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005"/>
  </bookViews>
  <sheets>
    <sheet name="25留学生" sheetId="1" r:id="rId1"/>
  </sheets>
  <definedNames>
    <definedName name="_xlnm._FilterDatabase" localSheetId="0" hidden="1">'25留学生'!$A$1:$H$122</definedName>
    <definedName name="_xlnm.Print_Area" localSheetId="0">'25留学生'!$A$1:$M$122</definedName>
    <definedName name="クエリ1" localSheetId="0">'25留学生'!$A$1:$H$122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0" i="1" l="1"/>
  <c r="L120" i="1" s="1"/>
  <c r="I120" i="1"/>
  <c r="K119" i="1"/>
  <c r="L119" i="1" s="1"/>
  <c r="I119" i="1"/>
  <c r="L118" i="1"/>
  <c r="K118" i="1"/>
  <c r="I118" i="1"/>
  <c r="K117" i="1"/>
  <c r="L117" i="1" s="1"/>
  <c r="I117" i="1"/>
  <c r="K116" i="1"/>
  <c r="L116" i="1" s="1"/>
  <c r="I116" i="1"/>
  <c r="K110" i="1"/>
  <c r="L110" i="1" s="1"/>
  <c r="I110" i="1"/>
  <c r="L109" i="1"/>
  <c r="K109" i="1"/>
  <c r="I109" i="1"/>
  <c r="K108" i="1"/>
  <c r="L108" i="1" s="1"/>
  <c r="I108" i="1"/>
  <c r="K107" i="1"/>
  <c r="L107" i="1" s="1"/>
  <c r="I107" i="1"/>
  <c r="K106" i="1"/>
  <c r="L106" i="1" s="1"/>
  <c r="I106" i="1"/>
  <c r="L105" i="1"/>
  <c r="K105" i="1"/>
  <c r="I105" i="1"/>
  <c r="K104" i="1"/>
  <c r="L104" i="1" s="1"/>
  <c r="I104" i="1"/>
  <c r="K103" i="1"/>
  <c r="L103" i="1" s="1"/>
  <c r="I103" i="1"/>
  <c r="K102" i="1"/>
  <c r="L102" i="1" s="1"/>
  <c r="I102" i="1"/>
  <c r="L101" i="1"/>
  <c r="K101" i="1"/>
  <c r="I101" i="1"/>
  <c r="K100" i="1"/>
  <c r="L100" i="1" s="1"/>
  <c r="I100" i="1"/>
  <c r="K99" i="1"/>
  <c r="L99" i="1" s="1"/>
  <c r="I99" i="1"/>
  <c r="K98" i="1"/>
  <c r="L98" i="1" s="1"/>
  <c r="I98" i="1"/>
  <c r="L97" i="1"/>
  <c r="K97" i="1"/>
  <c r="I97" i="1"/>
  <c r="K96" i="1"/>
  <c r="L96" i="1" s="1"/>
  <c r="I96" i="1"/>
  <c r="K95" i="1"/>
  <c r="L95" i="1" s="1"/>
  <c r="I95" i="1"/>
  <c r="K94" i="1"/>
  <c r="L94" i="1" s="1"/>
  <c r="I94" i="1"/>
  <c r="L93" i="1"/>
  <c r="K93" i="1"/>
  <c r="I93" i="1"/>
  <c r="K92" i="1"/>
  <c r="L92" i="1" s="1"/>
  <c r="I92" i="1"/>
  <c r="I91" i="1"/>
  <c r="K87" i="1"/>
  <c r="L87" i="1" s="1"/>
  <c r="I87" i="1"/>
  <c r="K81" i="1"/>
  <c r="L81" i="1" s="1"/>
  <c r="I81" i="1"/>
  <c r="K80" i="1"/>
  <c r="L80" i="1" s="1"/>
  <c r="I80" i="1"/>
  <c r="L79" i="1"/>
  <c r="K79" i="1"/>
  <c r="I79" i="1"/>
  <c r="K78" i="1"/>
  <c r="L78" i="1" s="1"/>
  <c r="I78" i="1"/>
  <c r="L77" i="1"/>
  <c r="K77" i="1"/>
  <c r="I77" i="1"/>
  <c r="K76" i="1"/>
  <c r="L76" i="1" s="1"/>
  <c r="I76" i="1"/>
  <c r="L75" i="1"/>
  <c r="K75" i="1"/>
  <c r="I75" i="1"/>
  <c r="K74" i="1"/>
  <c r="L74" i="1" s="1"/>
  <c r="I74" i="1"/>
  <c r="L73" i="1"/>
  <c r="K73" i="1"/>
  <c r="I73" i="1"/>
  <c r="K72" i="1"/>
  <c r="L72" i="1" s="1"/>
  <c r="I72" i="1"/>
  <c r="L71" i="1"/>
  <c r="K71" i="1"/>
  <c r="I71" i="1"/>
  <c r="K70" i="1"/>
  <c r="L70" i="1" s="1"/>
  <c r="I70" i="1"/>
  <c r="L69" i="1"/>
  <c r="K69" i="1"/>
  <c r="I69" i="1"/>
  <c r="K68" i="1"/>
  <c r="L68" i="1" s="1"/>
  <c r="I68" i="1"/>
  <c r="L67" i="1"/>
  <c r="K67" i="1"/>
  <c r="I67" i="1"/>
  <c r="K66" i="1"/>
  <c r="L66" i="1" s="1"/>
  <c r="I66" i="1"/>
  <c r="L65" i="1"/>
  <c r="K65" i="1"/>
  <c r="I65" i="1"/>
  <c r="K64" i="1"/>
  <c r="L64" i="1" s="1"/>
  <c r="I64" i="1"/>
  <c r="L58" i="1"/>
  <c r="K58" i="1"/>
  <c r="I58" i="1"/>
  <c r="K57" i="1"/>
  <c r="L57" i="1" s="1"/>
  <c r="I57" i="1"/>
  <c r="L56" i="1"/>
  <c r="K56" i="1"/>
  <c r="I56" i="1"/>
  <c r="I48" i="1"/>
  <c r="I47" i="1"/>
  <c r="I46" i="1"/>
  <c r="I45" i="1"/>
  <c r="I44" i="1"/>
  <c r="I43" i="1"/>
  <c r="K42" i="1"/>
  <c r="L42" i="1" s="1"/>
  <c r="I42" i="1"/>
  <c r="L40" i="1"/>
  <c r="K40" i="1"/>
  <c r="I40" i="1"/>
  <c r="K39" i="1"/>
  <c r="L39" i="1" s="1"/>
  <c r="I39" i="1"/>
  <c r="L38" i="1"/>
  <c r="K38" i="1"/>
  <c r="I38" i="1"/>
  <c r="K37" i="1"/>
  <c r="L37" i="1" s="1"/>
  <c r="I37" i="1"/>
  <c r="L36" i="1"/>
  <c r="K36" i="1"/>
  <c r="I36" i="1"/>
  <c r="K35" i="1"/>
  <c r="L35" i="1" s="1"/>
  <c r="I35" i="1"/>
  <c r="L34" i="1"/>
  <c r="K34" i="1"/>
  <c r="I34" i="1"/>
  <c r="K33" i="1"/>
  <c r="L33" i="1" s="1"/>
  <c r="I33" i="1"/>
  <c r="L32" i="1"/>
  <c r="K32" i="1"/>
  <c r="I32" i="1"/>
  <c r="K31" i="1"/>
  <c r="L31" i="1" s="1"/>
  <c r="I31" i="1"/>
  <c r="L30" i="1"/>
  <c r="K30" i="1"/>
  <c r="I30" i="1"/>
  <c r="K29" i="1"/>
  <c r="L29" i="1" s="1"/>
  <c r="I29" i="1"/>
  <c r="L28" i="1"/>
  <c r="K28" i="1"/>
  <c r="I28" i="1"/>
  <c r="K27" i="1"/>
  <c r="L27" i="1" s="1"/>
  <c r="I27" i="1"/>
  <c r="L26" i="1"/>
  <c r="K26" i="1"/>
  <c r="I26" i="1"/>
  <c r="K25" i="1"/>
  <c r="L25" i="1" s="1"/>
  <c r="I25" i="1"/>
  <c r="L24" i="1"/>
  <c r="K24" i="1"/>
  <c r="I24" i="1"/>
</calcChain>
</file>

<file path=xl/sharedStrings.xml><?xml version="1.0" encoding="utf-8"?>
<sst xmlns="http://schemas.openxmlformats.org/spreadsheetml/2006/main" count="201" uniqueCount="127">
  <si>
    <t>留　　学　　生</t>
    <rPh sb="0" eb="1">
      <t>トメ</t>
    </rPh>
    <rPh sb="3" eb="4">
      <t>ガク</t>
    </rPh>
    <rPh sb="6" eb="7">
      <t>セイ</t>
    </rPh>
    <phoneticPr fontId="10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</si>
  <si>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4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</si>
  <si>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4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</si>
  <si>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4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</si>
  <si>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4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</si>
  <si>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4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</si>
  <si>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4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</si>
  <si>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4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</si>
  <si>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4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</si>
  <si>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4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</si>
  <si>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4"/>
  </si>
  <si>
    <t>留学生　日本語　１年　</t>
    <rPh sb="0" eb="3">
      <t>リュウガクセイ</t>
    </rPh>
    <rPh sb="4" eb="7">
      <t>ニホンゴ</t>
    </rPh>
    <rPh sb="9" eb="10">
      <t>ネン</t>
    </rPh>
    <phoneticPr fontId="10"/>
  </si>
  <si>
    <t>※は割引なし</t>
  </si>
  <si>
    <t>科　目　名</t>
    <phoneticPr fontId="10"/>
  </si>
  <si>
    <t>先生名</t>
    <phoneticPr fontId="10"/>
  </si>
  <si>
    <t>棚　番</t>
    <phoneticPr fontId="10"/>
  </si>
  <si>
    <t>書　　　　　　　名</t>
    <phoneticPr fontId="10"/>
  </si>
  <si>
    <t>出　版　社</t>
    <phoneticPr fontId="10"/>
  </si>
  <si>
    <t>本体価格</t>
    <rPh sb="0" eb="2">
      <t>ホンタイ</t>
    </rPh>
    <rPh sb="2" eb="4">
      <t>カカク</t>
    </rPh>
    <phoneticPr fontId="10"/>
  </si>
  <si>
    <t>税込定価</t>
    <rPh sb="0" eb="2">
      <t>ゼイコミ</t>
    </rPh>
    <rPh sb="2" eb="4">
      <t>テイカ</t>
    </rPh>
    <phoneticPr fontId="14"/>
  </si>
  <si>
    <t>購買会売価</t>
    <rPh sb="0" eb="5">
      <t>コウバイカイバイカ</t>
    </rPh>
    <phoneticPr fontId="14"/>
  </si>
  <si>
    <t>備　　　考</t>
    <phoneticPr fontId="10"/>
  </si>
  <si>
    <t>日本語基礎Ⅰ</t>
    <rPh sb="3" eb="5">
      <t>キソ</t>
    </rPh>
    <phoneticPr fontId="14"/>
  </si>
  <si>
    <t>担当者複数</t>
    <rPh sb="0" eb="3">
      <t>タントウシャ</t>
    </rPh>
    <rPh sb="3" eb="5">
      <t>フクスウ</t>
    </rPh>
    <phoneticPr fontId="14"/>
  </si>
  <si>
    <t>ステップアップ日本語講座初級</t>
    <rPh sb="7" eb="14">
      <t>ニホンゴコウザショキュウ</t>
    </rPh>
    <phoneticPr fontId="14"/>
  </si>
  <si>
    <t>東京書籍</t>
    <rPh sb="0" eb="4">
      <t>トウキョウショセキ</t>
    </rPh>
    <phoneticPr fontId="14"/>
  </si>
  <si>
    <t>常用漢字の基本演習</t>
    <rPh sb="0" eb="2">
      <t>ジョウヨウ</t>
    </rPh>
    <rPh sb="2" eb="4">
      <t>カンジ</t>
    </rPh>
    <rPh sb="5" eb="7">
      <t>キホン</t>
    </rPh>
    <rPh sb="7" eb="9">
      <t>エンシュウ</t>
    </rPh>
    <phoneticPr fontId="14"/>
  </si>
  <si>
    <t>読解表現辞典</t>
    <rPh sb="0" eb="2">
      <t>ドッカイ</t>
    </rPh>
    <rPh sb="2" eb="4">
      <t>ヒョウゲン</t>
    </rPh>
    <rPh sb="4" eb="6">
      <t>ジテン</t>
    </rPh>
    <phoneticPr fontId="14"/>
  </si>
  <si>
    <t>ベネッセ</t>
    <phoneticPr fontId="14"/>
  </si>
  <si>
    <t>日本語総合AⅠ</t>
    <rPh sb="3" eb="5">
      <t>ソウゴウ</t>
    </rPh>
    <phoneticPr fontId="14"/>
  </si>
  <si>
    <t>読解表現辞典</t>
    <rPh sb="0" eb="1">
      <t>ドク</t>
    </rPh>
    <rPh sb="1" eb="2">
      <t>カイ</t>
    </rPh>
    <rPh sb="2" eb="4">
      <t>ヒョウゲン</t>
    </rPh>
    <rPh sb="4" eb="6">
      <t>ジテン</t>
    </rPh>
    <phoneticPr fontId="14"/>
  </si>
  <si>
    <t>１年日本語①Ⅰ　政経Ａ組【水】２</t>
    <rPh sb="13" eb="14">
      <t>スイ</t>
    </rPh>
    <phoneticPr fontId="14"/>
  </si>
  <si>
    <t>鈴木</t>
    <rPh sb="0" eb="2">
      <t>スズキ</t>
    </rPh>
    <phoneticPr fontId="14"/>
  </si>
  <si>
    <t>留学生のためのここが大切文章表現のル－ル</t>
    <rPh sb="0" eb="3">
      <t>リュウガクセイ</t>
    </rPh>
    <rPh sb="10" eb="12">
      <t>タイセツ</t>
    </rPh>
    <rPh sb="12" eb="14">
      <t>ブンショウ</t>
    </rPh>
    <rPh sb="14" eb="16">
      <t>ヒョウゲン</t>
    </rPh>
    <phoneticPr fontId="14"/>
  </si>
  <si>
    <t>スリエ－ネットワ－ク</t>
    <phoneticPr fontId="14"/>
  </si>
  <si>
    <t>１年日本語①Ⅰ　政経Ｂ組【水】４</t>
    <rPh sb="13" eb="14">
      <t>スイ</t>
    </rPh>
    <phoneticPr fontId="14"/>
  </si>
  <si>
    <t>１年日本語①Ⅰ　政経Ｃ組【水】３</t>
    <rPh sb="13" eb="14">
      <t>スイ</t>
    </rPh>
    <phoneticPr fontId="14"/>
  </si>
  <si>
    <t>スリエ－ネットワ－ク</t>
    <phoneticPr fontId="14"/>
  </si>
  <si>
    <t>１年日本語①Ⅰ　政経D組【金】３</t>
    <rPh sb="13" eb="14">
      <t>キン</t>
    </rPh>
    <phoneticPr fontId="14"/>
  </si>
  <si>
    <t>相川</t>
    <rPh sb="0" eb="2">
      <t>アイカワ</t>
    </rPh>
    <phoneticPr fontId="14"/>
  </si>
  <si>
    <t>１年日本語②Ⅰ　政経Ａ組</t>
    <phoneticPr fontId="14"/>
  </si>
  <si>
    <t>倉田</t>
    <rPh sb="0" eb="2">
      <t>クラタ</t>
    </rPh>
    <phoneticPr fontId="14"/>
  </si>
  <si>
    <t>１年日本語②Ⅰ　政経Ｂ組</t>
    <phoneticPr fontId="14"/>
  </si>
  <si>
    <t>１年日本語②Ⅰ　政経Ｃ組</t>
    <phoneticPr fontId="14"/>
  </si>
  <si>
    <t>山口</t>
    <rPh sb="0" eb="2">
      <t>ヤマグチ</t>
    </rPh>
    <phoneticPr fontId="14"/>
  </si>
  <si>
    <t>１年日本語②Ⅰ　政経D組</t>
    <phoneticPr fontId="14"/>
  </si>
  <si>
    <t>芝</t>
    <rPh sb="0" eb="1">
      <t>シバ</t>
    </rPh>
    <phoneticPr fontId="14"/>
  </si>
  <si>
    <t>日本語入門Ⅰ　商Ａ組</t>
    <phoneticPr fontId="14"/>
  </si>
  <si>
    <t>森下</t>
    <rPh sb="0" eb="2">
      <t>モリシタ</t>
    </rPh>
    <phoneticPr fontId="14"/>
  </si>
  <si>
    <t>日本語入門Ⅰ　商Ｂ組</t>
    <phoneticPr fontId="14"/>
  </si>
  <si>
    <t>小川</t>
    <rPh sb="0" eb="2">
      <t>オガワ</t>
    </rPh>
    <phoneticPr fontId="14"/>
  </si>
  <si>
    <t>日本語入門Ⅰ　商Ｃ組</t>
    <phoneticPr fontId="14"/>
  </si>
  <si>
    <t>１年日本語演習①Ⅰ（再）</t>
    <phoneticPr fontId="14"/>
  </si>
  <si>
    <t>瀬尾</t>
    <phoneticPr fontId="14"/>
  </si>
  <si>
    <t>１年日本語演習②Ⅰ（再）</t>
    <phoneticPr fontId="14"/>
  </si>
  <si>
    <t>井波　</t>
    <phoneticPr fontId="14"/>
  </si>
  <si>
    <t>留学生　日本語　２年　</t>
    <rPh sb="0" eb="3">
      <t>リュウガクセイ</t>
    </rPh>
    <rPh sb="4" eb="7">
      <t>ニホンゴ</t>
    </rPh>
    <rPh sb="9" eb="10">
      <t>ネン</t>
    </rPh>
    <phoneticPr fontId="10"/>
  </si>
  <si>
    <t>ビジネス日本語入門Ⅰ・Ⅱ</t>
    <rPh sb="4" eb="7">
      <t>ニホンゴ</t>
    </rPh>
    <rPh sb="7" eb="9">
      <t>ニュウモン</t>
    </rPh>
    <phoneticPr fontId="14"/>
  </si>
  <si>
    <t>ステップアップ日本語講座初級</t>
    <rPh sb="7" eb="10">
      <t>ニホンゴ</t>
    </rPh>
    <rPh sb="10" eb="12">
      <t>コウザ</t>
    </rPh>
    <rPh sb="12" eb="14">
      <t>ショキュウ</t>
    </rPh>
    <phoneticPr fontId="14"/>
  </si>
  <si>
    <t>東京書籍</t>
    <rPh sb="0" eb="2">
      <t>トウキョウ</t>
    </rPh>
    <rPh sb="2" eb="4">
      <t>ショセキ</t>
    </rPh>
    <phoneticPr fontId="14"/>
  </si>
  <si>
    <t>1年時購入済</t>
    <rPh sb="1" eb="2">
      <t>ネン</t>
    </rPh>
    <rPh sb="2" eb="3">
      <t>ジ</t>
    </rPh>
    <rPh sb="3" eb="5">
      <t>コウニュウ</t>
    </rPh>
    <rPh sb="5" eb="6">
      <t>ズミ</t>
    </rPh>
    <phoneticPr fontId="14"/>
  </si>
  <si>
    <t>（文法語彙・聴解会話・読解作文）</t>
    <rPh sb="1" eb="3">
      <t>ブンポウ</t>
    </rPh>
    <rPh sb="3" eb="5">
      <t>ゴイ</t>
    </rPh>
    <rPh sb="6" eb="8">
      <t>チョウカイ</t>
    </rPh>
    <rPh sb="8" eb="10">
      <t>カイワ</t>
    </rPh>
    <rPh sb="11" eb="13">
      <t>ドッカイ</t>
    </rPh>
    <rPh sb="13" eb="15">
      <t>サクブン</t>
    </rPh>
    <phoneticPr fontId="14"/>
  </si>
  <si>
    <t>（商学部留学生２年生は</t>
    <rPh sb="1" eb="4">
      <t>ショウガクブ</t>
    </rPh>
    <rPh sb="4" eb="7">
      <t>リュウガクセイ</t>
    </rPh>
    <rPh sb="8" eb="10">
      <t>ネンセイ</t>
    </rPh>
    <phoneticPr fontId="14"/>
  </si>
  <si>
    <t>日本語検定公式領域別問題集　改訂版　漢字・表記</t>
    <rPh sb="0" eb="13">
      <t>ニホンゴケンテイコウシキリョウイキベツモンダイシュウ</t>
    </rPh>
    <rPh sb="14" eb="17">
      <t>カイテイバン</t>
    </rPh>
    <rPh sb="18" eb="20">
      <t>カンジ</t>
    </rPh>
    <rPh sb="21" eb="23">
      <t>ヒョウキ</t>
    </rPh>
    <phoneticPr fontId="14"/>
  </si>
  <si>
    <t>教科書3点必要です）</t>
    <rPh sb="0" eb="3">
      <t>キョウカショ</t>
    </rPh>
    <rPh sb="4" eb="5">
      <t>テン</t>
    </rPh>
    <rPh sb="5" eb="7">
      <t>ヒツヨウ</t>
    </rPh>
    <phoneticPr fontId="14"/>
  </si>
  <si>
    <t>日本の社会と文化③Ⅰ/Ⅱ　A組【金】１</t>
    <rPh sb="0" eb="2">
      <t>ニホン</t>
    </rPh>
    <rPh sb="3" eb="5">
      <t>シャカイ</t>
    </rPh>
    <rPh sb="6" eb="8">
      <t>ブンカ</t>
    </rPh>
    <rPh sb="14" eb="15">
      <t>グミ</t>
    </rPh>
    <rPh sb="16" eb="17">
      <t>キン</t>
    </rPh>
    <phoneticPr fontId="14"/>
  </si>
  <si>
    <t>吉田</t>
    <rPh sb="0" eb="2">
      <t>ヨシダ</t>
    </rPh>
    <phoneticPr fontId="14"/>
  </si>
  <si>
    <t>私たちの国際経済を見つめよう、考えよう、世界のこと</t>
    <rPh sb="0" eb="1">
      <t>ワタクシ</t>
    </rPh>
    <rPh sb="4" eb="6">
      <t>コクサイ</t>
    </rPh>
    <rPh sb="6" eb="8">
      <t>ケイザイ</t>
    </rPh>
    <rPh sb="9" eb="10">
      <t>ミ</t>
    </rPh>
    <rPh sb="15" eb="16">
      <t>カンガ</t>
    </rPh>
    <rPh sb="20" eb="22">
      <t>セカイ</t>
    </rPh>
    <phoneticPr fontId="14"/>
  </si>
  <si>
    <t>有斐閣</t>
    <rPh sb="0" eb="3">
      <t>ユウヒカク</t>
    </rPh>
    <phoneticPr fontId="14"/>
  </si>
  <si>
    <t>日本の社会と文化③Ⅰ/Ⅱ　B組【金】２</t>
    <rPh sb="0" eb="2">
      <t>ニホン</t>
    </rPh>
    <rPh sb="3" eb="5">
      <t>シャカイ</t>
    </rPh>
    <rPh sb="6" eb="8">
      <t>ブンカ</t>
    </rPh>
    <rPh sb="14" eb="15">
      <t>グミ</t>
    </rPh>
    <rPh sb="16" eb="17">
      <t>キン</t>
    </rPh>
    <phoneticPr fontId="14"/>
  </si>
  <si>
    <t>日本の社会と文化③Ⅰ/Ⅱ　C組</t>
    <rPh sb="0" eb="2">
      <t>ニホン</t>
    </rPh>
    <rPh sb="3" eb="5">
      <t>シャカイ</t>
    </rPh>
    <rPh sb="6" eb="8">
      <t>ブンカ</t>
    </rPh>
    <rPh sb="14" eb="15">
      <t>グミ</t>
    </rPh>
    <phoneticPr fontId="14"/>
  </si>
  <si>
    <t>教科書使用せず</t>
    <rPh sb="0" eb="5">
      <t>キョウカショシヨウ</t>
    </rPh>
    <phoneticPr fontId="14"/>
  </si>
  <si>
    <t>２年日本語①Ⅰ　政経Ａ組【水】３</t>
    <rPh sb="13" eb="14">
      <t>スイ</t>
    </rPh>
    <phoneticPr fontId="14"/>
  </si>
  <si>
    <t>日本語を学ぶ人のためのアカデミック・ライティング講座</t>
    <rPh sb="0" eb="3">
      <t>ニホンゴ</t>
    </rPh>
    <rPh sb="4" eb="5">
      <t>マナ</t>
    </rPh>
    <rPh sb="6" eb="7">
      <t>ヒト</t>
    </rPh>
    <rPh sb="24" eb="26">
      <t>コウザ</t>
    </rPh>
    <phoneticPr fontId="14"/>
  </si>
  <si>
    <t>アスク出版</t>
    <rPh sb="3" eb="5">
      <t>シュッパン</t>
    </rPh>
    <phoneticPr fontId="14"/>
  </si>
  <si>
    <t>２年日本語①Ⅰ　政経Ｂ組</t>
    <phoneticPr fontId="14"/>
  </si>
  <si>
    <t>２年日本語①Ⅰ　政経C組</t>
    <phoneticPr fontId="14"/>
  </si>
  <si>
    <t>２年日本語②Ⅰ　政経Ａ組【火】１</t>
    <rPh sb="13" eb="14">
      <t>カ</t>
    </rPh>
    <phoneticPr fontId="14"/>
  </si>
  <si>
    <t>盤若</t>
    <rPh sb="0" eb="2">
      <t>ハンニャ</t>
    </rPh>
    <phoneticPr fontId="14"/>
  </si>
  <si>
    <t>アカデミック・スキルを身につける聴解・発表ワ－クブック</t>
    <rPh sb="11" eb="12">
      <t>ミ</t>
    </rPh>
    <rPh sb="16" eb="18">
      <t>チョウカイ</t>
    </rPh>
    <rPh sb="19" eb="21">
      <t>ハッピョウ</t>
    </rPh>
    <phoneticPr fontId="14"/>
  </si>
  <si>
    <t>スリ－エ－ネットワ－ク</t>
    <phoneticPr fontId="14"/>
  </si>
  <si>
    <t>２年日本語②Ⅰ　政経Ｂ組【木】１</t>
    <rPh sb="13" eb="14">
      <t>モク</t>
    </rPh>
    <phoneticPr fontId="14"/>
  </si>
  <si>
    <t>２年日本語②Ⅰ　政経Ｃ組【火】１</t>
    <rPh sb="13" eb="14">
      <t>カ</t>
    </rPh>
    <phoneticPr fontId="14"/>
  </si>
  <si>
    <t>留学生　日本語３年　</t>
    <rPh sb="0" eb="3">
      <t>リュウガクセイ</t>
    </rPh>
    <rPh sb="4" eb="7">
      <t>ニホンゴ</t>
    </rPh>
    <rPh sb="8" eb="9">
      <t>ネン</t>
    </rPh>
    <phoneticPr fontId="10"/>
  </si>
  <si>
    <t>３年ビジネス日本語Ⅰ（聴解・会話）（読解・作文）</t>
    <rPh sb="11" eb="13">
      <t>チョウカイ</t>
    </rPh>
    <rPh sb="14" eb="16">
      <t>カイワ</t>
    </rPh>
    <rPh sb="18" eb="20">
      <t>ドッカイ</t>
    </rPh>
    <rPh sb="21" eb="23">
      <t>サクブン</t>
    </rPh>
    <phoneticPr fontId="14"/>
  </si>
  <si>
    <t>担当複数</t>
    <rPh sb="0" eb="4">
      <t>タントウフクスウ</t>
    </rPh>
    <phoneticPr fontId="14"/>
  </si>
  <si>
    <r>
      <t>読解表現辞典　</t>
    </r>
    <r>
      <rPr>
        <sz val="11"/>
        <color rgb="FFFF0000"/>
        <rFont val="ＭＳ Ｐゴシック"/>
        <family val="3"/>
        <charset val="128"/>
        <scheme val="minor"/>
      </rPr>
      <t>（購入済）</t>
    </r>
    <rPh sb="0" eb="2">
      <t>ドッカイ</t>
    </rPh>
    <rPh sb="2" eb="4">
      <t>ヒョウゲン</t>
    </rPh>
    <rPh sb="4" eb="6">
      <t>ジテン</t>
    </rPh>
    <rPh sb="8" eb="10">
      <t>コウニュウ</t>
    </rPh>
    <rPh sb="10" eb="11">
      <t>ズミ</t>
    </rPh>
    <phoneticPr fontId="14"/>
  </si>
  <si>
    <r>
      <t>ステップアップ日本語（初級）　</t>
    </r>
    <r>
      <rPr>
        <sz val="11"/>
        <color rgb="FFFF0000"/>
        <rFont val="ＭＳ Ｐゴシック"/>
        <family val="3"/>
        <charset val="128"/>
        <scheme val="minor"/>
      </rPr>
      <t>（購入済）</t>
    </r>
    <rPh sb="7" eb="10">
      <t>ニホンゴ</t>
    </rPh>
    <rPh sb="11" eb="13">
      <t>ショキュウ</t>
    </rPh>
    <rPh sb="16" eb="18">
      <t>コウニュウ</t>
    </rPh>
    <rPh sb="18" eb="19">
      <t>ズミ</t>
    </rPh>
    <phoneticPr fontId="14"/>
  </si>
  <si>
    <t>3年ビジネス日本語Ⅰ　政経Ａ組【月】１</t>
    <rPh sb="1" eb="2">
      <t>ネン</t>
    </rPh>
    <rPh sb="6" eb="9">
      <t>ニホンゴ</t>
    </rPh>
    <rPh sb="11" eb="13">
      <t>セイケイ</t>
    </rPh>
    <rPh sb="14" eb="15">
      <t>グミ</t>
    </rPh>
    <rPh sb="16" eb="17">
      <t>ゲツ</t>
    </rPh>
    <phoneticPr fontId="14"/>
  </si>
  <si>
    <t>高橋</t>
    <rPh sb="0" eb="2">
      <t>タカハシ</t>
    </rPh>
    <phoneticPr fontId="14"/>
  </si>
  <si>
    <t>伸ばす！就活能力・ビジネス日本語力</t>
    <rPh sb="0" eb="1">
      <t>ノ</t>
    </rPh>
    <rPh sb="4" eb="6">
      <t>シュウカツ</t>
    </rPh>
    <rPh sb="6" eb="8">
      <t>ノウリョク</t>
    </rPh>
    <rPh sb="13" eb="16">
      <t>ニホンゴ</t>
    </rPh>
    <rPh sb="16" eb="17">
      <t>リョク</t>
    </rPh>
    <phoneticPr fontId="14"/>
  </si>
  <si>
    <t>国書刊行会</t>
    <rPh sb="0" eb="5">
      <t>コクショカンコウカイ</t>
    </rPh>
    <phoneticPr fontId="14"/>
  </si>
  <si>
    <t>　　</t>
    <phoneticPr fontId="14"/>
  </si>
  <si>
    <t>中級レベルロ－ルプレイで学ぶビジネス日本語</t>
    <rPh sb="0" eb="2">
      <t>チュウキュウ</t>
    </rPh>
    <rPh sb="12" eb="13">
      <t>マナ</t>
    </rPh>
    <rPh sb="18" eb="21">
      <t>ニホンゴ</t>
    </rPh>
    <phoneticPr fontId="14"/>
  </si>
  <si>
    <t>スリ－エ－ネットワ－ク</t>
    <phoneticPr fontId="14"/>
  </si>
  <si>
    <t>３年ビジネス日本語Ⅰ　政経Ｂ組【月】２</t>
    <rPh sb="16" eb="17">
      <t>ゲツ</t>
    </rPh>
    <phoneticPr fontId="14"/>
  </si>
  <si>
    <t>３年ビジネス日本語Ⅰ　政経Ｃ組【水】２</t>
    <rPh sb="16" eb="17">
      <t>スイ</t>
    </rPh>
    <phoneticPr fontId="14"/>
  </si>
  <si>
    <t>スリ－エ－ネットワ－ク</t>
    <phoneticPr fontId="14"/>
  </si>
  <si>
    <t>日本の社会と文化①Ⅰ　政経Ａ組</t>
    <phoneticPr fontId="14"/>
  </si>
  <si>
    <t>盤若　</t>
    <phoneticPr fontId="14"/>
  </si>
  <si>
    <t>日本の社会と文化①Ⅰ　政経Ｂ組</t>
    <phoneticPr fontId="14"/>
  </si>
  <si>
    <t>日本の社会と文化①Ⅰ　政経Ｃ組</t>
    <phoneticPr fontId="14"/>
  </si>
  <si>
    <t>日本の社会と文化②Ⅰ　政経Ａ組</t>
    <phoneticPr fontId="14"/>
  </si>
  <si>
    <t>清水　</t>
    <phoneticPr fontId="14"/>
  </si>
  <si>
    <t>日本の社会と文化②Ⅰ　政経Ｂ組</t>
    <phoneticPr fontId="14"/>
  </si>
  <si>
    <t>日本の社会と文化②Ⅰ　政経Ｃ組</t>
    <phoneticPr fontId="14"/>
  </si>
  <si>
    <t>日本の社会と文化③Ⅰ　政経Ａ組</t>
    <phoneticPr fontId="14"/>
  </si>
  <si>
    <t>田中</t>
    <rPh sb="0" eb="2">
      <t>タナカ</t>
    </rPh>
    <phoneticPr fontId="14"/>
  </si>
  <si>
    <t>日本の社会と文化③Ⅰ　政経Ｂ組</t>
    <phoneticPr fontId="14"/>
  </si>
  <si>
    <t>日本の社会と文化③Ⅰ　政経Ｃ組</t>
    <phoneticPr fontId="14"/>
  </si>
  <si>
    <t>日本語応用演習①Ⅰ</t>
    <phoneticPr fontId="14"/>
  </si>
  <si>
    <t>矢澤　</t>
    <phoneticPr fontId="14"/>
  </si>
  <si>
    <t>日本語応用演習③Ⅰ</t>
    <phoneticPr fontId="14"/>
  </si>
  <si>
    <t>瀬尾　</t>
    <phoneticPr fontId="14"/>
  </si>
  <si>
    <t>留学生　専門科目　</t>
    <rPh sb="0" eb="3">
      <t>リュウガクセイ</t>
    </rPh>
    <rPh sb="4" eb="6">
      <t>センモン</t>
    </rPh>
    <rPh sb="6" eb="8">
      <t>カモク</t>
    </rPh>
    <phoneticPr fontId="10"/>
  </si>
  <si>
    <t>科　目　名</t>
    <phoneticPr fontId="10"/>
  </si>
  <si>
    <t>先生名</t>
    <phoneticPr fontId="10"/>
  </si>
  <si>
    <t>棚　番</t>
    <phoneticPr fontId="10"/>
  </si>
  <si>
    <t>書　　　　　　　名</t>
    <phoneticPr fontId="10"/>
  </si>
  <si>
    <t>出　版　社</t>
    <phoneticPr fontId="10"/>
  </si>
  <si>
    <t>備　　　考</t>
    <phoneticPr fontId="10"/>
  </si>
  <si>
    <t>基礎外書講読Ａ／外書講読Ⅰ［留学生のみ］</t>
  </si>
  <si>
    <t>外書講読Ａ［留学生のみ］</t>
  </si>
  <si>
    <t>市原</t>
    <rPh sb="0" eb="2">
      <t>イチハラ</t>
    </rPh>
    <phoneticPr fontId="14"/>
  </si>
  <si>
    <t>外書講読Ａ／外書講読Ⅲ［留学生のみ］</t>
  </si>
  <si>
    <t>キャリアデザイン［留学生のみ］</t>
  </si>
  <si>
    <t>高橋　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</si>
</sst>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2"/>
      <scheme val="minor"/>
    </font>
    <font>
      <sz val="11"/>
      <color rgb="FF0000FF"/>
      <name val="ＭＳ Ｐゴシック"/>
      <family val="3"/>
      <charset val="128"/>
      <scheme val="minor"/>
    </font>
    <font>
      <b/>
      <sz val="12"/>
      <name val="ＭＳ Ｐゴシック"/>
      <family val="2"/>
      <scheme val="minor"/>
    </font>
    <font>
      <sz val="11"/>
      <color rgb="FF0000FF"/>
      <name val="ＭＳ Ｐゴシック"/>
      <family val="2"/>
      <scheme val="minor"/>
    </font>
    <font>
      <sz val="11"/>
      <name val="明朝"/>
      <family val="3"/>
      <charset val="128"/>
    </font>
    <font>
      <b/>
      <sz val="12"/>
      <name val="明朝"/>
      <family val="3"/>
      <charset val="128"/>
    </font>
    <font>
      <b/>
      <sz val="9"/>
      <color rgb="FFFF0000"/>
      <name val="明朝"/>
      <family val="3"/>
      <charset val="128"/>
    </font>
    <font>
      <b/>
      <sz val="11"/>
      <color rgb="FFFF0000"/>
      <name val="明朝"/>
      <family val="3"/>
      <charset val="128"/>
    </font>
    <font>
      <sz val="9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ck">
        <color indexed="60"/>
      </left>
      <right/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 style="thick">
        <color indexed="60"/>
      </bottom>
      <diagonal/>
    </border>
    <border>
      <left/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/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ck">
        <color rgb="FF00B050"/>
      </left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ck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thick">
        <color rgb="FF00B050"/>
      </top>
      <bottom style="medium">
        <color rgb="FF00B050"/>
      </bottom>
      <diagonal/>
    </border>
    <border>
      <left style="thick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dashed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B050"/>
      </top>
      <bottom style="thin">
        <color rgb="FF00A44A"/>
      </bottom>
      <diagonal/>
    </border>
    <border>
      <left style="thick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dashed">
        <color rgb="FF00B050"/>
      </right>
      <top style="thin">
        <color rgb="FF00A44A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thin">
        <color rgb="FF00A44A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/>
      <top/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A44A"/>
      </top>
      <bottom/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dashed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A44A"/>
      </top>
      <bottom style="medium">
        <color rgb="FF00B050"/>
      </bottom>
      <diagonal/>
    </border>
    <border>
      <left style="medium">
        <color rgb="FF00B050"/>
      </left>
      <right style="dashed">
        <color rgb="FF00B050"/>
      </right>
      <top style="medium">
        <color rgb="FF00B050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 style="dashed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 style="thick">
        <color rgb="FF00B050"/>
      </right>
      <top/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/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/>
      <bottom/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 style="dashed">
        <color rgb="FF00B050"/>
      </right>
      <top style="medium">
        <color rgb="FF00A44A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thin">
        <color rgb="FF00A44A"/>
      </bottom>
      <diagonal/>
    </border>
    <border>
      <left style="medium">
        <color rgb="FF00B050"/>
      </left>
      <right style="medium">
        <color rgb="FF00B050"/>
      </right>
      <top/>
      <bottom style="thin">
        <color rgb="FF00A44A"/>
      </bottom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/>
      <bottom/>
      <diagonal/>
    </border>
    <border>
      <left style="thick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 style="dashed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/>
      <diagonal/>
    </border>
    <border>
      <left style="thick">
        <color rgb="FF00B050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dashed">
        <color rgb="FF00B050"/>
      </left>
      <right style="medium">
        <color rgb="FF00A44A"/>
      </right>
      <top style="medium">
        <color rgb="FF00A44A"/>
      </top>
      <bottom style="thin">
        <color rgb="FF00B050"/>
      </bottom>
      <diagonal/>
    </border>
    <border>
      <left style="medium">
        <color rgb="FF00A44A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 style="thin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thin">
        <color rgb="FF92D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/>
      <diagonal/>
    </border>
    <border>
      <left style="medium">
        <color rgb="FF00B050"/>
      </left>
      <right style="dashed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 style="thin">
        <color rgb="FF00A44A"/>
      </top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thin">
        <color rgb="FF00A44A"/>
      </bottom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/>
      <top style="thin">
        <color rgb="FF00B050"/>
      </top>
      <bottom style="thick">
        <color rgb="FF00B050"/>
      </bottom>
      <diagonal/>
    </border>
    <border>
      <left style="dashed">
        <color rgb="FF00B050"/>
      </left>
      <right style="medium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medium">
        <color rgb="FF00A44A"/>
      </bottom>
      <diagonal/>
    </border>
    <border>
      <left style="thick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/>
      <diagonal/>
    </border>
    <border>
      <left style="medium">
        <color rgb="FF00B050"/>
      </left>
      <right/>
      <top/>
      <bottom style="thick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thick">
        <color rgb="FF00A44A"/>
      </bottom>
      <diagonal/>
    </border>
    <border>
      <left style="thin">
        <color rgb="FFFF6600"/>
      </left>
      <right/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/>
      <right style="thin">
        <color rgb="FFFF6600"/>
      </right>
      <top/>
      <bottom style="thin">
        <color rgb="FFFF66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theme="6" tint="-0.249977111117893"/>
      </bottom>
      <diagonal/>
    </border>
    <border>
      <left style="medium">
        <color rgb="FF00B050"/>
      </left>
      <right style="medium">
        <color rgb="FF00B050"/>
      </right>
      <top style="thin">
        <color theme="6" tint="-0.249977111117893"/>
      </top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/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A44A"/>
      </bottom>
      <diagonal/>
    </border>
    <border>
      <left style="medium">
        <color rgb="FF00B050"/>
      </left>
      <right style="thick">
        <color rgb="FF00B050"/>
      </right>
      <top/>
      <bottom style="medium">
        <color rgb="FF00A44A"/>
      </bottom>
      <diagonal/>
    </border>
    <border>
      <left style="thick">
        <color rgb="FF00B050"/>
      </left>
      <right style="medium">
        <color rgb="FF00B050"/>
      </right>
      <top style="medium">
        <color rgb="FF00A44A"/>
      </top>
      <bottom style="medium">
        <color rgb="FF00A44A"/>
      </bottom>
      <diagonal/>
    </border>
    <border>
      <left style="medium">
        <color rgb="FF00B050"/>
      </left>
      <right style="dashed">
        <color rgb="FF00B050"/>
      </right>
      <top style="medium">
        <color rgb="FF00A44A"/>
      </top>
      <bottom style="medium">
        <color rgb="FF00A44A"/>
      </bottom>
      <diagonal/>
    </border>
    <border>
      <left style="dashed">
        <color rgb="FF00B050"/>
      </left>
      <right style="medium">
        <color rgb="FF00B050"/>
      </right>
      <top style="medium">
        <color rgb="FF00A44A"/>
      </top>
      <bottom/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theme="6" tint="-0.249977111117893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A44A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rgb="FF0070C0"/>
      </top>
      <bottom style="thin">
        <color rgb="FF00B050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8" fillId="0" borderId="0"/>
  </cellStyleXfs>
  <cellXfs count="247">
    <xf numFmtId="0" fontId="0" fillId="0" borderId="0" xfId="0">
      <alignment vertical="center"/>
    </xf>
    <xf numFmtId="0" fontId="1" fillId="0" borderId="0" xfId="2" applyFill="1" applyAlignment="1">
      <alignment shrinkToFit="1"/>
    </xf>
    <xf numFmtId="0" fontId="3" fillId="0" borderId="0" xfId="2" applyFont="1" applyFill="1" applyAlignment="1"/>
    <xf numFmtId="0" fontId="4" fillId="0" borderId="0" xfId="2" applyFont="1" applyFill="1" applyAlignment="1"/>
    <xf numFmtId="0" fontId="5" fillId="0" borderId="0" xfId="2" applyFont="1" applyFill="1" applyAlignment="1">
      <alignment horizontal="center" shrinkToFit="1"/>
    </xf>
    <xf numFmtId="38" fontId="0" fillId="0" borderId="0" xfId="1" applyFont="1" applyFill="1" applyAlignment="1"/>
    <xf numFmtId="38" fontId="0" fillId="0" borderId="0" xfId="1" applyFont="1" applyFill="1" applyAlignment="1">
      <alignment shrinkToFit="1"/>
    </xf>
    <xf numFmtId="38" fontId="6" fillId="0" borderId="0" xfId="1" applyFont="1" applyFill="1" applyAlignment="1">
      <alignment shrinkToFit="1"/>
    </xf>
    <xf numFmtId="0" fontId="1" fillId="0" borderId="0" xfId="2" applyFill="1" applyAlignment="1">
      <alignment vertical="center" shrinkToFit="1"/>
    </xf>
    <xf numFmtId="0" fontId="7" fillId="0" borderId="0" xfId="3" applyFill="1"/>
    <xf numFmtId="0" fontId="9" fillId="2" borderId="1" xfId="4" applyFont="1" applyFill="1" applyBorder="1" applyAlignment="1">
      <alignment horizontal="center"/>
    </xf>
    <xf numFmtId="0" fontId="9" fillId="2" borderId="2" xfId="4" applyFont="1" applyFill="1" applyBorder="1" applyAlignment="1">
      <alignment horizontal="center"/>
    </xf>
    <xf numFmtId="0" fontId="9" fillId="2" borderId="3" xfId="4" applyFont="1" applyFill="1" applyBorder="1" applyAlignment="1">
      <alignment horizontal="center"/>
    </xf>
    <xf numFmtId="0" fontId="1" fillId="0" borderId="0" xfId="2" applyFill="1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1" fillId="0" borderId="0" xfId="2" applyFont="1" applyFill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vertical="center" shrinkToFit="1"/>
    </xf>
    <xf numFmtId="38" fontId="6" fillId="0" borderId="0" xfId="1" applyFont="1" applyFill="1" applyAlignment="1">
      <alignment vertical="center" shrinkToFit="1"/>
    </xf>
    <xf numFmtId="0" fontId="1" fillId="0" borderId="0" xfId="2" applyFill="1" applyAlignment="1" applyProtection="1">
      <alignment vertical="center" shrinkToFit="1"/>
    </xf>
    <xf numFmtId="0" fontId="7" fillId="0" borderId="0" xfId="4" applyFont="1"/>
    <xf numFmtId="0" fontId="12" fillId="0" borderId="0" xfId="4" applyFont="1" applyFill="1" applyAlignment="1"/>
    <xf numFmtId="0" fontId="13" fillId="0" borderId="0" xfId="4" applyFont="1" applyFill="1" applyAlignment="1"/>
    <xf numFmtId="0" fontId="15" fillId="0" borderId="0" xfId="4" applyFont="1" applyFill="1" applyAlignment="1"/>
    <xf numFmtId="0" fontId="11" fillId="0" borderId="0" xfId="4" applyFont="1" applyFill="1" applyAlignment="1"/>
    <xf numFmtId="0" fontId="11" fillId="0" borderId="0" xfId="4" applyFont="1" applyFill="1" applyAlignment="1">
      <alignment horizontal="center"/>
    </xf>
    <xf numFmtId="38" fontId="12" fillId="0" borderId="0" xfId="1" applyFont="1" applyFill="1" applyAlignment="1"/>
    <xf numFmtId="38" fontId="16" fillId="0" borderId="0" xfId="1" applyFont="1" applyFill="1" applyAlignment="1"/>
    <xf numFmtId="0" fontId="12" fillId="0" borderId="0" xfId="4" applyFont="1" applyFill="1" applyAlignment="1">
      <alignment vertical="center"/>
    </xf>
    <xf numFmtId="0" fontId="7" fillId="0" borderId="0" xfId="4" applyFont="1" applyFill="1" applyAlignment="1"/>
    <xf numFmtId="0" fontId="17" fillId="0" borderId="0" xfId="4" applyFont="1" applyFill="1" applyAlignment="1"/>
    <xf numFmtId="38" fontId="7" fillId="0" borderId="0" xfId="1" applyFont="1" applyFill="1" applyAlignment="1"/>
    <xf numFmtId="38" fontId="18" fillId="0" borderId="0" xfId="1" applyFont="1" applyFill="1" applyAlignment="1"/>
    <xf numFmtId="0" fontId="7" fillId="0" borderId="0" xfId="4" applyFont="1" applyFill="1" applyAlignment="1">
      <alignment vertical="center"/>
    </xf>
    <xf numFmtId="0" fontId="11" fillId="0" borderId="0" xfId="2" applyFont="1" applyFill="1" applyAlignment="1"/>
    <xf numFmtId="0" fontId="20" fillId="0" borderId="0" xfId="4" applyFont="1" applyFill="1" applyAlignment="1"/>
    <xf numFmtId="0" fontId="21" fillId="0" borderId="0" xfId="4" applyFont="1" applyFill="1" applyAlignment="1">
      <alignment horizontal="center"/>
    </xf>
    <xf numFmtId="0" fontId="8" fillId="0" borderId="0" xfId="4" applyFill="1" applyAlignment="1"/>
    <xf numFmtId="0" fontId="22" fillId="0" borderId="0" xfId="4" applyFont="1" applyFill="1" applyAlignment="1"/>
    <xf numFmtId="0" fontId="23" fillId="0" borderId="0" xfId="4" applyFont="1" applyFill="1" applyAlignment="1">
      <alignment horizontal="center"/>
    </xf>
    <xf numFmtId="38" fontId="8" fillId="0" borderId="0" xfId="1" applyFont="1" applyFill="1" applyAlignment="1"/>
    <xf numFmtId="38" fontId="24" fillId="0" borderId="0" xfId="1" applyFont="1" applyFill="1" applyAlignment="1"/>
    <xf numFmtId="0" fontId="8" fillId="0" borderId="0" xfId="4" applyFill="1" applyAlignment="1">
      <alignment vertical="center"/>
    </xf>
    <xf numFmtId="0" fontId="25" fillId="0" borderId="0" xfId="4" applyFont="1" applyFill="1" applyAlignment="1"/>
    <xf numFmtId="0" fontId="26" fillId="0" borderId="0" xfId="4" applyFont="1" applyFill="1" applyAlignment="1"/>
    <xf numFmtId="0" fontId="27" fillId="0" borderId="0" xfId="4" applyFont="1" applyFill="1" applyAlignment="1"/>
    <xf numFmtId="0" fontId="26" fillId="0" borderId="0" xfId="4" applyFont="1" applyAlignment="1"/>
    <xf numFmtId="0" fontId="29" fillId="0" borderId="0" xfId="4" applyFont="1" applyAlignment="1"/>
    <xf numFmtId="0" fontId="27" fillId="0" borderId="0" xfId="4" applyFont="1" applyAlignment="1"/>
    <xf numFmtId="0" fontId="23" fillId="0" borderId="0" xfId="4" applyFont="1" applyAlignment="1">
      <alignment horizontal="center"/>
    </xf>
    <xf numFmtId="0" fontId="11" fillId="0" borderId="0" xfId="3" applyFont="1" applyFill="1" applyAlignment="1"/>
    <xf numFmtId="0" fontId="8" fillId="0" borderId="0" xfId="4" applyAlignment="1">
      <alignment shrinkToFit="1"/>
    </xf>
    <xf numFmtId="38" fontId="8" fillId="0" borderId="0" xfId="1" applyFont="1" applyAlignment="1"/>
    <xf numFmtId="38" fontId="24" fillId="0" borderId="0" xfId="1" applyFont="1" applyAlignment="1"/>
    <xf numFmtId="0" fontId="8" fillId="0" borderId="0" xfId="4" applyAlignment="1"/>
    <xf numFmtId="0" fontId="30" fillId="2" borderId="4" xfId="4" applyNumberFormat="1" applyFont="1" applyFill="1" applyBorder="1" applyAlignment="1">
      <alignment horizontal="center"/>
    </xf>
    <xf numFmtId="0" fontId="30" fillId="2" borderId="5" xfId="4" applyNumberFormat="1" applyFont="1" applyFill="1" applyBorder="1" applyAlignment="1">
      <alignment horizontal="center"/>
    </xf>
    <xf numFmtId="0" fontId="30" fillId="2" borderId="6" xfId="4" applyNumberFormat="1" applyFont="1" applyFill="1" applyBorder="1" applyAlignment="1">
      <alignment horizontal="center"/>
    </xf>
    <xf numFmtId="0" fontId="11" fillId="0" borderId="0" xfId="3" applyFont="1" applyFill="1" applyAlignment="1">
      <alignment horizontal="center" shrinkToFit="1"/>
    </xf>
    <xf numFmtId="0" fontId="7" fillId="0" borderId="0" xfId="3" applyFill="1" applyAlignment="1">
      <alignment shrinkToFit="1"/>
    </xf>
    <xf numFmtId="38" fontId="1" fillId="0" borderId="0" xfId="1" applyFill="1" applyAlignment="1"/>
    <xf numFmtId="38" fontId="1" fillId="0" borderId="0" xfId="1" applyFill="1" applyAlignment="1">
      <alignment shrinkToFit="1"/>
    </xf>
    <xf numFmtId="14" fontId="1" fillId="0" borderId="0" xfId="2" applyNumberFormat="1" applyFill="1" applyAlignment="1">
      <alignment vertical="center" shrinkToFit="1"/>
    </xf>
    <xf numFmtId="0" fontId="1" fillId="0" borderId="0" xfId="2" applyFill="1" applyAlignment="1"/>
    <xf numFmtId="0" fontId="30" fillId="0" borderId="0" xfId="4" applyNumberFormat="1" applyFont="1" applyFill="1" applyBorder="1" applyAlignment="1">
      <alignment horizontal="center" shrinkToFit="1"/>
    </xf>
    <xf numFmtId="0" fontId="31" fillId="0" borderId="0" xfId="4" applyNumberFormat="1" applyFont="1" applyFill="1" applyBorder="1" applyAlignment="1">
      <alignment horizontal="center"/>
    </xf>
    <xf numFmtId="0" fontId="32" fillId="0" borderId="0" xfId="4" applyNumberFormat="1" applyFont="1" applyFill="1" applyBorder="1" applyAlignment="1">
      <alignment horizontal="center"/>
    </xf>
    <xf numFmtId="0" fontId="7" fillId="0" borderId="0" xfId="3" applyFill="1" applyAlignment="1">
      <alignment vertical="center" shrinkToFit="1"/>
    </xf>
    <xf numFmtId="0" fontId="33" fillId="3" borderId="7" xfId="4" applyFont="1" applyFill="1" applyBorder="1" applyAlignment="1">
      <alignment horizontal="center" vertical="center" shrinkToFit="1"/>
    </xf>
    <xf numFmtId="0" fontId="33" fillId="3" borderId="8" xfId="4" applyFont="1" applyFill="1" applyBorder="1" applyAlignment="1">
      <alignment horizontal="center" vertical="center" shrinkToFit="1"/>
    </xf>
    <xf numFmtId="0" fontId="33" fillId="3" borderId="9" xfId="4" applyFont="1" applyFill="1" applyBorder="1" applyAlignment="1">
      <alignment horizontal="center" vertical="center"/>
    </xf>
    <xf numFmtId="0" fontId="33" fillId="3" borderId="10" xfId="4" applyFont="1" applyFill="1" applyBorder="1" applyAlignment="1">
      <alignment horizontal="center" vertical="center"/>
    </xf>
    <xf numFmtId="0" fontId="23" fillId="3" borderId="8" xfId="4" applyFont="1" applyFill="1" applyBorder="1" applyAlignment="1">
      <alignment horizontal="center" vertical="center" shrinkToFit="1"/>
    </xf>
    <xf numFmtId="38" fontId="33" fillId="3" borderId="8" xfId="1" applyFont="1" applyFill="1" applyBorder="1" applyAlignment="1">
      <alignment horizontal="center" vertical="center"/>
    </xf>
    <xf numFmtId="38" fontId="33" fillId="3" borderId="9" xfId="1" applyFont="1" applyFill="1" applyBorder="1" applyAlignment="1">
      <alignment horizontal="center" vertical="center" shrinkToFit="1"/>
    </xf>
    <xf numFmtId="38" fontId="34" fillId="3" borderId="9" xfId="1" applyFont="1" applyFill="1" applyBorder="1" applyAlignment="1">
      <alignment horizontal="center" vertical="center" shrinkToFit="1"/>
    </xf>
    <xf numFmtId="38" fontId="33" fillId="3" borderId="9" xfId="1" applyFont="1" applyFill="1" applyBorder="1" applyAlignment="1">
      <alignment horizontal="center" vertical="center"/>
    </xf>
    <xf numFmtId="0" fontId="33" fillId="3" borderId="11" xfId="4" applyFont="1" applyFill="1" applyBorder="1" applyAlignment="1">
      <alignment horizontal="center" vertical="center" shrinkToFit="1"/>
    </xf>
    <xf numFmtId="0" fontId="1" fillId="0" borderId="12" xfId="2" applyFill="1" applyBorder="1" applyAlignment="1">
      <alignment shrinkToFit="1"/>
    </xf>
    <xf numFmtId="0" fontId="35" fillId="0" borderId="13" xfId="2" applyFont="1" applyFill="1" applyBorder="1" applyAlignment="1">
      <alignment shrinkToFit="1"/>
    </xf>
    <xf numFmtId="0" fontId="3" fillId="0" borderId="14" xfId="2" applyFont="1" applyFill="1" applyBorder="1" applyAlignment="1"/>
    <xf numFmtId="0" fontId="4" fillId="0" borderId="15" xfId="2" applyFont="1" applyFill="1" applyBorder="1" applyAlignment="1"/>
    <xf numFmtId="0" fontId="5" fillId="0" borderId="13" xfId="2" applyFont="1" applyFill="1" applyBorder="1" applyAlignment="1">
      <alignment horizontal="center" shrinkToFit="1"/>
    </xf>
    <xf numFmtId="0" fontId="1" fillId="0" borderId="16" xfId="2" applyFill="1" applyBorder="1" applyAlignment="1">
      <alignment shrinkToFit="1"/>
    </xf>
    <xf numFmtId="38" fontId="0" fillId="0" borderId="17" xfId="1" applyFont="1" applyFill="1" applyBorder="1" applyAlignment="1"/>
    <xf numFmtId="38" fontId="0" fillId="0" borderId="17" xfId="1" applyFont="1" applyFill="1" applyBorder="1" applyAlignment="1">
      <alignment shrinkToFit="1"/>
    </xf>
    <xf numFmtId="38" fontId="6" fillId="0" borderId="17" xfId="1" applyFont="1" applyFill="1" applyBorder="1" applyAlignment="1">
      <alignment shrinkToFit="1"/>
    </xf>
    <xf numFmtId="0" fontId="36" fillId="0" borderId="18" xfId="2" applyFont="1" applyFill="1" applyBorder="1" applyAlignment="1">
      <alignment vertical="center" shrinkToFit="1"/>
    </xf>
    <xf numFmtId="0" fontId="36" fillId="0" borderId="19" xfId="2" applyFont="1" applyFill="1" applyBorder="1" applyAlignment="1">
      <alignment shrinkToFit="1"/>
    </xf>
    <xf numFmtId="0" fontId="1" fillId="0" borderId="20" xfId="2" applyFill="1" applyBorder="1" applyAlignment="1">
      <alignment shrinkToFit="1"/>
    </xf>
    <xf numFmtId="0" fontId="3" fillId="0" borderId="21" xfId="2" applyFont="1" applyFill="1" applyBorder="1" applyAlignment="1"/>
    <xf numFmtId="0" fontId="4" fillId="0" borderId="22" xfId="2" applyFont="1" applyFill="1" applyBorder="1" applyAlignment="1"/>
    <xf numFmtId="0" fontId="5" fillId="0" borderId="23" xfId="2" applyFont="1" applyFill="1" applyBorder="1" applyAlignment="1">
      <alignment horizontal="center" shrinkToFit="1"/>
    </xf>
    <xf numFmtId="0" fontId="36" fillId="0" borderId="24" xfId="2" applyFont="1" applyFill="1" applyBorder="1" applyAlignment="1">
      <alignment vertical="center" shrinkToFit="1"/>
    </xf>
    <xf numFmtId="0" fontId="37" fillId="0" borderId="19" xfId="2" applyFont="1" applyFill="1" applyBorder="1" applyAlignment="1">
      <alignment shrinkToFit="1"/>
    </xf>
    <xf numFmtId="0" fontId="1" fillId="0" borderId="25" xfId="2" applyFill="1" applyBorder="1" applyAlignment="1">
      <alignment shrinkToFit="1"/>
    </xf>
    <xf numFmtId="0" fontId="3" fillId="0" borderId="26" xfId="2" applyFont="1" applyFill="1" applyBorder="1" applyAlignment="1"/>
    <xf numFmtId="0" fontId="4" fillId="0" borderId="27" xfId="2" applyFont="1" applyFill="1" applyBorder="1" applyAlignment="1"/>
    <xf numFmtId="0" fontId="5" fillId="0" borderId="25" xfId="2" applyFont="1" applyFill="1" applyBorder="1" applyAlignment="1">
      <alignment horizontal="center" shrinkToFit="1"/>
    </xf>
    <xf numFmtId="0" fontId="36" fillId="0" borderId="28" xfId="2" applyFont="1" applyFill="1" applyBorder="1" applyAlignment="1">
      <alignment vertical="center" shrinkToFit="1"/>
    </xf>
    <xf numFmtId="0" fontId="1" fillId="0" borderId="29" xfId="2" applyFill="1" applyBorder="1" applyAlignment="1">
      <alignment shrinkToFit="1"/>
    </xf>
    <xf numFmtId="0" fontId="1" fillId="0" borderId="30" xfId="2" applyFill="1" applyBorder="1" applyAlignment="1">
      <alignment shrinkToFit="1"/>
    </xf>
    <xf numFmtId="0" fontId="3" fillId="0" borderId="31" xfId="2" applyFont="1" applyFill="1" applyBorder="1" applyAlignment="1"/>
    <xf numFmtId="0" fontId="4" fillId="0" borderId="32" xfId="2" applyFont="1" applyFill="1" applyBorder="1" applyAlignment="1"/>
    <xf numFmtId="0" fontId="5" fillId="0" borderId="30" xfId="2" applyFont="1" applyFill="1" applyBorder="1" applyAlignment="1">
      <alignment horizontal="center" shrinkToFit="1"/>
    </xf>
    <xf numFmtId="0" fontId="1" fillId="0" borderId="33" xfId="2" applyFill="1" applyBorder="1" applyAlignment="1">
      <alignment shrinkToFit="1"/>
    </xf>
    <xf numFmtId="0" fontId="1" fillId="0" borderId="34" xfId="2" applyFill="1" applyBorder="1" applyAlignment="1">
      <alignment shrinkToFit="1"/>
    </xf>
    <xf numFmtId="38" fontId="0" fillId="0" borderId="33" xfId="1" applyFont="1" applyFill="1" applyBorder="1" applyAlignment="1"/>
    <xf numFmtId="38" fontId="0" fillId="0" borderId="33" xfId="1" applyFont="1" applyFill="1" applyBorder="1" applyAlignment="1">
      <alignment shrinkToFit="1"/>
    </xf>
    <xf numFmtId="38" fontId="6" fillId="0" borderId="33" xfId="1" applyFont="1" applyFill="1" applyBorder="1" applyAlignment="1">
      <alignment shrinkToFit="1"/>
    </xf>
    <xf numFmtId="0" fontId="36" fillId="0" borderId="35" xfId="2" applyFont="1" applyFill="1" applyBorder="1" applyAlignment="1">
      <alignment vertical="center" shrinkToFit="1"/>
    </xf>
    <xf numFmtId="0" fontId="1" fillId="0" borderId="13" xfId="2" applyFill="1" applyBorder="1" applyAlignment="1">
      <alignment shrinkToFit="1"/>
    </xf>
    <xf numFmtId="0" fontId="38" fillId="0" borderId="36" xfId="2" applyFont="1" applyFill="1" applyBorder="1" applyAlignment="1"/>
    <xf numFmtId="0" fontId="4" fillId="0" borderId="37" xfId="2" applyFont="1" applyFill="1" applyBorder="1" applyAlignment="1"/>
    <xf numFmtId="0" fontId="5" fillId="0" borderId="38" xfId="2" applyFont="1" applyFill="1" applyBorder="1" applyAlignment="1">
      <alignment horizontal="center" shrinkToFit="1"/>
    </xf>
    <xf numFmtId="38" fontId="0" fillId="0" borderId="38" xfId="1" applyFont="1" applyFill="1" applyBorder="1" applyAlignment="1"/>
    <xf numFmtId="38" fontId="0" fillId="0" borderId="38" xfId="1" applyFont="1" applyFill="1" applyBorder="1" applyAlignment="1">
      <alignment shrinkToFit="1"/>
    </xf>
    <xf numFmtId="38" fontId="6" fillId="0" borderId="38" xfId="1" applyFont="1" applyFill="1" applyBorder="1" applyAlignment="1">
      <alignment shrinkToFit="1"/>
    </xf>
    <xf numFmtId="0" fontId="1" fillId="0" borderId="39" xfId="2" applyFill="1" applyBorder="1" applyAlignment="1">
      <alignment vertical="center" shrinkToFit="1"/>
    </xf>
    <xf numFmtId="0" fontId="1" fillId="0" borderId="19" xfId="2" applyFill="1" applyBorder="1" applyAlignment="1">
      <alignment shrinkToFit="1"/>
    </xf>
    <xf numFmtId="0" fontId="38" fillId="0" borderId="40" xfId="2" applyFont="1" applyFill="1" applyBorder="1" applyAlignment="1"/>
    <xf numFmtId="0" fontId="4" fillId="0" borderId="41" xfId="2" applyFont="1" applyFill="1" applyBorder="1" applyAlignment="1"/>
    <xf numFmtId="0" fontId="5" fillId="0" borderId="16" xfId="2" applyFont="1" applyFill="1" applyBorder="1" applyAlignment="1">
      <alignment horizontal="center" shrinkToFit="1"/>
    </xf>
    <xf numFmtId="0" fontId="1" fillId="0" borderId="17" xfId="2" applyFill="1" applyBorder="1" applyAlignment="1">
      <alignment shrinkToFit="1"/>
    </xf>
    <xf numFmtId="0" fontId="1" fillId="0" borderId="42" xfId="2" applyFill="1" applyBorder="1" applyAlignment="1">
      <alignment vertical="center" shrinkToFit="1"/>
    </xf>
    <xf numFmtId="0" fontId="1" fillId="0" borderId="43" xfId="2" applyFill="1" applyBorder="1" applyAlignment="1">
      <alignment shrinkToFit="1"/>
    </xf>
    <xf numFmtId="0" fontId="4" fillId="0" borderId="44" xfId="2" applyFont="1" applyFill="1" applyBorder="1" applyAlignment="1"/>
    <xf numFmtId="0" fontId="5" fillId="0" borderId="17" xfId="2" applyFont="1" applyFill="1" applyBorder="1" applyAlignment="1">
      <alignment horizontal="center" shrinkToFit="1"/>
    </xf>
    <xf numFmtId="0" fontId="39" fillId="0" borderId="45" xfId="2" applyFont="1" applyFill="1" applyBorder="1" applyAlignment="1">
      <alignment vertical="center" shrinkToFit="1"/>
    </xf>
    <xf numFmtId="0" fontId="3" fillId="0" borderId="40" xfId="2" applyFont="1" applyFill="1" applyBorder="1" applyAlignment="1"/>
    <xf numFmtId="0" fontId="4" fillId="0" borderId="46" xfId="2" applyFont="1" applyFill="1" applyBorder="1" applyAlignment="1"/>
    <xf numFmtId="0" fontId="5" fillId="0" borderId="20" xfId="2" applyFont="1" applyFill="1" applyBorder="1" applyAlignment="1">
      <alignment horizontal="center" shrinkToFit="1"/>
    </xf>
    <xf numFmtId="0" fontId="39" fillId="0" borderId="24" xfId="2" applyFont="1" applyFill="1" applyBorder="1" applyAlignment="1">
      <alignment vertical="center" shrinkToFit="1"/>
    </xf>
    <xf numFmtId="0" fontId="1" fillId="0" borderId="47" xfId="2" applyFill="1" applyBorder="1" applyAlignment="1">
      <alignment shrinkToFit="1"/>
    </xf>
    <xf numFmtId="0" fontId="5" fillId="0" borderId="48" xfId="2" applyFont="1" applyFill="1" applyBorder="1" applyAlignment="1">
      <alignment horizontal="center" shrinkToFit="1"/>
    </xf>
    <xf numFmtId="0" fontId="1" fillId="0" borderId="48" xfId="2" applyFill="1" applyBorder="1" applyAlignment="1">
      <alignment shrinkToFit="1"/>
    </xf>
    <xf numFmtId="38" fontId="0" fillId="0" borderId="16" xfId="1" applyFont="1" applyFill="1" applyBorder="1" applyAlignment="1"/>
    <xf numFmtId="38" fontId="0" fillId="0" borderId="16" xfId="1" applyFont="1" applyFill="1" applyBorder="1" applyAlignment="1">
      <alignment shrinkToFit="1"/>
    </xf>
    <xf numFmtId="38" fontId="6" fillId="0" borderId="16" xfId="1" applyFont="1" applyFill="1" applyBorder="1" applyAlignment="1">
      <alignment shrinkToFit="1"/>
    </xf>
    <xf numFmtId="0" fontId="39" fillId="0" borderId="49" xfId="2" applyFont="1" applyFill="1" applyBorder="1" applyAlignment="1">
      <alignment vertical="center" shrinkToFit="1"/>
    </xf>
    <xf numFmtId="0" fontId="1" fillId="0" borderId="50" xfId="2" applyFill="1" applyBorder="1" applyAlignment="1">
      <alignment shrinkToFit="1"/>
    </xf>
    <xf numFmtId="0" fontId="3" fillId="0" borderId="51" xfId="2" applyFont="1" applyFill="1" applyBorder="1" applyAlignment="1"/>
    <xf numFmtId="0" fontId="4" fillId="0" borderId="52" xfId="2" applyFont="1" applyFill="1" applyBorder="1" applyAlignment="1"/>
    <xf numFmtId="38" fontId="0" fillId="0" borderId="50" xfId="1" applyFont="1" applyFill="1" applyBorder="1" applyAlignment="1"/>
    <xf numFmtId="38" fontId="0" fillId="0" borderId="50" xfId="1" applyFont="1" applyFill="1" applyBorder="1" applyAlignment="1">
      <alignment shrinkToFit="1"/>
    </xf>
    <xf numFmtId="38" fontId="6" fillId="0" borderId="50" xfId="1" applyFont="1" applyFill="1" applyBorder="1" applyAlignment="1">
      <alignment shrinkToFit="1"/>
    </xf>
    <xf numFmtId="0" fontId="36" fillId="0" borderId="42" xfId="2" applyFont="1" applyFill="1" applyBorder="1" applyAlignment="1">
      <alignment vertical="center" shrinkToFit="1"/>
    </xf>
    <xf numFmtId="0" fontId="38" fillId="0" borderId="53" xfId="2" applyFont="1" applyFill="1" applyBorder="1" applyAlignment="1"/>
    <xf numFmtId="38" fontId="0" fillId="0" borderId="25" xfId="1" applyFont="1" applyFill="1" applyBorder="1" applyAlignment="1"/>
    <xf numFmtId="38" fontId="0" fillId="0" borderId="25" xfId="1" applyFont="1" applyFill="1" applyBorder="1" applyAlignment="1">
      <alignment shrinkToFit="1"/>
    </xf>
    <xf numFmtId="38" fontId="6" fillId="0" borderId="25" xfId="1" applyFont="1" applyFill="1" applyBorder="1" applyAlignment="1">
      <alignment shrinkToFit="1"/>
    </xf>
    <xf numFmtId="38" fontId="0" fillId="0" borderId="54" xfId="1" applyFont="1" applyFill="1" applyBorder="1" applyAlignment="1"/>
    <xf numFmtId="38" fontId="0" fillId="0" borderId="55" xfId="1" applyFont="1" applyFill="1" applyBorder="1" applyAlignment="1"/>
    <xf numFmtId="0" fontId="1" fillId="0" borderId="56" xfId="2" applyFill="1" applyBorder="1" applyAlignment="1">
      <alignment shrinkToFit="1"/>
    </xf>
    <xf numFmtId="38" fontId="0" fillId="0" borderId="57" xfId="1" applyFont="1" applyFill="1" applyBorder="1" applyAlignment="1"/>
    <xf numFmtId="0" fontId="36" fillId="0" borderId="45" xfId="2" applyFont="1" applyFill="1" applyBorder="1" applyAlignment="1">
      <alignment vertical="center" shrinkToFit="1"/>
    </xf>
    <xf numFmtId="0" fontId="1" fillId="0" borderId="58" xfId="2" applyFill="1" applyBorder="1" applyAlignment="1">
      <alignment shrinkToFit="1"/>
    </xf>
    <xf numFmtId="0" fontId="38" fillId="0" borderId="59" xfId="2" applyFont="1" applyFill="1" applyBorder="1" applyAlignment="1"/>
    <xf numFmtId="38" fontId="0" fillId="0" borderId="60" xfId="1" applyFont="1" applyFill="1" applyBorder="1" applyAlignment="1"/>
    <xf numFmtId="0" fontId="36" fillId="0" borderId="49" xfId="2" applyFont="1" applyFill="1" applyBorder="1" applyAlignment="1">
      <alignment vertical="center" shrinkToFit="1"/>
    </xf>
    <xf numFmtId="0" fontId="1" fillId="0" borderId="61" xfId="2" applyFill="1" applyBorder="1" applyAlignment="1">
      <alignment shrinkToFit="1"/>
    </xf>
    <xf numFmtId="0" fontId="4" fillId="0" borderId="62" xfId="2" applyFont="1" applyFill="1" applyBorder="1" applyAlignment="1"/>
    <xf numFmtId="0" fontId="5" fillId="0" borderId="63" xfId="2" applyFont="1" applyFill="1" applyBorder="1" applyAlignment="1">
      <alignment horizontal="center" shrinkToFit="1"/>
    </xf>
    <xf numFmtId="38" fontId="0" fillId="0" borderId="64" xfId="1" applyFont="1" applyFill="1" applyBorder="1" applyAlignment="1"/>
    <xf numFmtId="0" fontId="3" fillId="0" borderId="53" xfId="2" applyFont="1" applyFill="1" applyBorder="1" applyAlignment="1"/>
    <xf numFmtId="38" fontId="0" fillId="0" borderId="65" xfId="1" applyFont="1" applyFill="1" applyBorder="1" applyAlignment="1"/>
    <xf numFmtId="0" fontId="1" fillId="0" borderId="66" xfId="2" applyFill="1" applyBorder="1" applyAlignment="1">
      <alignment vertical="center" shrinkToFit="1"/>
    </xf>
    <xf numFmtId="38" fontId="0" fillId="0" borderId="53" xfId="1" applyFont="1" applyFill="1" applyBorder="1" applyAlignment="1"/>
    <xf numFmtId="0" fontId="1" fillId="0" borderId="45" xfId="2" applyFill="1" applyBorder="1" applyAlignment="1">
      <alignment vertical="center" shrinkToFit="1"/>
    </xf>
    <xf numFmtId="0" fontId="3" fillId="0" borderId="67" xfId="2" applyFont="1" applyFill="1" applyBorder="1" applyAlignment="1"/>
    <xf numFmtId="0" fontId="1" fillId="0" borderId="55" xfId="2" applyFill="1" applyBorder="1" applyAlignment="1">
      <alignment shrinkToFit="1"/>
    </xf>
    <xf numFmtId="0" fontId="1" fillId="0" borderId="68" xfId="2" applyFill="1" applyBorder="1" applyAlignment="1">
      <alignment shrinkToFit="1"/>
    </xf>
    <xf numFmtId="0" fontId="1" fillId="0" borderId="69" xfId="2" applyFill="1" applyBorder="1" applyAlignment="1">
      <alignment shrinkToFit="1"/>
    </xf>
    <xf numFmtId="0" fontId="1" fillId="0" borderId="23" xfId="2" applyFill="1" applyBorder="1" applyAlignment="1">
      <alignment shrinkToFit="1"/>
    </xf>
    <xf numFmtId="0" fontId="40" fillId="0" borderId="53" xfId="2" applyFont="1" applyFill="1" applyBorder="1" applyAlignment="1"/>
    <xf numFmtId="0" fontId="41" fillId="0" borderId="45" xfId="2" applyFont="1" applyFill="1" applyBorder="1" applyAlignment="1">
      <alignment vertical="center" shrinkToFit="1"/>
    </xf>
    <xf numFmtId="0" fontId="1" fillId="0" borderId="70" xfId="2" applyFill="1" applyBorder="1" applyAlignment="1">
      <alignment shrinkToFit="1"/>
    </xf>
    <xf numFmtId="0" fontId="1" fillId="0" borderId="71" xfId="2" applyFill="1" applyBorder="1" applyAlignment="1">
      <alignment shrinkToFit="1"/>
    </xf>
    <xf numFmtId="0" fontId="3" fillId="0" borderId="72" xfId="2" applyFont="1" applyFill="1" applyBorder="1" applyAlignment="1"/>
    <xf numFmtId="0" fontId="4" fillId="0" borderId="73" xfId="2" applyFont="1" applyFill="1" applyBorder="1" applyAlignment="1"/>
    <xf numFmtId="0" fontId="5" fillId="0" borderId="71" xfId="2" applyFont="1" applyFill="1" applyBorder="1" applyAlignment="1">
      <alignment horizontal="center" shrinkToFit="1"/>
    </xf>
    <xf numFmtId="38" fontId="0" fillId="0" borderId="71" xfId="1" applyFont="1" applyFill="1" applyBorder="1" applyAlignment="1"/>
    <xf numFmtId="38" fontId="0" fillId="0" borderId="71" xfId="1" applyFont="1" applyFill="1" applyBorder="1" applyAlignment="1">
      <alignment shrinkToFit="1"/>
    </xf>
    <xf numFmtId="38" fontId="6" fillId="0" borderId="71" xfId="1" applyFont="1" applyFill="1" applyBorder="1" applyAlignment="1">
      <alignment shrinkToFit="1"/>
    </xf>
    <xf numFmtId="0" fontId="1" fillId="0" borderId="74" xfId="2" applyFill="1" applyBorder="1" applyAlignment="1">
      <alignment vertical="center" shrinkToFit="1"/>
    </xf>
    <xf numFmtId="38" fontId="0" fillId="0" borderId="0" xfId="1" applyFont="1" applyFill="1" applyBorder="1" applyAlignment="1"/>
    <xf numFmtId="0" fontId="42" fillId="0" borderId="0" xfId="2" applyNumberFormat="1" applyFont="1" applyFill="1" applyAlignment="1" applyProtection="1">
      <alignment shrinkToFit="1"/>
    </xf>
    <xf numFmtId="0" fontId="43" fillId="0" borderId="0" xfId="2" applyNumberFormat="1" applyFont="1" applyFill="1" applyAlignment="1" applyProtection="1">
      <alignment vertical="center"/>
    </xf>
    <xf numFmtId="0" fontId="44" fillId="0" borderId="0" xfId="2" applyNumberFormat="1" applyFont="1" applyFill="1" applyAlignment="1" applyProtection="1">
      <alignment vertical="center"/>
    </xf>
    <xf numFmtId="0" fontId="45" fillId="0" borderId="0" xfId="2" applyNumberFormat="1" applyFont="1" applyFill="1" applyAlignment="1" applyProtection="1">
      <alignment horizontal="center" vertical="center" shrinkToFit="1"/>
    </xf>
    <xf numFmtId="0" fontId="42" fillId="0" borderId="0" xfId="2" applyNumberFormat="1" applyFont="1" applyFill="1" applyAlignment="1" applyProtection="1">
      <alignment vertical="center" shrinkToFit="1"/>
    </xf>
    <xf numFmtId="38" fontId="42" fillId="0" borderId="0" xfId="1" applyFont="1" applyFill="1" applyAlignment="1" applyProtection="1">
      <alignment vertical="center"/>
    </xf>
    <xf numFmtId="38" fontId="42" fillId="0" borderId="0" xfId="1" applyFont="1" applyFill="1" applyAlignment="1" applyProtection="1">
      <alignment vertical="center" shrinkToFit="1"/>
    </xf>
    <xf numFmtId="38" fontId="46" fillId="0" borderId="0" xfId="1" applyFont="1" applyFill="1" applyAlignment="1" applyProtection="1">
      <alignment vertical="center" shrinkToFit="1"/>
    </xf>
    <xf numFmtId="0" fontId="38" fillId="0" borderId="26" xfId="2" applyFont="1" applyFill="1" applyBorder="1" applyAlignment="1"/>
    <xf numFmtId="38" fontId="0" fillId="0" borderId="75" xfId="1" applyFont="1" applyFill="1" applyBorder="1" applyAlignment="1">
      <alignment shrinkToFit="1"/>
    </xf>
    <xf numFmtId="38" fontId="6" fillId="0" borderId="57" xfId="1" applyFont="1" applyFill="1" applyBorder="1" applyAlignment="1">
      <alignment shrinkToFit="1"/>
    </xf>
    <xf numFmtId="38" fontId="0" fillId="0" borderId="75" xfId="1" applyFont="1" applyFill="1" applyBorder="1" applyAlignment="1"/>
    <xf numFmtId="38" fontId="0" fillId="0" borderId="54" xfId="1" applyFont="1" applyFill="1" applyBorder="1" applyAlignment="1">
      <alignment shrinkToFit="1"/>
    </xf>
    <xf numFmtId="38" fontId="6" fillId="0" borderId="60" xfId="1" applyFont="1" applyFill="1" applyBorder="1" applyAlignment="1">
      <alignment shrinkToFit="1"/>
    </xf>
    <xf numFmtId="38" fontId="0" fillId="0" borderId="57" xfId="1" applyFont="1" applyFill="1" applyBorder="1" applyAlignment="1">
      <alignment shrinkToFit="1"/>
    </xf>
    <xf numFmtId="38" fontId="6" fillId="0" borderId="76" xfId="1" applyFont="1" applyFill="1" applyBorder="1" applyAlignment="1">
      <alignment shrinkToFit="1"/>
    </xf>
    <xf numFmtId="38" fontId="0" fillId="0" borderId="76" xfId="1" applyFont="1" applyFill="1" applyBorder="1" applyAlignment="1"/>
    <xf numFmtId="0" fontId="1" fillId="0" borderId="77" xfId="2" applyFill="1" applyBorder="1" applyAlignment="1">
      <alignment shrinkToFit="1"/>
    </xf>
    <xf numFmtId="0" fontId="3" fillId="0" borderId="36" xfId="2" applyFont="1" applyFill="1" applyBorder="1" applyAlignment="1"/>
    <xf numFmtId="0" fontId="1" fillId="0" borderId="38" xfId="2" applyFill="1" applyBorder="1" applyAlignment="1">
      <alignment shrinkToFit="1"/>
    </xf>
    <xf numFmtId="0" fontId="41" fillId="0" borderId="78" xfId="2" applyFont="1" applyFill="1" applyBorder="1" applyAlignment="1">
      <alignment vertical="center" shrinkToFit="1"/>
    </xf>
    <xf numFmtId="38" fontId="0" fillId="0" borderId="26" xfId="1" applyFont="1" applyFill="1" applyBorder="1" applyAlignment="1">
      <alignment shrinkToFit="1"/>
    </xf>
    <xf numFmtId="38" fontId="6" fillId="0" borderId="26" xfId="1" applyFont="1" applyFill="1" applyBorder="1" applyAlignment="1">
      <alignment shrinkToFit="1"/>
    </xf>
    <xf numFmtId="38" fontId="0" fillId="0" borderId="26" xfId="1" applyFont="1" applyFill="1" applyBorder="1" applyAlignment="1"/>
    <xf numFmtId="0" fontId="41" fillId="0" borderId="42" xfId="2" applyFont="1" applyFill="1" applyBorder="1" applyAlignment="1">
      <alignment vertical="center" shrinkToFit="1"/>
    </xf>
    <xf numFmtId="38" fontId="0" fillId="0" borderId="48" xfId="1" applyFont="1" applyFill="1" applyBorder="1" applyAlignment="1"/>
    <xf numFmtId="0" fontId="41" fillId="0" borderId="66" xfId="2" applyFont="1" applyFill="1" applyBorder="1" applyAlignment="1">
      <alignment vertical="center" shrinkToFit="1"/>
    </xf>
    <xf numFmtId="0" fontId="1" fillId="0" borderId="79" xfId="2" applyFill="1" applyBorder="1" applyAlignment="1">
      <alignment shrinkToFit="1"/>
    </xf>
    <xf numFmtId="0" fontId="37" fillId="0" borderId="45" xfId="2" applyFont="1" applyFill="1" applyBorder="1" applyAlignment="1">
      <alignment vertical="center" shrinkToFit="1"/>
    </xf>
    <xf numFmtId="38" fontId="0" fillId="0" borderId="80" xfId="1" applyFont="1" applyFill="1" applyBorder="1" applyAlignment="1">
      <alignment shrinkToFit="1"/>
    </xf>
    <xf numFmtId="38" fontId="6" fillId="0" borderId="80" xfId="1" applyFont="1" applyFill="1" applyBorder="1" applyAlignment="1">
      <alignment shrinkToFit="1"/>
    </xf>
    <xf numFmtId="38" fontId="0" fillId="0" borderId="80" xfId="1" applyFont="1" applyFill="1" applyBorder="1" applyAlignment="1"/>
    <xf numFmtId="0" fontId="37" fillId="0" borderId="81" xfId="2" applyFont="1" applyFill="1" applyBorder="1" applyAlignment="1">
      <alignment vertical="center" shrinkToFit="1"/>
    </xf>
    <xf numFmtId="0" fontId="30" fillId="2" borderId="82" xfId="4" applyNumberFormat="1" applyFont="1" applyFill="1" applyBorder="1" applyAlignment="1">
      <alignment horizontal="center"/>
    </xf>
    <xf numFmtId="0" fontId="30" fillId="2" borderId="83" xfId="4" applyNumberFormat="1" applyFont="1" applyFill="1" applyBorder="1" applyAlignment="1">
      <alignment horizontal="center"/>
    </xf>
    <xf numFmtId="0" fontId="30" fillId="2" borderId="84" xfId="4" applyNumberFormat="1" applyFont="1" applyFill="1" applyBorder="1" applyAlignment="1">
      <alignment horizontal="center"/>
    </xf>
    <xf numFmtId="0" fontId="38" fillId="0" borderId="57" xfId="2" applyFont="1" applyFill="1" applyBorder="1" applyAlignment="1"/>
    <xf numFmtId="0" fontId="5" fillId="0" borderId="85" xfId="2" applyFont="1" applyFill="1" applyBorder="1" applyAlignment="1">
      <alignment horizontal="center" shrinkToFit="1"/>
    </xf>
    <xf numFmtId="0" fontId="1" fillId="0" borderId="85" xfId="2" applyFill="1" applyBorder="1" applyAlignment="1">
      <alignment shrinkToFit="1"/>
    </xf>
    <xf numFmtId="38" fontId="0" fillId="0" borderId="86" xfId="1" applyFont="1" applyFill="1" applyBorder="1" applyAlignment="1"/>
    <xf numFmtId="0" fontId="1" fillId="0" borderId="19" xfId="2" applyFill="1" applyBorder="1" applyAlignment="1">
      <alignment horizontal="right" shrinkToFit="1"/>
    </xf>
    <xf numFmtId="0" fontId="1" fillId="0" borderId="87" xfId="2" applyFill="1" applyBorder="1" applyAlignment="1">
      <alignment shrinkToFit="1"/>
    </xf>
    <xf numFmtId="0" fontId="1" fillId="0" borderId="88" xfId="2" applyFill="1" applyBorder="1" applyAlignment="1">
      <alignment shrinkToFit="1"/>
    </xf>
    <xf numFmtId="0" fontId="3" fillId="0" borderId="57" xfId="2" applyFont="1" applyFill="1" applyBorder="1" applyAlignment="1"/>
    <xf numFmtId="0" fontId="5" fillId="0" borderId="88" xfId="2" applyFont="1" applyFill="1" applyBorder="1" applyAlignment="1">
      <alignment horizontal="center" shrinkToFit="1"/>
    </xf>
    <xf numFmtId="38" fontId="1" fillId="0" borderId="26" xfId="1" applyFont="1" applyFill="1" applyBorder="1" applyAlignment="1"/>
    <xf numFmtId="0" fontId="36" fillId="0" borderId="89" xfId="2" applyFont="1" applyFill="1" applyBorder="1" applyAlignment="1">
      <alignment vertical="center" shrinkToFit="1"/>
    </xf>
    <xf numFmtId="0" fontId="1" fillId="0" borderId="90" xfId="2" applyFill="1" applyBorder="1" applyAlignment="1">
      <alignment shrinkToFit="1"/>
    </xf>
    <xf numFmtId="0" fontId="3" fillId="0" borderId="91" xfId="2" applyFont="1" applyFill="1" applyBorder="1" applyAlignment="1"/>
    <xf numFmtId="0" fontId="4" fillId="0" borderId="92" xfId="2" applyFont="1" applyFill="1" applyBorder="1" applyAlignment="1"/>
    <xf numFmtId="0" fontId="1" fillId="0" borderId="93" xfId="2" applyFill="1" applyBorder="1" applyAlignment="1">
      <alignment shrinkToFit="1"/>
    </xf>
    <xf numFmtId="38" fontId="0" fillId="0" borderId="94" xfId="1" applyFont="1" applyFill="1" applyBorder="1" applyAlignment="1"/>
    <xf numFmtId="38" fontId="0" fillId="0" borderId="95" xfId="1" applyFont="1" applyFill="1" applyBorder="1" applyAlignment="1">
      <alignment shrinkToFit="1"/>
    </xf>
    <xf numFmtId="38" fontId="6" fillId="0" borderId="95" xfId="1" applyFont="1" applyFill="1" applyBorder="1" applyAlignment="1">
      <alignment shrinkToFit="1"/>
    </xf>
    <xf numFmtId="38" fontId="0" fillId="0" borderId="93" xfId="1" applyFont="1" applyFill="1" applyBorder="1" applyAlignment="1"/>
    <xf numFmtId="38" fontId="0" fillId="0" borderId="79" xfId="1" applyFont="1" applyFill="1" applyBorder="1" applyAlignment="1"/>
    <xf numFmtId="0" fontId="1" fillId="0" borderId="96" xfId="2" applyFill="1" applyBorder="1" applyAlignment="1">
      <alignment vertical="center" shrinkToFit="1"/>
    </xf>
    <xf numFmtId="0" fontId="5" fillId="0" borderId="50" xfId="2" applyFont="1" applyFill="1" applyBorder="1" applyAlignment="1">
      <alignment horizontal="center" shrinkToFit="1"/>
    </xf>
    <xf numFmtId="38" fontId="0" fillId="0" borderId="97" xfId="1" applyFont="1" applyFill="1" applyBorder="1" applyAlignment="1"/>
    <xf numFmtId="0" fontId="1" fillId="0" borderId="78" xfId="2" applyFill="1" applyBorder="1" applyAlignment="1">
      <alignment vertical="center" shrinkToFit="1"/>
    </xf>
  </cellXfs>
  <cellStyles count="5">
    <cellStyle name="桁区切り" xfId="1" builtinId="6"/>
    <cellStyle name="標準" xfId="0" builtinId="0"/>
    <cellStyle name="標準 2" xfId="3"/>
    <cellStyle name="標準 2 3" xfId="2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tabSelected="1" zoomScaleNormal="100" zoomScaleSheetLayoutView="75" workbookViewId="0"/>
  </sheetViews>
  <sheetFormatPr defaultColWidth="9" defaultRowHeight="19.5" customHeight="1"/>
  <cols>
    <col min="1" max="1" width="27.625" style="1" customWidth="1"/>
    <col min="2" max="2" width="9.625" style="1" customWidth="1"/>
    <col min="3" max="3" width="7.125" style="2" customWidth="1"/>
    <col min="4" max="4" width="3" style="3" customWidth="1"/>
    <col min="5" max="5" width="9.375" style="4" customWidth="1"/>
    <col min="6" max="6" width="41.125" style="1" customWidth="1"/>
    <col min="7" max="7" width="12.5" style="1" customWidth="1"/>
    <col min="8" max="8" width="8.625" style="5" hidden="1" customWidth="1"/>
    <col min="9" max="9" width="8.625" style="6" customWidth="1"/>
    <col min="10" max="10" width="2.125" style="7" customWidth="1"/>
    <col min="11" max="12" width="8.625" style="5" hidden="1" customWidth="1"/>
    <col min="13" max="13" width="15.625" style="8" customWidth="1"/>
    <col min="14" max="16384" width="9" style="64"/>
  </cols>
  <sheetData>
    <row r="1" spans="1:13" s="9" customFormat="1" ht="19.5" customHeight="1" thickBot="1">
      <c r="A1" s="1"/>
      <c r="B1" s="1"/>
      <c r="C1" s="2"/>
      <c r="D1" s="3"/>
      <c r="E1" s="4"/>
      <c r="F1" s="1"/>
      <c r="G1" s="1"/>
      <c r="H1" s="5"/>
      <c r="I1" s="6"/>
      <c r="J1" s="7"/>
      <c r="K1" s="5"/>
      <c r="L1" s="5"/>
      <c r="M1" s="8"/>
    </row>
    <row r="2" spans="1:13" s="13" customFormat="1" ht="25.5" customHeight="1" thickTop="1" thickBot="1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s="21" customFormat="1" ht="19.5" customHeight="1" thickTop="1">
      <c r="A3" s="1"/>
      <c r="B3" s="1"/>
      <c r="C3" s="14"/>
      <c r="D3" s="15"/>
      <c r="E3" s="16"/>
      <c r="F3" s="8"/>
      <c r="G3" s="8"/>
      <c r="H3" s="17"/>
      <c r="I3" s="18"/>
      <c r="J3" s="19"/>
      <c r="K3" s="17"/>
      <c r="L3" s="17"/>
      <c r="M3" s="20"/>
    </row>
    <row r="4" spans="1:13" s="30" customFormat="1" ht="20.100000000000001" customHeight="1">
      <c r="A4" s="22"/>
      <c r="B4" s="23" t="s">
        <v>1</v>
      </c>
      <c r="C4" s="24"/>
      <c r="D4" s="25"/>
      <c r="E4" s="26"/>
      <c r="F4" s="24"/>
      <c r="G4" s="22"/>
      <c r="H4" s="27"/>
      <c r="I4" s="27"/>
      <c r="J4" s="28"/>
      <c r="K4" s="27"/>
      <c r="L4" s="27"/>
      <c r="M4" s="29"/>
    </row>
    <row r="5" spans="1:13" s="30" customFormat="1" ht="20.100000000000001" customHeight="1">
      <c r="B5" s="24" t="s">
        <v>2</v>
      </c>
      <c r="C5" s="24"/>
      <c r="D5" s="31"/>
      <c r="E5" s="26"/>
      <c r="H5" s="32"/>
      <c r="I5" s="32"/>
      <c r="J5" s="33"/>
      <c r="K5" s="32"/>
      <c r="L5" s="32"/>
      <c r="M5" s="34"/>
    </row>
    <row r="6" spans="1:13" s="30" customFormat="1" ht="20.100000000000001" customHeight="1">
      <c r="B6" s="24" t="s">
        <v>3</v>
      </c>
      <c r="C6" s="24"/>
      <c r="D6" s="31"/>
      <c r="E6" s="26"/>
      <c r="H6" s="32"/>
      <c r="I6" s="32"/>
      <c r="J6" s="33"/>
      <c r="K6" s="32"/>
      <c r="L6" s="32"/>
      <c r="M6" s="34"/>
    </row>
    <row r="7" spans="1:13" s="30" customFormat="1" ht="6.75" customHeight="1">
      <c r="A7" s="22"/>
      <c r="C7" s="24"/>
      <c r="D7" s="25"/>
      <c r="E7" s="26"/>
      <c r="F7" s="24"/>
      <c r="G7" s="22"/>
      <c r="H7" s="27"/>
      <c r="I7" s="27"/>
      <c r="J7" s="28"/>
      <c r="K7" s="27"/>
      <c r="L7" s="27"/>
      <c r="M7" s="29"/>
    </row>
    <row r="8" spans="1:13" s="30" customFormat="1" ht="20.100000000000001" customHeight="1">
      <c r="A8" s="22"/>
      <c r="B8" s="22"/>
      <c r="C8" s="35" t="s">
        <v>4</v>
      </c>
      <c r="D8" s="36"/>
      <c r="E8" s="37"/>
      <c r="G8" s="22"/>
      <c r="H8" s="27"/>
      <c r="I8" s="27"/>
      <c r="J8" s="28"/>
      <c r="K8" s="27"/>
      <c r="L8" s="27"/>
      <c r="M8" s="29"/>
    </row>
    <row r="9" spans="1:13" s="38" customFormat="1" ht="20.100000000000001" customHeight="1">
      <c r="C9" s="35" t="s">
        <v>5</v>
      </c>
      <c r="D9" s="39"/>
      <c r="E9" s="40"/>
      <c r="H9" s="41"/>
      <c r="I9" s="41"/>
      <c r="J9" s="42"/>
      <c r="K9" s="41"/>
      <c r="L9" s="41"/>
      <c r="M9" s="43"/>
    </row>
    <row r="10" spans="1:13" s="38" customFormat="1" ht="10.5" customHeight="1">
      <c r="C10" s="35"/>
      <c r="D10" s="39"/>
      <c r="E10" s="40"/>
      <c r="H10" s="41"/>
      <c r="I10" s="41"/>
      <c r="J10" s="42"/>
      <c r="K10" s="41"/>
      <c r="L10" s="41"/>
      <c r="M10" s="43"/>
    </row>
    <row r="11" spans="1:13" s="38" customFormat="1" ht="9.75" customHeight="1">
      <c r="C11" s="44"/>
      <c r="D11" s="39"/>
      <c r="E11" s="40"/>
      <c r="F11" s="35"/>
      <c r="H11" s="41"/>
      <c r="I11" s="41"/>
      <c r="J11" s="42"/>
      <c r="K11" s="41"/>
      <c r="L11" s="41"/>
      <c r="M11" s="43"/>
    </row>
    <row r="12" spans="1:13" s="38" customFormat="1" ht="20.100000000000001" customHeight="1">
      <c r="B12" s="44" t="s">
        <v>6</v>
      </c>
      <c r="C12" s="44"/>
      <c r="D12" s="39"/>
      <c r="E12" s="40"/>
      <c r="F12" s="35"/>
      <c r="H12" s="41"/>
      <c r="I12" s="41"/>
      <c r="J12" s="42"/>
      <c r="K12" s="41"/>
      <c r="L12" s="41"/>
      <c r="M12" s="43"/>
    </row>
    <row r="13" spans="1:13" s="38" customFormat="1" ht="20.100000000000001" customHeight="1">
      <c r="B13" s="44" t="s">
        <v>7</v>
      </c>
      <c r="C13" s="44"/>
      <c r="D13" s="39"/>
      <c r="E13" s="40"/>
      <c r="F13" s="35"/>
      <c r="H13" s="41"/>
      <c r="I13" s="41"/>
      <c r="J13" s="42"/>
      <c r="K13" s="41"/>
      <c r="L13" s="41"/>
      <c r="M13" s="43"/>
    </row>
    <row r="14" spans="1:13" s="38" customFormat="1" ht="8.25" customHeight="1">
      <c r="B14" s="44"/>
      <c r="C14" s="44"/>
      <c r="D14" s="39"/>
      <c r="E14" s="40"/>
      <c r="F14" s="35"/>
      <c r="H14" s="41"/>
      <c r="I14" s="41"/>
      <c r="J14" s="42"/>
      <c r="K14" s="41"/>
      <c r="L14" s="41"/>
      <c r="M14" s="43"/>
    </row>
    <row r="15" spans="1:13" s="38" customFormat="1" ht="20.100000000000001" customHeight="1">
      <c r="B15" s="44" t="s">
        <v>8</v>
      </c>
      <c r="C15" s="44"/>
      <c r="D15" s="39"/>
      <c r="E15" s="40"/>
      <c r="F15" s="35"/>
      <c r="H15" s="41"/>
      <c r="I15" s="41"/>
      <c r="J15" s="42"/>
      <c r="K15" s="41"/>
      <c r="L15" s="41"/>
    </row>
    <row r="16" spans="1:13" s="38" customFormat="1" ht="8.25" customHeight="1">
      <c r="B16" s="44"/>
      <c r="C16" s="44"/>
      <c r="D16" s="39"/>
      <c r="E16" s="40"/>
      <c r="F16" s="35"/>
      <c r="H16" s="41"/>
      <c r="I16" s="41"/>
      <c r="J16" s="42"/>
      <c r="K16" s="41"/>
      <c r="L16" s="41"/>
      <c r="M16" s="43"/>
    </row>
    <row r="17" spans="1:13" s="38" customFormat="1" ht="19.5" customHeight="1">
      <c r="B17" s="45" t="s">
        <v>9</v>
      </c>
      <c r="C17" s="44"/>
      <c r="D17" s="46"/>
      <c r="E17" s="40"/>
      <c r="F17" s="35"/>
      <c r="H17" s="41"/>
      <c r="I17" s="41"/>
      <c r="J17" s="42"/>
      <c r="K17" s="41"/>
      <c r="L17" s="41"/>
    </row>
    <row r="18" spans="1:13" s="38" customFormat="1" ht="19.5" customHeight="1">
      <c r="B18" s="45" t="s">
        <v>10</v>
      </c>
      <c r="C18" s="44"/>
      <c r="D18" s="46"/>
      <c r="E18" s="40"/>
      <c r="F18" s="35"/>
      <c r="H18" s="41"/>
      <c r="I18" s="41"/>
      <c r="J18" s="42"/>
      <c r="K18" s="41"/>
      <c r="L18" s="41"/>
    </row>
    <row r="19" spans="1:13" s="38" customFormat="1" ht="9" customHeight="1">
      <c r="B19" s="45"/>
      <c r="C19" s="44"/>
      <c r="D19" s="46"/>
      <c r="E19" s="40"/>
      <c r="F19" s="35"/>
      <c r="H19" s="41"/>
      <c r="I19" s="41"/>
      <c r="J19" s="42"/>
      <c r="K19" s="41"/>
      <c r="L19" s="41"/>
    </row>
    <row r="20" spans="1:13" s="55" customFormat="1" ht="19.5" customHeight="1">
      <c r="A20" s="38"/>
      <c r="B20" s="47"/>
      <c r="C20" s="48"/>
      <c r="D20" s="49"/>
      <c r="E20" s="50"/>
      <c r="F20" s="51"/>
      <c r="G20" s="52"/>
      <c r="H20" s="53"/>
      <c r="I20" s="53"/>
      <c r="J20" s="54"/>
      <c r="K20" s="53"/>
      <c r="L20" s="53"/>
      <c r="M20" s="52"/>
    </row>
    <row r="21" spans="1:13" ht="19.5" customHeight="1">
      <c r="A21" s="56" t="s">
        <v>11</v>
      </c>
      <c r="B21" s="57"/>
      <c r="C21" s="57"/>
      <c r="D21" s="58"/>
      <c r="E21" s="59"/>
      <c r="F21" s="60"/>
      <c r="G21" s="60"/>
      <c r="H21" s="61"/>
      <c r="I21" s="62"/>
      <c r="K21" s="61"/>
      <c r="L21" s="61"/>
      <c r="M21" s="63">
        <v>45770</v>
      </c>
    </row>
    <row r="22" spans="1:13" ht="19.5" customHeight="1" thickBot="1">
      <c r="A22" s="65"/>
      <c r="B22" s="65"/>
      <c r="C22" s="66"/>
      <c r="D22" s="67"/>
      <c r="E22" s="59"/>
      <c r="F22" s="60"/>
      <c r="G22" s="60"/>
      <c r="H22" s="61"/>
      <c r="I22" s="61" t="s">
        <v>12</v>
      </c>
      <c r="K22" s="61"/>
      <c r="L22" s="61"/>
      <c r="M22" s="68"/>
    </row>
    <row r="23" spans="1:13" ht="19.5" customHeight="1" thickTop="1" thickBot="1">
      <c r="A23" s="69" t="s">
        <v>13</v>
      </c>
      <c r="B23" s="70" t="s">
        <v>14</v>
      </c>
      <c r="C23" s="71" t="s">
        <v>15</v>
      </c>
      <c r="D23" s="72"/>
      <c r="E23" s="73"/>
      <c r="F23" s="70" t="s">
        <v>16</v>
      </c>
      <c r="G23" s="70" t="s">
        <v>17</v>
      </c>
      <c r="H23" s="74" t="s">
        <v>18</v>
      </c>
      <c r="I23" s="75" t="s">
        <v>19</v>
      </c>
      <c r="J23" s="76"/>
      <c r="K23" s="77"/>
      <c r="L23" s="75" t="s">
        <v>20</v>
      </c>
      <c r="M23" s="78" t="s">
        <v>21</v>
      </c>
    </row>
    <row r="24" spans="1:13" ht="19.5" customHeight="1">
      <c r="A24" s="79" t="s">
        <v>22</v>
      </c>
      <c r="B24" s="80" t="s">
        <v>23</v>
      </c>
      <c r="C24" s="81">
        <v>57010</v>
      </c>
      <c r="D24" s="82"/>
      <c r="E24" s="83"/>
      <c r="F24" s="84" t="s">
        <v>24</v>
      </c>
      <c r="G24" s="84" t="s">
        <v>25</v>
      </c>
      <c r="H24" s="85">
        <v>600</v>
      </c>
      <c r="I24" s="86">
        <f t="shared" ref="I24:I58" si="0">IF(ROUND(H24*1.1,0)=0,"",ROUND(H24*1.1,0))</f>
        <v>660</v>
      </c>
      <c r="J24" s="87"/>
      <c r="K24" s="85">
        <f t="shared" ref="K24:K58" si="1">IF(ROUND(H24*0.9,0)=0,"",ROUND(H24*0.9,0))</f>
        <v>540</v>
      </c>
      <c r="L24" s="85">
        <f t="shared" ref="L24:L58" si="2">IFERROR(ROUND(K24*1.1,0),"")</f>
        <v>594</v>
      </c>
      <c r="M24" s="88"/>
    </row>
    <row r="25" spans="1:13" ht="19.5" customHeight="1">
      <c r="A25" s="89"/>
      <c r="B25" s="90"/>
      <c r="C25" s="91">
        <v>57011</v>
      </c>
      <c r="D25" s="92"/>
      <c r="E25" s="93"/>
      <c r="F25" s="84" t="s">
        <v>26</v>
      </c>
      <c r="G25" s="84" t="s">
        <v>25</v>
      </c>
      <c r="H25" s="85">
        <v>500</v>
      </c>
      <c r="I25" s="86">
        <f t="shared" si="0"/>
        <v>550</v>
      </c>
      <c r="J25" s="87"/>
      <c r="K25" s="85">
        <f t="shared" si="1"/>
        <v>450</v>
      </c>
      <c r="L25" s="85">
        <f t="shared" si="2"/>
        <v>495</v>
      </c>
      <c r="M25" s="94"/>
    </row>
    <row r="26" spans="1:13" ht="19.5" customHeight="1">
      <c r="A26" s="95"/>
      <c r="B26" s="96"/>
      <c r="C26" s="97">
        <v>57012</v>
      </c>
      <c r="D26" s="98"/>
      <c r="E26" s="99"/>
      <c r="F26" s="84" t="s">
        <v>27</v>
      </c>
      <c r="G26" s="84" t="s">
        <v>28</v>
      </c>
      <c r="H26" s="85">
        <v>2800</v>
      </c>
      <c r="I26" s="86">
        <f t="shared" si="0"/>
        <v>3080</v>
      </c>
      <c r="J26" s="87"/>
      <c r="K26" s="85">
        <f t="shared" si="1"/>
        <v>2520</v>
      </c>
      <c r="L26" s="85">
        <f t="shared" si="2"/>
        <v>2772</v>
      </c>
      <c r="M26" s="100"/>
    </row>
    <row r="27" spans="1:13" ht="19.5" customHeight="1" thickBot="1">
      <c r="A27" s="101"/>
      <c r="B27" s="102"/>
      <c r="C27" s="103">
        <v>57013</v>
      </c>
      <c r="D27" s="104"/>
      <c r="E27" s="105"/>
      <c r="F27" s="106"/>
      <c r="G27" s="107"/>
      <c r="H27" s="108"/>
      <c r="I27" s="109" t="str">
        <f t="shared" si="0"/>
        <v/>
      </c>
      <c r="J27" s="110"/>
      <c r="K27" s="108" t="str">
        <f t="shared" si="1"/>
        <v/>
      </c>
      <c r="L27" s="108" t="str">
        <f t="shared" si="2"/>
        <v/>
      </c>
      <c r="M27" s="111"/>
    </row>
    <row r="28" spans="1:13" ht="19.5" customHeight="1">
      <c r="A28" s="79" t="s">
        <v>29</v>
      </c>
      <c r="B28" s="112" t="s">
        <v>23</v>
      </c>
      <c r="C28" s="113">
        <v>57010</v>
      </c>
      <c r="D28" s="114"/>
      <c r="E28" s="115"/>
      <c r="F28" s="112" t="s">
        <v>24</v>
      </c>
      <c r="G28" s="112" t="s">
        <v>25</v>
      </c>
      <c r="H28" s="116">
        <v>600</v>
      </c>
      <c r="I28" s="117">
        <f t="shared" si="0"/>
        <v>660</v>
      </c>
      <c r="J28" s="118"/>
      <c r="K28" s="116">
        <f t="shared" si="1"/>
        <v>540</v>
      </c>
      <c r="L28" s="116">
        <f t="shared" si="2"/>
        <v>594</v>
      </c>
      <c r="M28" s="119"/>
    </row>
    <row r="29" spans="1:13" ht="19.5" customHeight="1">
      <c r="A29" s="120"/>
      <c r="B29" s="90"/>
      <c r="C29" s="121">
        <v>57011</v>
      </c>
      <c r="D29" s="122"/>
      <c r="E29" s="123"/>
      <c r="F29" s="124" t="s">
        <v>26</v>
      </c>
      <c r="G29" s="124" t="s">
        <v>25</v>
      </c>
      <c r="H29" s="85">
        <v>500</v>
      </c>
      <c r="I29" s="86">
        <f t="shared" si="0"/>
        <v>550</v>
      </c>
      <c r="J29" s="87"/>
      <c r="K29" s="85">
        <f t="shared" si="1"/>
        <v>450</v>
      </c>
      <c r="L29" s="85">
        <f t="shared" si="2"/>
        <v>495</v>
      </c>
      <c r="M29" s="125"/>
    </row>
    <row r="30" spans="1:13" ht="19.5" customHeight="1">
      <c r="A30" s="126"/>
      <c r="B30" s="96"/>
      <c r="C30" s="121">
        <v>57012</v>
      </c>
      <c r="D30" s="127"/>
      <c r="E30" s="128"/>
      <c r="F30" s="124" t="s">
        <v>30</v>
      </c>
      <c r="G30" s="124" t="s">
        <v>28</v>
      </c>
      <c r="H30" s="85">
        <v>2800</v>
      </c>
      <c r="I30" s="86">
        <f t="shared" si="0"/>
        <v>3080</v>
      </c>
      <c r="J30" s="87"/>
      <c r="K30" s="85">
        <f t="shared" si="1"/>
        <v>2520</v>
      </c>
      <c r="L30" s="85">
        <f t="shared" si="2"/>
        <v>2772</v>
      </c>
      <c r="M30" s="129"/>
    </row>
    <row r="31" spans="1:13" s="9" customFormat="1" ht="19.5" customHeight="1">
      <c r="A31" s="126"/>
      <c r="B31" s="96"/>
      <c r="C31" s="130">
        <v>57017</v>
      </c>
      <c r="D31" s="127"/>
      <c r="E31" s="128"/>
      <c r="F31" s="124"/>
      <c r="G31" s="90"/>
      <c r="H31" s="85"/>
      <c r="I31" s="86" t="str">
        <f t="shared" si="0"/>
        <v/>
      </c>
      <c r="J31" s="87"/>
      <c r="K31" s="85" t="str">
        <f t="shared" si="1"/>
        <v/>
      </c>
      <c r="L31" s="85" t="str">
        <f t="shared" si="2"/>
        <v/>
      </c>
      <c r="M31" s="129"/>
    </row>
    <row r="32" spans="1:13" ht="19.5" customHeight="1">
      <c r="A32" s="120"/>
      <c r="B32" s="84"/>
      <c r="C32" s="130">
        <v>57018</v>
      </c>
      <c r="D32" s="131"/>
      <c r="E32" s="132"/>
      <c r="F32" s="124"/>
      <c r="G32" s="124"/>
      <c r="H32" s="85"/>
      <c r="I32" s="86" t="str">
        <f t="shared" si="0"/>
        <v/>
      </c>
      <c r="J32" s="87"/>
      <c r="K32" s="85" t="str">
        <f t="shared" si="1"/>
        <v/>
      </c>
      <c r="L32" s="85" t="str">
        <f t="shared" si="2"/>
        <v/>
      </c>
      <c r="M32" s="133"/>
    </row>
    <row r="33" spans="1:13" ht="19.5" customHeight="1" thickBot="1">
      <c r="A33" s="134"/>
      <c r="B33" s="84"/>
      <c r="C33" s="130">
        <v>57019</v>
      </c>
      <c r="D33" s="122"/>
      <c r="E33" s="135"/>
      <c r="F33" s="136"/>
      <c r="G33" s="84"/>
      <c r="H33" s="137"/>
      <c r="I33" s="138" t="str">
        <f t="shared" si="0"/>
        <v/>
      </c>
      <c r="J33" s="139"/>
      <c r="K33" s="137" t="str">
        <f t="shared" si="1"/>
        <v/>
      </c>
      <c r="L33" s="137" t="str">
        <f t="shared" si="2"/>
        <v/>
      </c>
      <c r="M33" s="140"/>
    </row>
    <row r="34" spans="1:13" ht="19.5" customHeight="1">
      <c r="A34" s="126" t="s">
        <v>31</v>
      </c>
      <c r="B34" s="141" t="s">
        <v>32</v>
      </c>
      <c r="C34" s="142">
        <v>57210</v>
      </c>
      <c r="D34" s="143"/>
      <c r="E34" s="99"/>
      <c r="F34" s="96" t="s">
        <v>33</v>
      </c>
      <c r="G34" s="141" t="s">
        <v>34</v>
      </c>
      <c r="H34" s="144">
        <v>1600</v>
      </c>
      <c r="I34" s="145">
        <f t="shared" si="0"/>
        <v>1760</v>
      </c>
      <c r="J34" s="146"/>
      <c r="K34" s="144">
        <f t="shared" si="1"/>
        <v>1440</v>
      </c>
      <c r="L34" s="144">
        <f t="shared" si="2"/>
        <v>1584</v>
      </c>
      <c r="M34" s="147"/>
    </row>
    <row r="35" spans="1:13" ht="19.5" customHeight="1">
      <c r="A35" s="126" t="s">
        <v>35</v>
      </c>
      <c r="B35" s="124" t="s">
        <v>32</v>
      </c>
      <c r="C35" s="148">
        <v>57210</v>
      </c>
      <c r="D35" s="98"/>
      <c r="E35" s="99"/>
      <c r="F35" s="96" t="s">
        <v>33</v>
      </c>
      <c r="G35" s="96" t="s">
        <v>34</v>
      </c>
      <c r="H35" s="149">
        <v>1600</v>
      </c>
      <c r="I35" s="150">
        <f t="shared" si="0"/>
        <v>1760</v>
      </c>
      <c r="J35" s="151"/>
      <c r="K35" s="152">
        <f t="shared" si="1"/>
        <v>1440</v>
      </c>
      <c r="L35" s="153">
        <f t="shared" si="2"/>
        <v>1584</v>
      </c>
      <c r="M35" s="147"/>
    </row>
    <row r="36" spans="1:13" ht="19.5" customHeight="1">
      <c r="A36" s="154" t="s">
        <v>36</v>
      </c>
      <c r="B36" s="124" t="s">
        <v>32</v>
      </c>
      <c r="C36" s="148">
        <v>57210</v>
      </c>
      <c r="D36" s="127"/>
      <c r="E36" s="128"/>
      <c r="F36" s="96" t="s">
        <v>33</v>
      </c>
      <c r="G36" s="96" t="s">
        <v>37</v>
      </c>
      <c r="H36" s="85">
        <v>1600</v>
      </c>
      <c r="I36" s="86">
        <f t="shared" si="0"/>
        <v>1760</v>
      </c>
      <c r="J36" s="87"/>
      <c r="K36" s="152">
        <f t="shared" si="1"/>
        <v>1440</v>
      </c>
      <c r="L36" s="155">
        <f t="shared" si="2"/>
        <v>1584</v>
      </c>
      <c r="M36" s="156"/>
    </row>
    <row r="37" spans="1:13" ht="19.5" customHeight="1" thickBot="1">
      <c r="A37" s="157" t="s">
        <v>38</v>
      </c>
      <c r="B37" s="84" t="s">
        <v>39</v>
      </c>
      <c r="C37" s="158">
        <v>57210</v>
      </c>
      <c r="D37" s="122"/>
      <c r="E37" s="123"/>
      <c r="F37" s="90" t="s">
        <v>33</v>
      </c>
      <c r="G37" s="90" t="s">
        <v>34</v>
      </c>
      <c r="H37" s="137">
        <v>1600</v>
      </c>
      <c r="I37" s="138">
        <f t="shared" si="0"/>
        <v>1760</v>
      </c>
      <c r="J37" s="139"/>
      <c r="K37" s="159">
        <f t="shared" si="1"/>
        <v>1440</v>
      </c>
      <c r="L37" s="159">
        <f t="shared" si="2"/>
        <v>1584</v>
      </c>
      <c r="M37" s="160"/>
    </row>
    <row r="38" spans="1:13" ht="19.5" customHeight="1">
      <c r="A38" s="161" t="s">
        <v>40</v>
      </c>
      <c r="B38" s="141" t="s">
        <v>41</v>
      </c>
      <c r="C38" s="97">
        <v>57220</v>
      </c>
      <c r="D38" s="162"/>
      <c r="E38" s="163"/>
      <c r="F38" s="141"/>
      <c r="G38" s="141"/>
      <c r="H38" s="144"/>
      <c r="I38" s="145" t="str">
        <f t="shared" si="0"/>
        <v/>
      </c>
      <c r="J38" s="146"/>
      <c r="K38" s="164" t="str">
        <f t="shared" si="1"/>
        <v/>
      </c>
      <c r="L38" s="164" t="str">
        <f t="shared" si="2"/>
        <v/>
      </c>
      <c r="M38" s="125"/>
    </row>
    <row r="39" spans="1:13" ht="19.5" customHeight="1">
      <c r="A39" s="157" t="s">
        <v>42</v>
      </c>
      <c r="B39" s="124" t="s">
        <v>41</v>
      </c>
      <c r="C39" s="165">
        <v>57220</v>
      </c>
      <c r="D39" s="122"/>
      <c r="E39" s="123"/>
      <c r="F39" s="84"/>
      <c r="G39" s="84"/>
      <c r="H39" s="137"/>
      <c r="I39" s="138" t="str">
        <f t="shared" si="0"/>
        <v/>
      </c>
      <c r="J39" s="87"/>
      <c r="K39" s="166" t="str">
        <f t="shared" si="1"/>
        <v/>
      </c>
      <c r="L39" s="155" t="str">
        <f t="shared" si="2"/>
        <v/>
      </c>
      <c r="M39" s="167"/>
    </row>
    <row r="40" spans="1:13" s="9" customFormat="1" ht="19.5" customHeight="1">
      <c r="A40" s="157" t="s">
        <v>43</v>
      </c>
      <c r="B40" s="84" t="s">
        <v>44</v>
      </c>
      <c r="C40" s="130">
        <v>57220</v>
      </c>
      <c r="D40" s="122"/>
      <c r="E40" s="123"/>
      <c r="F40" s="84"/>
      <c r="G40" s="84"/>
      <c r="H40" s="137"/>
      <c r="I40" s="138" t="str">
        <f t="shared" si="0"/>
        <v/>
      </c>
      <c r="J40" s="139"/>
      <c r="K40" s="137" t="str">
        <f t="shared" si="1"/>
        <v/>
      </c>
      <c r="L40" s="137" t="str">
        <f t="shared" si="2"/>
        <v/>
      </c>
      <c r="M40" s="167"/>
    </row>
    <row r="41" spans="1:13" s="9" customFormat="1" ht="19.5" customHeight="1">
      <c r="A41" s="154" t="s">
        <v>45</v>
      </c>
      <c r="B41" s="124" t="s">
        <v>46</v>
      </c>
      <c r="C41" s="165">
        <v>57220</v>
      </c>
      <c r="D41" s="127"/>
      <c r="E41" s="128"/>
      <c r="F41" s="124"/>
      <c r="G41" s="124"/>
      <c r="H41" s="85"/>
      <c r="I41" s="86"/>
      <c r="J41" s="87"/>
      <c r="K41" s="85"/>
      <c r="L41" s="168"/>
      <c r="M41" s="169"/>
    </row>
    <row r="42" spans="1:13" s="9" customFormat="1" ht="19.5" customHeight="1">
      <c r="A42" s="154"/>
      <c r="B42" s="124"/>
      <c r="C42" s="170"/>
      <c r="D42" s="127"/>
      <c r="E42" s="128"/>
      <c r="F42" s="124"/>
      <c r="G42" s="124"/>
      <c r="H42" s="85"/>
      <c r="I42" s="86" t="str">
        <f t="shared" si="0"/>
        <v/>
      </c>
      <c r="J42" s="87"/>
      <c r="K42" s="85" t="str">
        <f t="shared" si="1"/>
        <v/>
      </c>
      <c r="L42" s="85" t="str">
        <f t="shared" si="2"/>
        <v/>
      </c>
      <c r="M42" s="169"/>
    </row>
    <row r="43" spans="1:13" s="13" customFormat="1" ht="19.5" customHeight="1">
      <c r="A43" s="120"/>
      <c r="B43" s="171"/>
      <c r="C43" s="97">
        <v>57320</v>
      </c>
      <c r="D43" s="98"/>
      <c r="E43" s="99"/>
      <c r="F43" s="96"/>
      <c r="G43" s="96"/>
      <c r="H43" s="149"/>
      <c r="I43" s="150" t="str">
        <f t="shared" si="0"/>
        <v/>
      </c>
      <c r="J43" s="151"/>
      <c r="K43" s="153"/>
      <c r="L43" s="153"/>
      <c r="M43" s="125"/>
    </row>
    <row r="44" spans="1:13" ht="19.5" customHeight="1">
      <c r="A44" s="172"/>
      <c r="B44" s="96"/>
      <c r="C44" s="165">
        <v>57330</v>
      </c>
      <c r="D44" s="127"/>
      <c r="E44" s="128"/>
      <c r="F44" s="124"/>
      <c r="G44" s="124"/>
      <c r="H44" s="85"/>
      <c r="I44" s="86" t="str">
        <f t="shared" si="0"/>
        <v/>
      </c>
      <c r="J44" s="87"/>
      <c r="K44" s="153"/>
      <c r="L44" s="152"/>
      <c r="M44" s="169"/>
    </row>
    <row r="45" spans="1:13" ht="19.5" customHeight="1">
      <c r="A45" s="157"/>
      <c r="B45" s="124"/>
      <c r="C45" s="165">
        <v>57340</v>
      </c>
      <c r="D45" s="127"/>
      <c r="E45" s="128"/>
      <c r="F45" s="124"/>
      <c r="G45" s="124"/>
      <c r="H45" s="85"/>
      <c r="I45" s="86" t="str">
        <f t="shared" si="0"/>
        <v/>
      </c>
      <c r="J45" s="87"/>
      <c r="K45" s="155"/>
      <c r="L45" s="152"/>
      <c r="M45" s="169"/>
    </row>
    <row r="46" spans="1:13" ht="19.5" customHeight="1">
      <c r="A46" s="172"/>
      <c r="B46" s="124"/>
      <c r="C46" s="165">
        <v>57350</v>
      </c>
      <c r="D46" s="127"/>
      <c r="E46" s="128"/>
      <c r="F46" s="124"/>
      <c r="G46" s="124"/>
      <c r="H46" s="85"/>
      <c r="I46" s="86" t="str">
        <f t="shared" si="0"/>
        <v/>
      </c>
      <c r="J46" s="87"/>
      <c r="K46" s="152"/>
      <c r="L46" s="152"/>
      <c r="M46" s="169"/>
    </row>
    <row r="47" spans="1:13" ht="19.5" customHeight="1">
      <c r="A47" s="173"/>
      <c r="B47" s="84"/>
      <c r="C47" s="165">
        <v>57360</v>
      </c>
      <c r="D47" s="127"/>
      <c r="E47" s="128"/>
      <c r="F47" s="124"/>
      <c r="G47" s="124"/>
      <c r="H47" s="85"/>
      <c r="I47" s="86" t="str">
        <f t="shared" si="0"/>
        <v/>
      </c>
      <c r="J47" s="87"/>
      <c r="K47" s="155"/>
      <c r="L47" s="152"/>
      <c r="M47" s="169"/>
    </row>
    <row r="48" spans="1:13" ht="19.5" customHeight="1">
      <c r="A48" s="126"/>
      <c r="B48" s="174"/>
      <c r="C48" s="165">
        <v>57370</v>
      </c>
      <c r="D48" s="127"/>
      <c r="E48" s="128"/>
      <c r="F48" s="124"/>
      <c r="G48" s="124"/>
      <c r="H48" s="85"/>
      <c r="I48" s="86" t="str">
        <f t="shared" si="0"/>
        <v/>
      </c>
      <c r="J48" s="87"/>
      <c r="K48" s="152"/>
      <c r="L48" s="152"/>
      <c r="M48" s="169"/>
    </row>
    <row r="49" spans="1:13" ht="19.5" customHeight="1">
      <c r="A49" s="173"/>
      <c r="B49" s="84"/>
      <c r="C49" s="165">
        <v>57380</v>
      </c>
      <c r="D49" s="127"/>
      <c r="E49" s="128"/>
      <c r="F49" s="124"/>
      <c r="G49" s="124"/>
      <c r="H49" s="85"/>
      <c r="I49" s="86"/>
      <c r="J49" s="87"/>
      <c r="K49" s="152"/>
      <c r="L49" s="152"/>
      <c r="M49" s="169"/>
    </row>
    <row r="50" spans="1:13" ht="19.5" customHeight="1">
      <c r="A50" s="126"/>
      <c r="B50" s="174"/>
      <c r="C50" s="165">
        <v>57390</v>
      </c>
      <c r="D50" s="127"/>
      <c r="E50" s="128"/>
      <c r="F50" s="124"/>
      <c r="G50" s="124"/>
      <c r="H50" s="85"/>
      <c r="I50" s="86"/>
      <c r="J50" s="87"/>
      <c r="K50" s="152"/>
      <c r="L50" s="152"/>
      <c r="M50" s="169"/>
    </row>
    <row r="51" spans="1:13" ht="19.5" customHeight="1">
      <c r="A51" s="173"/>
      <c r="B51" s="84"/>
      <c r="C51" s="165">
        <v>57400</v>
      </c>
      <c r="D51" s="127"/>
      <c r="E51" s="128"/>
      <c r="F51" s="124"/>
      <c r="G51" s="124"/>
      <c r="H51" s="85"/>
      <c r="I51" s="86"/>
      <c r="J51" s="87"/>
      <c r="K51" s="152"/>
      <c r="L51" s="152"/>
      <c r="M51" s="169"/>
    </row>
    <row r="52" spans="1:13" ht="19.5" customHeight="1">
      <c r="A52" s="126"/>
      <c r="B52" s="174"/>
      <c r="C52" s="165">
        <v>57410</v>
      </c>
      <c r="D52" s="127"/>
      <c r="E52" s="128"/>
      <c r="F52" s="124"/>
      <c r="G52" s="124"/>
      <c r="H52" s="85"/>
      <c r="I52" s="86"/>
      <c r="J52" s="87"/>
      <c r="K52" s="152"/>
      <c r="L52" s="152"/>
      <c r="M52" s="169"/>
    </row>
    <row r="53" spans="1:13" ht="19.5" customHeight="1">
      <c r="A53" s="154" t="s">
        <v>47</v>
      </c>
      <c r="B53" s="124" t="s">
        <v>48</v>
      </c>
      <c r="C53" s="175">
        <v>57420</v>
      </c>
      <c r="D53" s="127"/>
      <c r="E53" s="128"/>
      <c r="F53" s="124"/>
      <c r="G53" s="124"/>
      <c r="H53" s="85"/>
      <c r="I53" s="86"/>
      <c r="J53" s="87"/>
      <c r="K53" s="152"/>
      <c r="L53" s="152"/>
      <c r="M53" s="176"/>
    </row>
    <row r="54" spans="1:13" ht="19.5" customHeight="1">
      <c r="A54" s="154" t="s">
        <v>49</v>
      </c>
      <c r="B54" s="124" t="s">
        <v>50</v>
      </c>
      <c r="C54" s="175">
        <v>57430</v>
      </c>
      <c r="D54" s="127"/>
      <c r="E54" s="128"/>
      <c r="F54" s="124"/>
      <c r="G54" s="124"/>
      <c r="H54" s="85"/>
      <c r="I54" s="86"/>
      <c r="J54" s="87"/>
      <c r="K54" s="155"/>
      <c r="L54" s="153"/>
      <c r="M54" s="176"/>
    </row>
    <row r="55" spans="1:13" ht="19.5" customHeight="1">
      <c r="A55" s="154" t="s">
        <v>51</v>
      </c>
      <c r="B55" s="124" t="s">
        <v>50</v>
      </c>
      <c r="C55" s="175">
        <v>57440</v>
      </c>
      <c r="D55" s="127"/>
      <c r="E55" s="128"/>
      <c r="F55" s="124"/>
      <c r="G55" s="124"/>
      <c r="H55" s="85"/>
      <c r="I55" s="86"/>
      <c r="J55" s="87"/>
      <c r="K55" s="152"/>
      <c r="L55" s="153"/>
      <c r="M55" s="176"/>
    </row>
    <row r="56" spans="1:13" ht="19.5" customHeight="1">
      <c r="A56" s="154" t="s">
        <v>52</v>
      </c>
      <c r="B56" s="124" t="s">
        <v>53</v>
      </c>
      <c r="C56" s="165">
        <v>57450</v>
      </c>
      <c r="D56" s="127"/>
      <c r="E56" s="128"/>
      <c r="F56" s="124"/>
      <c r="G56" s="124"/>
      <c r="H56" s="85"/>
      <c r="I56" s="86" t="str">
        <f t="shared" si="0"/>
        <v/>
      </c>
      <c r="J56" s="87"/>
      <c r="K56" s="155" t="str">
        <f t="shared" si="1"/>
        <v/>
      </c>
      <c r="L56" s="155" t="str">
        <f t="shared" si="2"/>
        <v/>
      </c>
      <c r="M56" s="169"/>
    </row>
    <row r="57" spans="1:13" ht="19.5" customHeight="1">
      <c r="A57" s="157" t="s">
        <v>54</v>
      </c>
      <c r="B57" s="84" t="s">
        <v>55</v>
      </c>
      <c r="C57" s="130">
        <v>57460</v>
      </c>
      <c r="D57" s="122"/>
      <c r="E57" s="123"/>
      <c r="F57" s="84"/>
      <c r="G57" s="84"/>
      <c r="H57" s="137"/>
      <c r="I57" s="86" t="str">
        <f t="shared" si="0"/>
        <v/>
      </c>
      <c r="J57" s="87"/>
      <c r="K57" s="159" t="str">
        <f t="shared" si="1"/>
        <v/>
      </c>
      <c r="L57" s="159" t="str">
        <f t="shared" si="2"/>
        <v/>
      </c>
      <c r="M57" s="167"/>
    </row>
    <row r="58" spans="1:13" ht="19.5" customHeight="1" thickBot="1">
      <c r="A58" s="177"/>
      <c r="B58" s="178"/>
      <c r="C58" s="179"/>
      <c r="D58" s="180"/>
      <c r="E58" s="181"/>
      <c r="F58" s="178"/>
      <c r="G58" s="178"/>
      <c r="H58" s="182"/>
      <c r="I58" s="183" t="str">
        <f t="shared" si="0"/>
        <v/>
      </c>
      <c r="J58" s="184"/>
      <c r="K58" s="182" t="str">
        <f t="shared" si="1"/>
        <v/>
      </c>
      <c r="L58" s="182" t="str">
        <f t="shared" si="2"/>
        <v/>
      </c>
      <c r="M58" s="185"/>
    </row>
    <row r="59" spans="1:13" ht="19.5" customHeight="1" thickTop="1">
      <c r="K59" s="186"/>
    </row>
    <row r="61" spans="1:13" ht="19.5" customHeight="1">
      <c r="A61" s="56" t="s">
        <v>56</v>
      </c>
      <c r="B61" s="57"/>
      <c r="C61" s="57"/>
      <c r="D61" s="58"/>
      <c r="E61" s="59"/>
      <c r="F61" s="60"/>
      <c r="G61" s="60"/>
      <c r="H61" s="61"/>
      <c r="I61" s="62"/>
      <c r="K61" s="61"/>
      <c r="L61" s="61"/>
      <c r="M61" s="68"/>
    </row>
    <row r="62" spans="1:13" ht="19.5" customHeight="1" thickBot="1">
      <c r="A62" s="187"/>
      <c r="B62" s="187"/>
      <c r="C62" s="188"/>
      <c r="D62" s="189"/>
      <c r="E62" s="190"/>
      <c r="F62" s="191"/>
      <c r="G62" s="191"/>
      <c r="H62" s="192"/>
      <c r="I62" s="193"/>
      <c r="J62" s="194"/>
      <c r="K62" s="192"/>
      <c r="L62" s="192"/>
      <c r="M62" s="191"/>
    </row>
    <row r="63" spans="1:13" ht="19.5" customHeight="1" thickTop="1" thickBot="1">
      <c r="A63" s="69" t="s">
        <v>13</v>
      </c>
      <c r="B63" s="70" t="s">
        <v>14</v>
      </c>
      <c r="C63" s="71" t="s">
        <v>15</v>
      </c>
      <c r="D63" s="72"/>
      <c r="E63" s="73"/>
      <c r="F63" s="70" t="s">
        <v>16</v>
      </c>
      <c r="G63" s="70" t="s">
        <v>17</v>
      </c>
      <c r="H63" s="74" t="s">
        <v>18</v>
      </c>
      <c r="I63" s="75" t="s">
        <v>19</v>
      </c>
      <c r="J63" s="76"/>
      <c r="K63" s="77"/>
      <c r="L63" s="75" t="s">
        <v>20</v>
      </c>
      <c r="M63" s="78" t="s">
        <v>21</v>
      </c>
    </row>
    <row r="64" spans="1:13" ht="19.5" customHeight="1">
      <c r="A64" s="120" t="s">
        <v>57</v>
      </c>
      <c r="B64" s="112" t="s">
        <v>23</v>
      </c>
      <c r="C64" s="195">
        <v>57011</v>
      </c>
      <c r="D64" s="114"/>
      <c r="E64" s="99"/>
      <c r="F64" s="124" t="s">
        <v>58</v>
      </c>
      <c r="G64" s="124" t="s">
        <v>59</v>
      </c>
      <c r="H64" s="137">
        <v>600</v>
      </c>
      <c r="I64" s="196">
        <f t="shared" ref="I64:I81" si="3">IF(ROUND(H64*1.1,0)=0,"",ROUND(H64*1.1,0))</f>
        <v>660</v>
      </c>
      <c r="J64" s="197"/>
      <c r="K64" s="198">
        <f t="shared" ref="K64:K81" si="4">IF(ROUND(H64*0.9,0)=0,"",ROUND(H64*0.9,0))</f>
        <v>540</v>
      </c>
      <c r="L64" s="155">
        <f t="shared" ref="L64:L81" si="5">IFERROR(ROUND(K64*1.1,0),"")</f>
        <v>594</v>
      </c>
      <c r="M64" s="147" t="s">
        <v>60</v>
      </c>
    </row>
    <row r="65" spans="1:13" ht="19.5" customHeight="1">
      <c r="A65" s="120" t="s">
        <v>61</v>
      </c>
      <c r="B65" s="90"/>
      <c r="C65" s="195">
        <v>57012</v>
      </c>
      <c r="D65" s="98"/>
      <c r="E65" s="99"/>
      <c r="F65" s="124" t="s">
        <v>27</v>
      </c>
      <c r="G65" s="124" t="s">
        <v>28</v>
      </c>
      <c r="H65" s="137">
        <v>2800</v>
      </c>
      <c r="I65" s="199">
        <f t="shared" si="3"/>
        <v>3080</v>
      </c>
      <c r="J65" s="200"/>
      <c r="K65" s="152">
        <f t="shared" si="4"/>
        <v>2520</v>
      </c>
      <c r="L65" s="152">
        <f t="shared" si="5"/>
        <v>2772</v>
      </c>
      <c r="M65" s="147" t="s">
        <v>60</v>
      </c>
    </row>
    <row r="66" spans="1:13" ht="19.5" customHeight="1">
      <c r="A66" s="89" t="s">
        <v>62</v>
      </c>
      <c r="B66" s="90"/>
      <c r="C66" s="165">
        <v>57013</v>
      </c>
      <c r="D66" s="127"/>
      <c r="E66" s="128"/>
      <c r="F66" s="124" t="s">
        <v>63</v>
      </c>
      <c r="G66" s="124" t="s">
        <v>59</v>
      </c>
      <c r="H66" s="137">
        <v>1200</v>
      </c>
      <c r="I66" s="199">
        <f t="shared" si="3"/>
        <v>1320</v>
      </c>
      <c r="J66" s="200"/>
      <c r="K66" s="155">
        <f t="shared" si="4"/>
        <v>1080</v>
      </c>
      <c r="L66" s="155">
        <f t="shared" si="5"/>
        <v>1188</v>
      </c>
      <c r="M66" s="147" t="s">
        <v>60</v>
      </c>
    </row>
    <row r="67" spans="1:13" ht="19.5" customHeight="1" thickBot="1">
      <c r="A67" s="95" t="s">
        <v>64</v>
      </c>
      <c r="B67" s="90"/>
      <c r="C67" s="175">
        <v>57014</v>
      </c>
      <c r="D67" s="127"/>
      <c r="E67" s="128"/>
      <c r="F67" s="124"/>
      <c r="G67" s="84"/>
      <c r="H67" s="137"/>
      <c r="I67" s="201" t="str">
        <f t="shared" si="3"/>
        <v/>
      </c>
      <c r="J67" s="202"/>
      <c r="K67" s="203" t="str">
        <f t="shared" si="4"/>
        <v/>
      </c>
      <c r="L67" s="203" t="str">
        <f t="shared" si="5"/>
        <v/>
      </c>
      <c r="M67" s="94"/>
    </row>
    <row r="68" spans="1:13" ht="19.5" customHeight="1">
      <c r="A68" s="204"/>
      <c r="B68" s="141"/>
      <c r="C68" s="205">
        <v>57520</v>
      </c>
      <c r="D68" s="114"/>
      <c r="E68" s="115"/>
      <c r="F68" s="206"/>
      <c r="G68" s="141"/>
      <c r="H68" s="144"/>
      <c r="I68" s="145" t="str">
        <f t="shared" si="3"/>
        <v/>
      </c>
      <c r="J68" s="146"/>
      <c r="K68" s="144" t="str">
        <f t="shared" si="4"/>
        <v/>
      </c>
      <c r="L68" s="144" t="str">
        <f t="shared" si="5"/>
        <v/>
      </c>
      <c r="M68" s="207"/>
    </row>
    <row r="69" spans="1:13" ht="19.5" customHeight="1">
      <c r="A69" s="126"/>
      <c r="B69" s="96"/>
      <c r="C69" s="165">
        <v>57530</v>
      </c>
      <c r="D69" s="127"/>
      <c r="E69" s="128"/>
      <c r="F69" s="124"/>
      <c r="G69" s="124"/>
      <c r="H69" s="85"/>
      <c r="I69" s="208" t="str">
        <f t="shared" si="3"/>
        <v/>
      </c>
      <c r="J69" s="209"/>
      <c r="K69" s="210" t="str">
        <f t="shared" si="4"/>
        <v/>
      </c>
      <c r="L69" s="210" t="str">
        <f t="shared" si="5"/>
        <v/>
      </c>
      <c r="M69" s="211"/>
    </row>
    <row r="70" spans="1:13" ht="19.5" customHeight="1" thickBot="1">
      <c r="A70" s="157"/>
      <c r="B70" s="84"/>
      <c r="C70" s="130">
        <v>57540</v>
      </c>
      <c r="D70" s="122"/>
      <c r="E70" s="135"/>
      <c r="F70" s="84"/>
      <c r="G70" s="136"/>
      <c r="H70" s="212"/>
      <c r="I70" s="201" t="str">
        <f t="shared" si="3"/>
        <v/>
      </c>
      <c r="J70" s="197"/>
      <c r="K70" s="212" t="str">
        <f t="shared" si="4"/>
        <v/>
      </c>
      <c r="L70" s="155" t="str">
        <f t="shared" si="5"/>
        <v/>
      </c>
      <c r="M70" s="213"/>
    </row>
    <row r="71" spans="1:13" s="9" customFormat="1" ht="21.75" customHeight="1">
      <c r="A71" s="161" t="s">
        <v>65</v>
      </c>
      <c r="B71" s="141" t="s">
        <v>66</v>
      </c>
      <c r="C71" s="142">
        <v>57550</v>
      </c>
      <c r="D71" s="143"/>
      <c r="E71" s="99"/>
      <c r="F71" s="214" t="s">
        <v>67</v>
      </c>
      <c r="G71" s="96" t="s">
        <v>68</v>
      </c>
      <c r="H71" s="149">
        <v>2200</v>
      </c>
      <c r="I71" s="145">
        <f t="shared" si="3"/>
        <v>2420</v>
      </c>
      <c r="J71" s="146"/>
      <c r="K71" s="210">
        <f t="shared" si="4"/>
        <v>1980</v>
      </c>
      <c r="L71" s="144">
        <f t="shared" si="5"/>
        <v>2178</v>
      </c>
      <c r="M71" s="207"/>
    </row>
    <row r="72" spans="1:13" s="9" customFormat="1" ht="21.75" customHeight="1">
      <c r="A72" s="157" t="s">
        <v>69</v>
      </c>
      <c r="B72" s="124" t="s">
        <v>66</v>
      </c>
      <c r="C72" s="148">
        <v>57550</v>
      </c>
      <c r="D72" s="127"/>
      <c r="E72" s="128"/>
      <c r="F72" s="124" t="s">
        <v>67</v>
      </c>
      <c r="G72" s="96" t="s">
        <v>68</v>
      </c>
      <c r="H72" s="85">
        <v>2200</v>
      </c>
      <c r="I72" s="208">
        <f t="shared" si="3"/>
        <v>2420</v>
      </c>
      <c r="J72" s="209"/>
      <c r="K72" s="210">
        <f t="shared" si="4"/>
        <v>1980</v>
      </c>
      <c r="L72" s="210">
        <f t="shared" si="5"/>
        <v>2178</v>
      </c>
      <c r="M72" s="211"/>
    </row>
    <row r="73" spans="1:13" s="13" customFormat="1" ht="19.5" customHeight="1">
      <c r="A73" s="157" t="s">
        <v>70</v>
      </c>
      <c r="B73" s="96"/>
      <c r="C73" s="165">
        <v>57570</v>
      </c>
      <c r="D73" s="127"/>
      <c r="E73" s="128"/>
      <c r="F73" s="124" t="s">
        <v>71</v>
      </c>
      <c r="G73" s="124"/>
      <c r="H73" s="85"/>
      <c r="I73" s="208" t="str">
        <f t="shared" si="3"/>
        <v/>
      </c>
      <c r="J73" s="209"/>
      <c r="K73" s="210" t="str">
        <f t="shared" si="4"/>
        <v/>
      </c>
      <c r="L73" s="210" t="str">
        <f t="shared" si="5"/>
        <v/>
      </c>
      <c r="M73" s="169"/>
    </row>
    <row r="74" spans="1:13" s="13" customFormat="1" ht="19.5" customHeight="1">
      <c r="A74" s="154"/>
      <c r="B74" s="96"/>
      <c r="C74" s="165">
        <v>57580</v>
      </c>
      <c r="D74" s="127"/>
      <c r="E74" s="128"/>
      <c r="F74" s="124"/>
      <c r="G74" s="124"/>
      <c r="H74" s="85"/>
      <c r="I74" s="208" t="str">
        <f t="shared" si="3"/>
        <v/>
      </c>
      <c r="J74" s="209"/>
      <c r="K74" s="210" t="str">
        <f t="shared" si="4"/>
        <v/>
      </c>
      <c r="L74" s="210" t="str">
        <f t="shared" si="5"/>
        <v/>
      </c>
      <c r="M74" s="169"/>
    </row>
    <row r="75" spans="1:13" ht="19.5" customHeight="1">
      <c r="A75" s="154" t="s">
        <v>72</v>
      </c>
      <c r="B75" s="124" t="s">
        <v>44</v>
      </c>
      <c r="C75" s="165">
        <v>57710</v>
      </c>
      <c r="D75" s="127"/>
      <c r="E75" s="128"/>
      <c r="F75" s="124" t="s">
        <v>73</v>
      </c>
      <c r="G75" s="124" t="s">
        <v>74</v>
      </c>
      <c r="H75" s="85">
        <v>1600</v>
      </c>
      <c r="I75" s="208">
        <f t="shared" si="3"/>
        <v>1760</v>
      </c>
      <c r="J75" s="209"/>
      <c r="K75" s="210">
        <f t="shared" si="4"/>
        <v>1440</v>
      </c>
      <c r="L75" s="210">
        <f t="shared" si="5"/>
        <v>1584</v>
      </c>
      <c r="M75" s="169"/>
    </row>
    <row r="76" spans="1:13" ht="19.5" customHeight="1">
      <c r="A76" s="154" t="s">
        <v>75</v>
      </c>
      <c r="B76" s="124" t="s">
        <v>46</v>
      </c>
      <c r="C76" s="148"/>
      <c r="D76" s="127"/>
      <c r="E76" s="128"/>
      <c r="F76" s="124" t="s">
        <v>71</v>
      </c>
      <c r="G76" s="124"/>
      <c r="H76" s="85"/>
      <c r="I76" s="208" t="str">
        <f t="shared" si="3"/>
        <v/>
      </c>
      <c r="J76" s="209"/>
      <c r="K76" s="210" t="str">
        <f t="shared" si="4"/>
        <v/>
      </c>
      <c r="L76" s="210" t="str">
        <f t="shared" si="5"/>
        <v/>
      </c>
      <c r="M76" s="169"/>
    </row>
    <row r="77" spans="1:13" ht="19.5" customHeight="1">
      <c r="A77" s="154" t="s">
        <v>76</v>
      </c>
      <c r="B77" s="124" t="s">
        <v>46</v>
      </c>
      <c r="C77" s="175"/>
      <c r="D77" s="127"/>
      <c r="E77" s="128"/>
      <c r="F77" s="124" t="s">
        <v>71</v>
      </c>
      <c r="G77" s="124"/>
      <c r="H77" s="85"/>
      <c r="I77" s="208" t="str">
        <f t="shared" si="3"/>
        <v/>
      </c>
      <c r="J77" s="209"/>
      <c r="K77" s="210" t="str">
        <f t="shared" si="4"/>
        <v/>
      </c>
      <c r="L77" s="210" t="str">
        <f t="shared" si="5"/>
        <v/>
      </c>
      <c r="M77" s="156"/>
    </row>
    <row r="78" spans="1:13" ht="19.5" customHeight="1">
      <c r="A78" s="154" t="s">
        <v>77</v>
      </c>
      <c r="B78" s="124" t="s">
        <v>78</v>
      </c>
      <c r="C78" s="165">
        <v>57720</v>
      </c>
      <c r="D78" s="127"/>
      <c r="E78" s="128"/>
      <c r="F78" s="124" t="s">
        <v>79</v>
      </c>
      <c r="G78" s="124" t="s">
        <v>80</v>
      </c>
      <c r="H78" s="85">
        <v>2500</v>
      </c>
      <c r="I78" s="208">
        <f t="shared" si="3"/>
        <v>2750</v>
      </c>
      <c r="J78" s="209"/>
      <c r="K78" s="210">
        <f t="shared" si="4"/>
        <v>2250</v>
      </c>
      <c r="L78" s="210">
        <f t="shared" si="5"/>
        <v>2475</v>
      </c>
      <c r="M78" s="156"/>
    </row>
    <row r="79" spans="1:13" ht="19.5" customHeight="1">
      <c r="A79" s="154" t="s">
        <v>81</v>
      </c>
      <c r="B79" s="124" t="s">
        <v>78</v>
      </c>
      <c r="C79" s="148">
        <v>57720</v>
      </c>
      <c r="D79" s="127"/>
      <c r="E79" s="128"/>
      <c r="F79" s="124" t="s">
        <v>79</v>
      </c>
      <c r="G79" s="124" t="s">
        <v>80</v>
      </c>
      <c r="H79" s="85">
        <v>2500</v>
      </c>
      <c r="I79" s="208">
        <f t="shared" si="3"/>
        <v>2750</v>
      </c>
      <c r="J79" s="209"/>
      <c r="K79" s="210">
        <f t="shared" si="4"/>
        <v>2250</v>
      </c>
      <c r="L79" s="210">
        <f t="shared" si="5"/>
        <v>2475</v>
      </c>
      <c r="M79" s="156"/>
    </row>
    <row r="80" spans="1:13" ht="19.5" customHeight="1">
      <c r="A80" s="154" t="s">
        <v>82</v>
      </c>
      <c r="B80" s="124" t="s">
        <v>44</v>
      </c>
      <c r="C80" s="148">
        <v>57720</v>
      </c>
      <c r="D80" s="127"/>
      <c r="E80" s="128"/>
      <c r="F80" s="124" t="s">
        <v>79</v>
      </c>
      <c r="G80" s="124" t="s">
        <v>80</v>
      </c>
      <c r="H80" s="85">
        <v>2500</v>
      </c>
      <c r="I80" s="208">
        <f t="shared" si="3"/>
        <v>2750</v>
      </c>
      <c r="J80" s="209"/>
      <c r="K80" s="210">
        <f t="shared" si="4"/>
        <v>2250</v>
      </c>
      <c r="L80" s="210">
        <f t="shared" si="5"/>
        <v>2475</v>
      </c>
      <c r="M80" s="215"/>
    </row>
    <row r="81" spans="1:13" ht="19.5" customHeight="1" thickBot="1">
      <c r="A81" s="177"/>
      <c r="B81" s="178"/>
      <c r="C81" s="179"/>
      <c r="D81" s="180"/>
      <c r="E81" s="181"/>
      <c r="F81" s="178"/>
      <c r="G81" s="178"/>
      <c r="H81" s="182"/>
      <c r="I81" s="216" t="str">
        <f t="shared" si="3"/>
        <v/>
      </c>
      <c r="J81" s="217"/>
      <c r="K81" s="218" t="str">
        <f t="shared" si="4"/>
        <v/>
      </c>
      <c r="L81" s="218" t="str">
        <f t="shared" si="5"/>
        <v/>
      </c>
      <c r="M81" s="219"/>
    </row>
    <row r="82" spans="1:13" ht="19.5" customHeight="1" thickTop="1"/>
    <row r="84" spans="1:13" ht="19.5" customHeight="1">
      <c r="A84" s="220" t="s">
        <v>83</v>
      </c>
      <c r="B84" s="221"/>
      <c r="C84" s="221"/>
      <c r="D84" s="222"/>
      <c r="E84" s="59"/>
      <c r="F84" s="60"/>
      <c r="G84" s="60"/>
      <c r="H84" s="61"/>
      <c r="I84" s="62"/>
      <c r="K84" s="61"/>
      <c r="L84" s="61"/>
      <c r="M84" s="68"/>
    </row>
    <row r="85" spans="1:13" ht="19.5" customHeight="1" thickBot="1">
      <c r="A85" s="187"/>
      <c r="B85" s="187"/>
      <c r="C85" s="188"/>
      <c r="D85" s="189"/>
      <c r="E85" s="190"/>
      <c r="F85" s="191"/>
      <c r="G85" s="191"/>
      <c r="H85" s="192"/>
      <c r="I85" s="193"/>
      <c r="J85" s="194"/>
      <c r="K85" s="192"/>
      <c r="L85" s="192"/>
      <c r="M85" s="191"/>
    </row>
    <row r="86" spans="1:13" ht="19.5" customHeight="1" thickTop="1" thickBot="1">
      <c r="A86" s="69" t="s">
        <v>13</v>
      </c>
      <c r="B86" s="70" t="s">
        <v>14</v>
      </c>
      <c r="C86" s="71" t="s">
        <v>15</v>
      </c>
      <c r="D86" s="72"/>
      <c r="E86" s="73"/>
      <c r="F86" s="70" t="s">
        <v>16</v>
      </c>
      <c r="G86" s="70" t="s">
        <v>17</v>
      </c>
      <c r="H86" s="74" t="s">
        <v>18</v>
      </c>
      <c r="I86" s="75" t="s">
        <v>19</v>
      </c>
      <c r="J86" s="76"/>
      <c r="K86" s="77"/>
      <c r="L86" s="75" t="s">
        <v>20</v>
      </c>
      <c r="M86" s="78" t="s">
        <v>21</v>
      </c>
    </row>
    <row r="87" spans="1:13" ht="19.5" customHeight="1">
      <c r="A87" s="120" t="s">
        <v>84</v>
      </c>
      <c r="B87" s="90" t="s">
        <v>85</v>
      </c>
      <c r="C87" s="223">
        <v>57011</v>
      </c>
      <c r="D87" s="82"/>
      <c r="E87" s="224"/>
      <c r="F87" s="225" t="s">
        <v>86</v>
      </c>
      <c r="G87" s="225" t="s">
        <v>28</v>
      </c>
      <c r="H87" s="137">
        <v>2800</v>
      </c>
      <c r="I87" s="138">
        <f t="shared" ref="I87" si="6">IF(ROUND(H87*1.1,0)=0,"",ROUND(H87*1.1,0))</f>
        <v>3080</v>
      </c>
      <c r="J87" s="139"/>
      <c r="K87" s="155">
        <f t="shared" ref="K87" si="7">IF(ROUND(H87*0.9,0)=0,"",ROUND(H87*0.9,0))</f>
        <v>2520</v>
      </c>
      <c r="L87" s="155">
        <f t="shared" ref="L87" si="8">IFERROR(ROUND(K87*1.1,0),"")</f>
        <v>2772</v>
      </c>
      <c r="M87" s="213"/>
    </row>
    <row r="88" spans="1:13" ht="19.5" customHeight="1">
      <c r="A88" s="120"/>
      <c r="B88" s="90"/>
      <c r="C88" s="148">
        <v>57010</v>
      </c>
      <c r="D88" s="127"/>
      <c r="E88" s="128"/>
      <c r="F88" s="124" t="s">
        <v>87</v>
      </c>
      <c r="G88" s="124" t="s">
        <v>59</v>
      </c>
      <c r="H88" s="137">
        <v>600</v>
      </c>
      <c r="I88" s="138">
        <v>660</v>
      </c>
      <c r="J88" s="139"/>
      <c r="K88" s="226">
        <v>540</v>
      </c>
      <c r="L88" s="226">
        <v>594</v>
      </c>
      <c r="M88" s="213"/>
    </row>
    <row r="89" spans="1:13" ht="19.5" customHeight="1">
      <c r="A89" s="227"/>
      <c r="B89" s="90"/>
      <c r="C89" s="148"/>
      <c r="D89" s="127"/>
      <c r="E89" s="128"/>
      <c r="F89" s="124"/>
      <c r="G89" s="124"/>
      <c r="H89" s="85"/>
      <c r="I89" s="86"/>
      <c r="J89" s="87"/>
      <c r="K89" s="168"/>
      <c r="L89" s="168"/>
      <c r="M89" s="129"/>
    </row>
    <row r="90" spans="1:13" ht="19.5" customHeight="1" thickBot="1">
      <c r="A90" s="228"/>
      <c r="B90" s="229"/>
      <c r="C90" s="230"/>
      <c r="D90" s="131"/>
      <c r="E90" s="231"/>
      <c r="F90" s="124"/>
      <c r="G90" s="124"/>
      <c r="H90" s="137"/>
      <c r="I90" s="86"/>
      <c r="J90" s="87"/>
      <c r="K90" s="232"/>
      <c r="L90" s="210"/>
      <c r="M90" s="233"/>
    </row>
    <row r="91" spans="1:13" ht="19.5" customHeight="1" thickBot="1">
      <c r="A91" s="234"/>
      <c r="B91" s="214"/>
      <c r="C91" s="235"/>
      <c r="D91" s="236"/>
      <c r="E91" s="132"/>
      <c r="F91" s="237"/>
      <c r="G91" s="237"/>
      <c r="H91" s="238"/>
      <c r="I91" s="239" t="str">
        <f t="shared" ref="I91:I110" si="9">IF(ROUND(H91*1.1,0)=0,"",ROUND(H91*1.1,0))</f>
        <v/>
      </c>
      <c r="J91" s="240"/>
      <c r="K91" s="241"/>
      <c r="L91" s="242"/>
      <c r="M91" s="243"/>
    </row>
    <row r="92" spans="1:13" s="9" customFormat="1" ht="19.5" customHeight="1">
      <c r="A92" s="120" t="s">
        <v>88</v>
      </c>
      <c r="B92" s="214" t="s">
        <v>89</v>
      </c>
      <c r="C92" s="97">
        <v>57930</v>
      </c>
      <c r="D92" s="143"/>
      <c r="E92" s="244"/>
      <c r="F92" s="96" t="s">
        <v>90</v>
      </c>
      <c r="G92" s="96" t="s">
        <v>91</v>
      </c>
      <c r="H92" s="144">
        <v>1800</v>
      </c>
      <c r="I92" s="150">
        <f t="shared" si="9"/>
        <v>1980</v>
      </c>
      <c r="J92" s="151"/>
      <c r="K92" s="210">
        <f t="shared" ref="K92:K110" si="10">IF(ROUND(H92*0.9,0)=0,"",ROUND(H92*0.9,0))</f>
        <v>1620</v>
      </c>
      <c r="L92" s="245">
        <f t="shared" ref="L92:L110" si="11">IFERROR(ROUND(K92*1.1,0),"")</f>
        <v>1782</v>
      </c>
      <c r="M92" s="125"/>
    </row>
    <row r="93" spans="1:13" s="13" customFormat="1" ht="19.5" customHeight="1">
      <c r="A93" s="126" t="s">
        <v>92</v>
      </c>
      <c r="B93" s="96"/>
      <c r="C93" s="97">
        <v>57931</v>
      </c>
      <c r="D93" s="98"/>
      <c r="E93" s="99"/>
      <c r="F93" s="96" t="s">
        <v>93</v>
      </c>
      <c r="G93" s="96" t="s">
        <v>94</v>
      </c>
      <c r="H93" s="149">
        <v>1700</v>
      </c>
      <c r="I93" s="86">
        <f t="shared" si="9"/>
        <v>1870</v>
      </c>
      <c r="J93" s="87"/>
      <c r="K93" s="210">
        <f t="shared" si="10"/>
        <v>1530</v>
      </c>
      <c r="L93" s="210">
        <f t="shared" si="11"/>
        <v>1683</v>
      </c>
      <c r="M93" s="125"/>
    </row>
    <row r="94" spans="1:13" s="13" customFormat="1" ht="19.5" customHeight="1">
      <c r="A94" s="157" t="s">
        <v>95</v>
      </c>
      <c r="B94" s="84" t="s">
        <v>89</v>
      </c>
      <c r="C94" s="148">
        <v>57930</v>
      </c>
      <c r="D94" s="127"/>
      <c r="E94" s="128"/>
      <c r="F94" s="124" t="s">
        <v>90</v>
      </c>
      <c r="G94" s="124" t="s">
        <v>91</v>
      </c>
      <c r="H94" s="85">
        <v>1800</v>
      </c>
      <c r="I94" s="86">
        <f t="shared" si="9"/>
        <v>1980</v>
      </c>
      <c r="J94" s="87"/>
      <c r="K94" s="210">
        <f t="shared" si="10"/>
        <v>1620</v>
      </c>
      <c r="L94" s="210">
        <f t="shared" si="11"/>
        <v>1782</v>
      </c>
      <c r="M94" s="169"/>
    </row>
    <row r="95" spans="1:13" ht="19.5" customHeight="1">
      <c r="A95" s="126"/>
      <c r="B95" s="96"/>
      <c r="C95" s="148">
        <v>57931</v>
      </c>
      <c r="D95" s="127"/>
      <c r="E95" s="128"/>
      <c r="F95" s="124" t="s">
        <v>93</v>
      </c>
      <c r="G95" s="124" t="s">
        <v>94</v>
      </c>
      <c r="H95" s="85">
        <v>1700</v>
      </c>
      <c r="I95" s="86">
        <f t="shared" si="9"/>
        <v>1870</v>
      </c>
      <c r="J95" s="87"/>
      <c r="K95" s="210">
        <f t="shared" si="10"/>
        <v>1530</v>
      </c>
      <c r="L95" s="210">
        <f t="shared" si="11"/>
        <v>1683</v>
      </c>
      <c r="M95" s="169"/>
    </row>
    <row r="96" spans="1:13" ht="19.5" customHeight="1">
      <c r="A96" s="157" t="s">
        <v>96</v>
      </c>
      <c r="B96" s="84" t="s">
        <v>41</v>
      </c>
      <c r="C96" s="148">
        <v>57930</v>
      </c>
      <c r="D96" s="127"/>
      <c r="E96" s="128"/>
      <c r="F96" s="124" t="s">
        <v>90</v>
      </c>
      <c r="G96" s="124" t="s">
        <v>91</v>
      </c>
      <c r="H96" s="85">
        <v>1800</v>
      </c>
      <c r="I96" s="86">
        <f t="shared" si="9"/>
        <v>1980</v>
      </c>
      <c r="J96" s="87"/>
      <c r="K96" s="168">
        <f t="shared" si="10"/>
        <v>1620</v>
      </c>
      <c r="L96" s="168">
        <f t="shared" si="11"/>
        <v>1782</v>
      </c>
      <c r="M96" s="169"/>
    </row>
    <row r="97" spans="1:13" ht="19.5" customHeight="1" thickBot="1">
      <c r="A97" s="120"/>
      <c r="B97" s="90"/>
      <c r="C97" s="121">
        <v>57931</v>
      </c>
      <c r="D97" s="122"/>
      <c r="E97" s="135"/>
      <c r="F97" s="84" t="s">
        <v>93</v>
      </c>
      <c r="G97" s="84" t="s">
        <v>97</v>
      </c>
      <c r="H97" s="137">
        <v>1700</v>
      </c>
      <c r="I97" s="138">
        <f t="shared" si="9"/>
        <v>1870</v>
      </c>
      <c r="J97" s="139"/>
      <c r="K97" s="212">
        <f t="shared" si="10"/>
        <v>1530</v>
      </c>
      <c r="L97" s="137">
        <f t="shared" si="11"/>
        <v>1683</v>
      </c>
      <c r="M97" s="167"/>
    </row>
    <row r="98" spans="1:13" ht="19.5" customHeight="1">
      <c r="A98" s="161" t="s">
        <v>98</v>
      </c>
      <c r="B98" s="141" t="s">
        <v>99</v>
      </c>
      <c r="C98" s="142">
        <v>58010</v>
      </c>
      <c r="D98" s="143"/>
      <c r="E98" s="99"/>
      <c r="F98" s="141"/>
      <c r="G98" s="141"/>
      <c r="H98" s="144"/>
      <c r="I98" s="145" t="str">
        <f t="shared" si="9"/>
        <v/>
      </c>
      <c r="J98" s="146"/>
      <c r="K98" s="149" t="str">
        <f t="shared" si="10"/>
        <v/>
      </c>
      <c r="L98" s="144" t="str">
        <f t="shared" si="11"/>
        <v/>
      </c>
      <c r="M98" s="246"/>
    </row>
    <row r="99" spans="1:13" ht="19.5" customHeight="1">
      <c r="A99" s="154" t="s">
        <v>100</v>
      </c>
      <c r="B99" s="124" t="s">
        <v>99</v>
      </c>
      <c r="C99" s="165">
        <v>58020</v>
      </c>
      <c r="D99" s="127"/>
      <c r="E99" s="128"/>
      <c r="F99" s="124"/>
      <c r="G99" s="124"/>
      <c r="H99" s="85"/>
      <c r="I99" s="86" t="str">
        <f t="shared" si="9"/>
        <v/>
      </c>
      <c r="J99" s="87"/>
      <c r="K99" s="210" t="str">
        <f t="shared" si="10"/>
        <v/>
      </c>
      <c r="L99" s="210" t="str">
        <f t="shared" si="11"/>
        <v/>
      </c>
      <c r="M99" s="169"/>
    </row>
    <row r="100" spans="1:13" ht="19.5" customHeight="1">
      <c r="A100" s="154" t="s">
        <v>101</v>
      </c>
      <c r="B100" s="124" t="s">
        <v>99</v>
      </c>
      <c r="C100" s="165">
        <v>58030</v>
      </c>
      <c r="D100" s="127"/>
      <c r="E100" s="128"/>
      <c r="F100" s="124"/>
      <c r="G100" s="124"/>
      <c r="H100" s="85"/>
      <c r="I100" s="86" t="str">
        <f t="shared" si="9"/>
        <v/>
      </c>
      <c r="J100" s="87"/>
      <c r="K100" s="210" t="str">
        <f t="shared" si="10"/>
        <v/>
      </c>
      <c r="L100" s="210" t="str">
        <f t="shared" si="11"/>
        <v/>
      </c>
      <c r="M100" s="169"/>
    </row>
    <row r="101" spans="1:13" ht="19.5" customHeight="1">
      <c r="A101" s="154" t="s">
        <v>102</v>
      </c>
      <c r="B101" s="124" t="s">
        <v>103</v>
      </c>
      <c r="C101" s="165">
        <v>58040</v>
      </c>
      <c r="D101" s="127"/>
      <c r="E101" s="128"/>
      <c r="F101" s="124"/>
      <c r="G101" s="124"/>
      <c r="H101" s="85"/>
      <c r="I101" s="86" t="str">
        <f t="shared" si="9"/>
        <v/>
      </c>
      <c r="J101" s="209"/>
      <c r="K101" s="210" t="str">
        <f t="shared" si="10"/>
        <v/>
      </c>
      <c r="L101" s="210" t="str">
        <f t="shared" si="11"/>
        <v/>
      </c>
      <c r="M101" s="169"/>
    </row>
    <row r="102" spans="1:13" ht="19.5" customHeight="1">
      <c r="A102" s="154" t="s">
        <v>104</v>
      </c>
      <c r="B102" s="124" t="s">
        <v>103</v>
      </c>
      <c r="C102" s="165">
        <v>58050</v>
      </c>
      <c r="D102" s="127"/>
      <c r="E102" s="128"/>
      <c r="F102" s="124"/>
      <c r="G102" s="124"/>
      <c r="H102" s="85"/>
      <c r="I102" s="86" t="str">
        <f t="shared" si="9"/>
        <v/>
      </c>
      <c r="J102" s="209"/>
      <c r="K102" s="210" t="str">
        <f t="shared" si="10"/>
        <v/>
      </c>
      <c r="L102" s="210" t="str">
        <f t="shared" si="11"/>
        <v/>
      </c>
      <c r="M102" s="169"/>
    </row>
    <row r="103" spans="1:13" ht="19.5" customHeight="1">
      <c r="A103" s="154" t="s">
        <v>105</v>
      </c>
      <c r="B103" s="124" t="s">
        <v>103</v>
      </c>
      <c r="C103" s="165">
        <v>58060</v>
      </c>
      <c r="D103" s="127"/>
      <c r="E103" s="128"/>
      <c r="F103" s="124"/>
      <c r="G103" s="124"/>
      <c r="H103" s="85"/>
      <c r="I103" s="208" t="str">
        <f t="shared" si="9"/>
        <v/>
      </c>
      <c r="J103" s="209"/>
      <c r="K103" s="210" t="str">
        <f t="shared" si="10"/>
        <v/>
      </c>
      <c r="L103" s="210" t="str">
        <f t="shared" si="11"/>
        <v/>
      </c>
      <c r="M103" s="169"/>
    </row>
    <row r="104" spans="1:13" ht="19.5" customHeight="1">
      <c r="A104" s="154" t="s">
        <v>106</v>
      </c>
      <c r="B104" s="124" t="s">
        <v>107</v>
      </c>
      <c r="C104" s="165">
        <v>58070</v>
      </c>
      <c r="D104" s="127"/>
      <c r="E104" s="128"/>
      <c r="F104" s="124"/>
      <c r="G104" s="124"/>
      <c r="H104" s="85"/>
      <c r="I104" s="208" t="str">
        <f t="shared" si="9"/>
        <v/>
      </c>
      <c r="J104" s="209"/>
      <c r="K104" s="210" t="str">
        <f t="shared" si="10"/>
        <v/>
      </c>
      <c r="L104" s="210" t="str">
        <f t="shared" si="11"/>
        <v/>
      </c>
      <c r="M104" s="169"/>
    </row>
    <row r="105" spans="1:13" ht="19.5" customHeight="1">
      <c r="A105" s="154" t="s">
        <v>108</v>
      </c>
      <c r="B105" s="124" t="s">
        <v>107</v>
      </c>
      <c r="C105" s="165">
        <v>58080</v>
      </c>
      <c r="D105" s="127"/>
      <c r="E105" s="128"/>
      <c r="F105" s="124"/>
      <c r="G105" s="124"/>
      <c r="H105" s="85"/>
      <c r="I105" s="208" t="str">
        <f t="shared" si="9"/>
        <v/>
      </c>
      <c r="J105" s="209"/>
      <c r="K105" s="210" t="str">
        <f t="shared" si="10"/>
        <v/>
      </c>
      <c r="L105" s="210" t="str">
        <f t="shared" si="11"/>
        <v/>
      </c>
      <c r="M105" s="169"/>
    </row>
    <row r="106" spans="1:13" ht="19.5" customHeight="1">
      <c r="A106" s="154" t="s">
        <v>109</v>
      </c>
      <c r="B106" s="124" t="s">
        <v>107</v>
      </c>
      <c r="C106" s="165">
        <v>58090</v>
      </c>
      <c r="D106" s="127"/>
      <c r="E106" s="128"/>
      <c r="F106" s="124"/>
      <c r="G106" s="124"/>
      <c r="H106" s="85"/>
      <c r="I106" s="208" t="str">
        <f t="shared" si="9"/>
        <v/>
      </c>
      <c r="J106" s="209"/>
      <c r="K106" s="210" t="str">
        <f t="shared" si="10"/>
        <v/>
      </c>
      <c r="L106" s="210" t="str">
        <f t="shared" si="11"/>
        <v/>
      </c>
      <c r="M106" s="169"/>
    </row>
    <row r="107" spans="1:13" ht="19.5" customHeight="1">
      <c r="A107" s="154"/>
      <c r="B107" s="124"/>
      <c r="C107" s="165">
        <v>58100</v>
      </c>
      <c r="D107" s="127"/>
      <c r="E107" s="128"/>
      <c r="F107" s="124"/>
      <c r="G107" s="124"/>
      <c r="H107" s="85"/>
      <c r="I107" s="208" t="str">
        <f t="shared" si="9"/>
        <v/>
      </c>
      <c r="J107" s="209"/>
      <c r="K107" s="210" t="str">
        <f t="shared" si="10"/>
        <v/>
      </c>
      <c r="L107" s="210" t="str">
        <f t="shared" si="11"/>
        <v/>
      </c>
      <c r="M107" s="169"/>
    </row>
    <row r="108" spans="1:13" ht="19.5" customHeight="1">
      <c r="A108" s="154" t="s">
        <v>110</v>
      </c>
      <c r="B108" s="124" t="s">
        <v>111</v>
      </c>
      <c r="C108" s="165">
        <v>58110</v>
      </c>
      <c r="D108" s="127"/>
      <c r="E108" s="128"/>
      <c r="F108" s="124"/>
      <c r="G108" s="124"/>
      <c r="H108" s="85"/>
      <c r="I108" s="208" t="str">
        <f t="shared" si="9"/>
        <v/>
      </c>
      <c r="J108" s="209"/>
      <c r="K108" s="210" t="str">
        <f t="shared" si="10"/>
        <v/>
      </c>
      <c r="L108" s="210" t="str">
        <f t="shared" si="11"/>
        <v/>
      </c>
      <c r="M108" s="169"/>
    </row>
    <row r="109" spans="1:13" ht="19.5" customHeight="1">
      <c r="A109" s="154" t="s">
        <v>112</v>
      </c>
      <c r="B109" s="124" t="s">
        <v>113</v>
      </c>
      <c r="C109" s="165">
        <v>58120</v>
      </c>
      <c r="D109" s="127"/>
      <c r="E109" s="128"/>
      <c r="F109" s="124"/>
      <c r="G109" s="124"/>
      <c r="H109" s="85"/>
      <c r="I109" s="208" t="str">
        <f t="shared" si="9"/>
        <v/>
      </c>
      <c r="J109" s="209"/>
      <c r="K109" s="210" t="str">
        <f t="shared" si="10"/>
        <v/>
      </c>
      <c r="L109" s="210" t="str">
        <f t="shared" si="11"/>
        <v/>
      </c>
      <c r="M109" s="169"/>
    </row>
    <row r="110" spans="1:13" ht="19.5" customHeight="1" thickBot="1">
      <c r="A110" s="177"/>
      <c r="B110" s="178"/>
      <c r="C110" s="179"/>
      <c r="D110" s="180"/>
      <c r="E110" s="181"/>
      <c r="F110" s="178"/>
      <c r="G110" s="178"/>
      <c r="H110" s="182"/>
      <c r="I110" s="216" t="str">
        <f t="shared" si="9"/>
        <v/>
      </c>
      <c r="J110" s="217"/>
      <c r="K110" s="218" t="str">
        <f t="shared" si="10"/>
        <v/>
      </c>
      <c r="L110" s="218" t="str">
        <f t="shared" si="11"/>
        <v/>
      </c>
      <c r="M110" s="185"/>
    </row>
    <row r="111" spans="1:13" ht="19.5" customHeight="1" thickTop="1"/>
    <row r="113" spans="1:13" ht="19.5" customHeight="1">
      <c r="A113" s="56" t="s">
        <v>114</v>
      </c>
      <c r="B113" s="57"/>
      <c r="C113" s="57"/>
      <c r="D113" s="58"/>
      <c r="E113" s="59"/>
      <c r="F113" s="60"/>
      <c r="G113" s="60"/>
      <c r="H113" s="61"/>
      <c r="I113" s="62"/>
      <c r="K113" s="61"/>
      <c r="L113" s="61"/>
      <c r="M113" s="68"/>
    </row>
    <row r="114" spans="1:13" ht="19.5" customHeight="1" thickBot="1">
      <c r="A114" s="187"/>
      <c r="B114" s="187"/>
      <c r="C114" s="188"/>
      <c r="D114" s="189"/>
      <c r="E114" s="190"/>
      <c r="F114" s="191"/>
      <c r="G114" s="191"/>
      <c r="H114" s="192"/>
      <c r="I114" s="193"/>
      <c r="J114" s="194"/>
      <c r="K114" s="192"/>
      <c r="L114" s="192"/>
      <c r="M114" s="191"/>
    </row>
    <row r="115" spans="1:13" s="13" customFormat="1" ht="19.5" customHeight="1" thickTop="1" thickBot="1">
      <c r="A115" s="69" t="s">
        <v>115</v>
      </c>
      <c r="B115" s="70" t="s">
        <v>116</v>
      </c>
      <c r="C115" s="71" t="s">
        <v>117</v>
      </c>
      <c r="D115" s="72"/>
      <c r="E115" s="73"/>
      <c r="F115" s="70" t="s">
        <v>118</v>
      </c>
      <c r="G115" s="70" t="s">
        <v>119</v>
      </c>
      <c r="H115" s="74" t="s">
        <v>18</v>
      </c>
      <c r="I115" s="75" t="s">
        <v>19</v>
      </c>
      <c r="J115" s="76"/>
      <c r="K115" s="77"/>
      <c r="L115" s="75" t="s">
        <v>20</v>
      </c>
      <c r="M115" s="78" t="s">
        <v>120</v>
      </c>
    </row>
    <row r="116" spans="1:13" s="13" customFormat="1" ht="19.5" customHeight="1">
      <c r="A116" s="126" t="s">
        <v>121</v>
      </c>
      <c r="B116" s="96"/>
      <c r="C116" s="97">
        <v>58220</v>
      </c>
      <c r="D116" s="114"/>
      <c r="E116" s="99"/>
      <c r="F116" s="96"/>
      <c r="G116" s="96"/>
      <c r="H116" s="149"/>
      <c r="I116" s="208" t="str">
        <f t="shared" ref="I116:I120" si="12">IF(ROUND(H116*1.1,0)=0,"",ROUND(H116*1.1,0))</f>
        <v/>
      </c>
      <c r="J116" s="209"/>
      <c r="K116" s="210" t="str">
        <f>IF(ROUND(H116*0.9,0)=0,"",ROUND(H116*0.9,0))</f>
        <v/>
      </c>
      <c r="L116" s="210" t="str">
        <f t="shared" ref="L116:L120" si="13">IFERROR(ROUND(K116*1.1,0),"")</f>
        <v/>
      </c>
      <c r="M116" s="125"/>
    </row>
    <row r="117" spans="1:13" s="13" customFormat="1" ht="19.5" customHeight="1">
      <c r="A117" s="154" t="s">
        <v>122</v>
      </c>
      <c r="B117" s="124" t="s">
        <v>123</v>
      </c>
      <c r="C117" s="165">
        <v>58230</v>
      </c>
      <c r="D117" s="127"/>
      <c r="E117" s="128"/>
      <c r="F117" s="124"/>
      <c r="G117" s="124"/>
      <c r="H117" s="85"/>
      <c r="I117" s="208" t="str">
        <f t="shared" si="12"/>
        <v/>
      </c>
      <c r="J117" s="209"/>
      <c r="K117" s="210" t="str">
        <f t="shared" ref="K117:K120" si="14">IF(ROUND(H117*0.9,0)=0,"",ROUND(H117*0.9,0))</f>
        <v/>
      </c>
      <c r="L117" s="210" t="str">
        <f t="shared" si="13"/>
        <v/>
      </c>
      <c r="M117" s="169"/>
    </row>
    <row r="118" spans="1:13" ht="19.5" customHeight="1">
      <c r="A118" s="154" t="s">
        <v>124</v>
      </c>
      <c r="B118" s="124"/>
      <c r="C118" s="165">
        <v>58240</v>
      </c>
      <c r="D118" s="127"/>
      <c r="E118" s="128"/>
      <c r="F118" s="124"/>
      <c r="G118" s="124"/>
      <c r="H118" s="85"/>
      <c r="I118" s="208" t="str">
        <f t="shared" si="12"/>
        <v/>
      </c>
      <c r="J118" s="209"/>
      <c r="K118" s="210" t="str">
        <f t="shared" si="14"/>
        <v/>
      </c>
      <c r="L118" s="210" t="str">
        <f t="shared" si="13"/>
        <v/>
      </c>
      <c r="M118" s="169"/>
    </row>
    <row r="119" spans="1:13" ht="19.5" customHeight="1">
      <c r="A119" s="154" t="s">
        <v>125</v>
      </c>
      <c r="B119" s="124" t="s">
        <v>126</v>
      </c>
      <c r="C119" s="165">
        <v>58250</v>
      </c>
      <c r="D119" s="127"/>
      <c r="E119" s="128"/>
      <c r="F119" s="124"/>
      <c r="G119" s="124"/>
      <c r="H119" s="85"/>
      <c r="I119" s="208" t="str">
        <f t="shared" si="12"/>
        <v/>
      </c>
      <c r="J119" s="209"/>
      <c r="K119" s="210" t="str">
        <f t="shared" si="14"/>
        <v/>
      </c>
      <c r="L119" s="210" t="str">
        <f t="shared" si="13"/>
        <v/>
      </c>
      <c r="M119" s="169"/>
    </row>
    <row r="120" spans="1:13" ht="19.5" customHeight="1" thickBot="1">
      <c r="A120" s="177"/>
      <c r="B120" s="178"/>
      <c r="C120" s="179"/>
      <c r="D120" s="180"/>
      <c r="E120" s="181"/>
      <c r="F120" s="178"/>
      <c r="G120" s="178"/>
      <c r="H120" s="182"/>
      <c r="I120" s="216" t="str">
        <f t="shared" si="12"/>
        <v/>
      </c>
      <c r="J120" s="217"/>
      <c r="K120" s="218" t="str">
        <f t="shared" si="14"/>
        <v/>
      </c>
      <c r="L120" s="218" t="str">
        <f t="shared" si="13"/>
        <v/>
      </c>
      <c r="M120" s="185"/>
    </row>
    <row r="121" spans="1:13" ht="19.5" customHeight="1" thickTop="1"/>
  </sheetData>
  <mergeCells count="9">
    <mergeCell ref="C86:D86"/>
    <mergeCell ref="A113:D113"/>
    <mergeCell ref="C115:D115"/>
    <mergeCell ref="A2:M2"/>
    <mergeCell ref="A21:D21"/>
    <mergeCell ref="C23:D23"/>
    <mergeCell ref="A61:D61"/>
    <mergeCell ref="C63:D63"/>
    <mergeCell ref="A84:D84"/>
  </mergeCells>
  <phoneticPr fontId="2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5" manualBreakCount="5">
    <brk id="27" max="12" man="1"/>
    <brk id="41" max="12" man="1"/>
    <brk id="59" max="12" man="1"/>
    <brk id="82" max="12" man="1"/>
    <brk id="11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25留学生</vt:lpstr>
      <vt:lpstr>'25留学生'!Print_Area</vt:lpstr>
      <vt:lpstr>'25留学生'!クエリ1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2025-04-23T10:01:01Z</dcterms:created>
  <dcterms:modified xsi:type="dcterms:W3CDTF">2025-04-23T10:01:07Z</dcterms:modified>
</cp:coreProperties>
</file>