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kShophon\Desktop\"/>
    </mc:Choice>
  </mc:AlternateContent>
  <bookViews>
    <workbookView xWindow="0" yWindow="0" windowWidth="20175" windowHeight="7005"/>
  </bookViews>
  <sheets>
    <sheet name="25文京（すべて）" sheetId="1" r:id="rId1"/>
    <sheet name="25教養・教職" sheetId="2" r:id="rId2"/>
    <sheet name="25留学生" sheetId="3" r:id="rId3"/>
    <sheet name="25商・政経　専門" sheetId="4" r:id="rId4"/>
    <sheet name="25商・政経　語学・ゼミ" sheetId="5" r:id="rId5"/>
    <sheet name="25大学院" sheetId="6" r:id="rId6"/>
  </sheets>
  <definedNames>
    <definedName name="_xlnm._FilterDatabase" localSheetId="1" hidden="1">'25教養・教職'!$A$26:$H$140</definedName>
    <definedName name="_xlnm._FilterDatabase" localSheetId="4" hidden="1">'25商・政経　語学・ゼミ'!$A$1:$H$729</definedName>
    <definedName name="_xlnm._FilterDatabase" localSheetId="3" hidden="1">'25商・政経　専門'!$A$1:$H$462</definedName>
    <definedName name="_xlnm._FilterDatabase" localSheetId="5" hidden="1">'25大学院'!$A$1:$H$34</definedName>
    <definedName name="_xlnm._FilterDatabase" localSheetId="0" hidden="1">'25文京（すべて）'!$A$26:$H$1487</definedName>
    <definedName name="_xlnm._FilterDatabase" localSheetId="2" hidden="1">'25留学生'!$A$1:$H$122</definedName>
    <definedName name="_xlnm.Print_Area" localSheetId="1">'25教養・教職'!$A$1:$M$140</definedName>
    <definedName name="_xlnm.Print_Area" localSheetId="4">'25商・政経　語学・ゼミ'!$A$1:$M$729</definedName>
    <definedName name="_xlnm.Print_Area" localSheetId="3">'25商・政経　専門'!$A$1:$M$462</definedName>
    <definedName name="_xlnm.Print_Area" localSheetId="5">'25大学院'!$A$1:$M$37</definedName>
    <definedName name="_xlnm.Print_Area" localSheetId="0">'25文京（すべて）'!$A$1:$M$1490</definedName>
    <definedName name="_xlnm.Print_Area" localSheetId="2">'25留学生'!$A$1:$M$122</definedName>
    <definedName name="クエリ1" localSheetId="1">'25教養・教職'!$A$26:$H$140</definedName>
    <definedName name="クエリ1" localSheetId="4">'25商・政経　語学・ゼミ'!$A$1:$H$729</definedName>
    <definedName name="クエリ1" localSheetId="3">'25商・政経　専門'!$A$1:$H$462</definedName>
    <definedName name="クエリ1" localSheetId="5">'25大学院'!$A$1:$H$34</definedName>
    <definedName name="クエリ1" localSheetId="0">'25文京（すべて）'!$A$26:$H$1487</definedName>
    <definedName name="クエリ1" localSheetId="2">'25留学生'!$A$1:$H$122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6" l="1"/>
  <c r="L37" i="6" s="1"/>
  <c r="I37" i="6"/>
  <c r="K36" i="6"/>
  <c r="L36" i="6" s="1"/>
  <c r="I36" i="6"/>
  <c r="K35" i="6"/>
  <c r="L35" i="6" s="1"/>
  <c r="I35" i="6"/>
  <c r="K34" i="6"/>
  <c r="L34" i="6" s="1"/>
  <c r="I34" i="6"/>
  <c r="L33" i="6"/>
  <c r="K33" i="6"/>
  <c r="I33" i="6"/>
  <c r="K32" i="6"/>
  <c r="L32" i="6" s="1"/>
  <c r="I32" i="6"/>
  <c r="K31" i="6"/>
  <c r="L31" i="6" s="1"/>
  <c r="I31" i="6"/>
  <c r="K30" i="6"/>
  <c r="L30" i="6" s="1"/>
  <c r="I30" i="6"/>
  <c r="L29" i="6"/>
  <c r="K29" i="6"/>
  <c r="I29" i="6"/>
  <c r="K28" i="6"/>
  <c r="L28" i="6" s="1"/>
  <c r="I28" i="6"/>
  <c r="K27" i="6"/>
  <c r="L27" i="6" s="1"/>
  <c r="I27" i="6"/>
  <c r="L26" i="6"/>
  <c r="K26" i="6"/>
  <c r="I26" i="6"/>
  <c r="K24" i="6"/>
  <c r="L24" i="6" s="1"/>
  <c r="I24" i="6"/>
  <c r="L23" i="6"/>
  <c r="K23" i="6"/>
  <c r="I23" i="6"/>
  <c r="K727" i="5"/>
  <c r="I727" i="5"/>
  <c r="K726" i="5"/>
  <c r="L726" i="5" s="1"/>
  <c r="I726" i="5"/>
  <c r="K725" i="5"/>
  <c r="L725" i="5" s="1"/>
  <c r="I725" i="5"/>
  <c r="K724" i="5"/>
  <c r="I724" i="5"/>
  <c r="K723" i="5"/>
  <c r="L723" i="5" s="1"/>
  <c r="I723" i="5"/>
  <c r="L722" i="5"/>
  <c r="K722" i="5"/>
  <c r="I722" i="5"/>
  <c r="K719" i="5"/>
  <c r="L719" i="5" s="1"/>
  <c r="I719" i="5"/>
  <c r="K718" i="5"/>
  <c r="L718" i="5" s="1"/>
  <c r="I718" i="5"/>
  <c r="K717" i="5"/>
  <c r="L717" i="5" s="1"/>
  <c r="I717" i="5"/>
  <c r="K716" i="5"/>
  <c r="L716" i="5" s="1"/>
  <c r="I716" i="5"/>
  <c r="K715" i="5"/>
  <c r="L715" i="5" s="1"/>
  <c r="I715" i="5"/>
  <c r="K714" i="5"/>
  <c r="L714" i="5" s="1"/>
  <c r="I714" i="5"/>
  <c r="K713" i="5"/>
  <c r="L713" i="5" s="1"/>
  <c r="I713" i="5"/>
  <c r="L712" i="5"/>
  <c r="K712" i="5"/>
  <c r="I712" i="5"/>
  <c r="K711" i="5"/>
  <c r="L711" i="5" s="1"/>
  <c r="I711" i="5"/>
  <c r="K710" i="5"/>
  <c r="L710" i="5" s="1"/>
  <c r="I710" i="5"/>
  <c r="K709" i="5"/>
  <c r="L709" i="5" s="1"/>
  <c r="I709" i="5"/>
  <c r="K708" i="5"/>
  <c r="L708" i="5" s="1"/>
  <c r="I708" i="5"/>
  <c r="K707" i="5"/>
  <c r="L707" i="5" s="1"/>
  <c r="I707" i="5"/>
  <c r="K701" i="5"/>
  <c r="L701" i="5" s="1"/>
  <c r="I701" i="5"/>
  <c r="K700" i="5"/>
  <c r="L700" i="5" s="1"/>
  <c r="I700" i="5"/>
  <c r="K699" i="5"/>
  <c r="L699" i="5" s="1"/>
  <c r="I699" i="5"/>
  <c r="K698" i="5"/>
  <c r="L698" i="5" s="1"/>
  <c r="I698" i="5"/>
  <c r="K697" i="5"/>
  <c r="L697" i="5" s="1"/>
  <c r="I697" i="5"/>
  <c r="K696" i="5"/>
  <c r="L696" i="5" s="1"/>
  <c r="I696" i="5"/>
  <c r="K695" i="5"/>
  <c r="L695" i="5" s="1"/>
  <c r="I695" i="5"/>
  <c r="K694" i="5"/>
  <c r="L694" i="5" s="1"/>
  <c r="I694" i="5"/>
  <c r="L693" i="5"/>
  <c r="K693" i="5"/>
  <c r="I693" i="5"/>
  <c r="K692" i="5"/>
  <c r="L692" i="5" s="1"/>
  <c r="I692" i="5"/>
  <c r="K691" i="5"/>
  <c r="L691" i="5" s="1"/>
  <c r="I691" i="5"/>
  <c r="K690" i="5"/>
  <c r="L690" i="5" s="1"/>
  <c r="I690" i="5"/>
  <c r="K689" i="5"/>
  <c r="L689" i="5" s="1"/>
  <c r="I689" i="5"/>
  <c r="K688" i="5"/>
  <c r="L688" i="5" s="1"/>
  <c r="I688" i="5"/>
  <c r="K687" i="5"/>
  <c r="L687" i="5" s="1"/>
  <c r="I687" i="5"/>
  <c r="K686" i="5"/>
  <c r="L686" i="5" s="1"/>
  <c r="I686" i="5"/>
  <c r="K685" i="5"/>
  <c r="L685" i="5" s="1"/>
  <c r="I685" i="5"/>
  <c r="K684" i="5"/>
  <c r="L684" i="5" s="1"/>
  <c r="I684" i="5"/>
  <c r="L683" i="5"/>
  <c r="K683" i="5"/>
  <c r="I683" i="5"/>
  <c r="K682" i="5"/>
  <c r="L682" i="5" s="1"/>
  <c r="I682" i="5"/>
  <c r="K681" i="5"/>
  <c r="L681" i="5" s="1"/>
  <c r="I681" i="5"/>
  <c r="K680" i="5"/>
  <c r="L680" i="5" s="1"/>
  <c r="I680" i="5"/>
  <c r="K679" i="5"/>
  <c r="L679" i="5" s="1"/>
  <c r="I679" i="5"/>
  <c r="K678" i="5"/>
  <c r="L678" i="5" s="1"/>
  <c r="I678" i="5"/>
  <c r="K677" i="5"/>
  <c r="L677" i="5" s="1"/>
  <c r="I677" i="5"/>
  <c r="K676" i="5"/>
  <c r="L676" i="5" s="1"/>
  <c r="I676" i="5"/>
  <c r="K675" i="5"/>
  <c r="L675" i="5" s="1"/>
  <c r="I675" i="5"/>
  <c r="K670" i="5"/>
  <c r="L670" i="5" s="1"/>
  <c r="I670" i="5"/>
  <c r="K669" i="5"/>
  <c r="L669" i="5" s="1"/>
  <c r="I669" i="5"/>
  <c r="K668" i="5"/>
  <c r="L668" i="5" s="1"/>
  <c r="I668" i="5"/>
  <c r="K662" i="5"/>
  <c r="L662" i="5" s="1"/>
  <c r="I662" i="5"/>
  <c r="K661" i="5"/>
  <c r="L661" i="5" s="1"/>
  <c r="I661" i="5"/>
  <c r="L660" i="5"/>
  <c r="K660" i="5"/>
  <c r="L659" i="5"/>
  <c r="K659" i="5"/>
  <c r="I659" i="5"/>
  <c r="K658" i="5"/>
  <c r="L658" i="5" s="1"/>
  <c r="I658" i="5"/>
  <c r="K657" i="5"/>
  <c r="L657" i="5" s="1"/>
  <c r="I657" i="5"/>
  <c r="K656" i="5"/>
  <c r="L656" i="5" s="1"/>
  <c r="I656" i="5"/>
  <c r="K655" i="5"/>
  <c r="L655" i="5" s="1"/>
  <c r="I655" i="5"/>
  <c r="K654" i="5"/>
  <c r="L654" i="5" s="1"/>
  <c r="I654" i="5"/>
  <c r="L653" i="5"/>
  <c r="K653" i="5"/>
  <c r="I653" i="5"/>
  <c r="K652" i="5"/>
  <c r="L652" i="5" s="1"/>
  <c r="I652" i="5"/>
  <c r="K651" i="5"/>
  <c r="L651" i="5" s="1"/>
  <c r="I651" i="5"/>
  <c r="K650" i="5"/>
  <c r="L650" i="5" s="1"/>
  <c r="I650" i="5"/>
  <c r="K649" i="5"/>
  <c r="L649" i="5" s="1"/>
  <c r="I649" i="5"/>
  <c r="K648" i="5"/>
  <c r="L648" i="5" s="1"/>
  <c r="I648" i="5"/>
  <c r="K647" i="5"/>
  <c r="L647" i="5" s="1"/>
  <c r="I647" i="5"/>
  <c r="K646" i="5"/>
  <c r="L646" i="5" s="1"/>
  <c r="I646" i="5"/>
  <c r="K645" i="5"/>
  <c r="L645" i="5" s="1"/>
  <c r="I645" i="5"/>
  <c r="K644" i="5"/>
  <c r="L644" i="5" s="1"/>
  <c r="I644" i="5"/>
  <c r="L643" i="5"/>
  <c r="K643" i="5"/>
  <c r="I643" i="5"/>
  <c r="K642" i="5"/>
  <c r="L642" i="5" s="1"/>
  <c r="I642" i="5"/>
  <c r="K632" i="5"/>
  <c r="L632" i="5" s="1"/>
  <c r="I632" i="5"/>
  <c r="K631" i="5"/>
  <c r="L631" i="5" s="1"/>
  <c r="I631" i="5"/>
  <c r="L630" i="5"/>
  <c r="K630" i="5"/>
  <c r="I630" i="5"/>
  <c r="K625" i="5"/>
  <c r="L625" i="5" s="1"/>
  <c r="I625" i="5"/>
  <c r="K624" i="5"/>
  <c r="L624" i="5" s="1"/>
  <c r="I624" i="5"/>
  <c r="K623" i="5"/>
  <c r="L623" i="5" s="1"/>
  <c r="I623" i="5"/>
  <c r="K622" i="5"/>
  <c r="L622" i="5" s="1"/>
  <c r="I622" i="5"/>
  <c r="K616" i="5"/>
  <c r="I616" i="5"/>
  <c r="K615" i="5"/>
  <c r="I615" i="5"/>
  <c r="I606" i="5"/>
  <c r="I605" i="5"/>
  <c r="I604" i="5"/>
  <c r="I598" i="5"/>
  <c r="I597" i="5"/>
  <c r="I596" i="5"/>
  <c r="I595" i="5"/>
  <c r="K588" i="5"/>
  <c r="I588" i="5"/>
  <c r="K587" i="5"/>
  <c r="I587" i="5"/>
  <c r="K586" i="5"/>
  <c r="I586" i="5"/>
  <c r="K580" i="5"/>
  <c r="L580" i="5" s="1"/>
  <c r="I580" i="5"/>
  <c r="K579" i="5"/>
  <c r="L579" i="5" s="1"/>
  <c r="I579" i="5"/>
  <c r="K578" i="5"/>
  <c r="L578" i="5" s="1"/>
  <c r="I578" i="5"/>
  <c r="K572" i="5"/>
  <c r="L572" i="5" s="1"/>
  <c r="I572" i="5"/>
  <c r="L571" i="5"/>
  <c r="K571" i="5"/>
  <c r="I571" i="5"/>
  <c r="K570" i="5"/>
  <c r="L570" i="5" s="1"/>
  <c r="I570" i="5"/>
  <c r="L564" i="5"/>
  <c r="I564" i="5"/>
  <c r="K563" i="5"/>
  <c r="L563" i="5" s="1"/>
  <c r="I563" i="5"/>
  <c r="K562" i="5"/>
  <c r="L562" i="5" s="1"/>
  <c r="I562" i="5"/>
  <c r="L561" i="5"/>
  <c r="K561" i="5"/>
  <c r="I561" i="5"/>
  <c r="K555" i="5"/>
  <c r="L555" i="5" s="1"/>
  <c r="I555" i="5"/>
  <c r="K554" i="5"/>
  <c r="L554" i="5" s="1"/>
  <c r="I554" i="5"/>
  <c r="K553" i="5"/>
  <c r="L553" i="5" s="1"/>
  <c r="I553" i="5"/>
  <c r="I547" i="5"/>
  <c r="K541" i="5"/>
  <c r="L541" i="5" s="1"/>
  <c r="I541" i="5"/>
  <c r="K540" i="5"/>
  <c r="L540" i="5" s="1"/>
  <c r="I540" i="5"/>
  <c r="K539" i="5"/>
  <c r="L539" i="5" s="1"/>
  <c r="I539" i="5"/>
  <c r="K538" i="5"/>
  <c r="L538" i="5" s="1"/>
  <c r="I538" i="5"/>
  <c r="K537" i="5"/>
  <c r="L537" i="5" s="1"/>
  <c r="I537" i="5"/>
  <c r="K532" i="5"/>
  <c r="L532" i="5" s="1"/>
  <c r="I532" i="5"/>
  <c r="K531" i="5"/>
  <c r="L531" i="5" s="1"/>
  <c r="I531" i="5"/>
  <c r="L530" i="5"/>
  <c r="K530" i="5"/>
  <c r="I530" i="5"/>
  <c r="K529" i="5"/>
  <c r="L529" i="5" s="1"/>
  <c r="I529" i="5"/>
  <c r="K528" i="5"/>
  <c r="L528" i="5" s="1"/>
  <c r="I528" i="5"/>
  <c r="K527" i="5"/>
  <c r="L527" i="5" s="1"/>
  <c r="I527" i="5"/>
  <c r="K526" i="5"/>
  <c r="L526" i="5" s="1"/>
  <c r="I526" i="5"/>
  <c r="K525" i="5"/>
  <c r="L525" i="5" s="1"/>
  <c r="I525" i="5"/>
  <c r="K524" i="5"/>
  <c r="L524" i="5" s="1"/>
  <c r="I524" i="5"/>
  <c r="K523" i="5"/>
  <c r="L523" i="5" s="1"/>
  <c r="I523" i="5"/>
  <c r="L522" i="5"/>
  <c r="K522" i="5"/>
  <c r="I522" i="5"/>
  <c r="K521" i="5"/>
  <c r="L521" i="5" s="1"/>
  <c r="I521" i="5"/>
  <c r="K520" i="5"/>
  <c r="L520" i="5" s="1"/>
  <c r="I520" i="5"/>
  <c r="K519" i="5"/>
  <c r="L519" i="5" s="1"/>
  <c r="I519" i="5"/>
  <c r="K518" i="5"/>
  <c r="L518" i="5" s="1"/>
  <c r="I518" i="5"/>
  <c r="K517" i="5"/>
  <c r="L517" i="5" s="1"/>
  <c r="I517" i="5"/>
  <c r="K516" i="5"/>
  <c r="L516" i="5" s="1"/>
  <c r="I516" i="5"/>
  <c r="K515" i="5"/>
  <c r="L515" i="5" s="1"/>
  <c r="I515" i="5"/>
  <c r="K514" i="5"/>
  <c r="L514" i="5" s="1"/>
  <c r="I514" i="5"/>
  <c r="K513" i="5"/>
  <c r="L513" i="5" s="1"/>
  <c r="I513" i="5"/>
  <c r="K505" i="5"/>
  <c r="L505" i="5" s="1"/>
  <c r="I505" i="5"/>
  <c r="K504" i="5"/>
  <c r="L504" i="5" s="1"/>
  <c r="I504" i="5"/>
  <c r="K503" i="5"/>
  <c r="L503" i="5" s="1"/>
  <c r="I503" i="5"/>
  <c r="K502" i="5"/>
  <c r="L502" i="5" s="1"/>
  <c r="I502" i="5"/>
  <c r="K501" i="5"/>
  <c r="L501" i="5" s="1"/>
  <c r="I501" i="5"/>
  <c r="K495" i="5"/>
  <c r="I495" i="5"/>
  <c r="K494" i="5"/>
  <c r="I494" i="5"/>
  <c r="K493" i="5"/>
  <c r="I493" i="5"/>
  <c r="K492" i="5"/>
  <c r="I492" i="5"/>
  <c r="K491" i="5"/>
  <c r="I491" i="5"/>
  <c r="K485" i="5"/>
  <c r="I485" i="5"/>
  <c r="K484" i="5"/>
  <c r="I484" i="5"/>
  <c r="K483" i="5"/>
  <c r="I483" i="5"/>
  <c r="K482" i="5"/>
  <c r="I482" i="5"/>
  <c r="K481" i="5"/>
  <c r="I481" i="5"/>
  <c r="K474" i="5"/>
  <c r="L474" i="5" s="1"/>
  <c r="I474" i="5"/>
  <c r="K473" i="5"/>
  <c r="L473" i="5" s="1"/>
  <c r="I473" i="5"/>
  <c r="K472" i="5"/>
  <c r="L472" i="5" s="1"/>
  <c r="I472" i="5"/>
  <c r="K466" i="5"/>
  <c r="L466" i="5" s="1"/>
  <c r="I466" i="5"/>
  <c r="K465" i="5"/>
  <c r="L465" i="5" s="1"/>
  <c r="I465" i="5"/>
  <c r="K464" i="5"/>
  <c r="L464" i="5" s="1"/>
  <c r="I464" i="5"/>
  <c r="K458" i="5"/>
  <c r="L458" i="5" s="1"/>
  <c r="I458" i="5"/>
  <c r="K456" i="5"/>
  <c r="L456" i="5" s="1"/>
  <c r="I456" i="5"/>
  <c r="K455" i="5"/>
  <c r="L455" i="5" s="1"/>
  <c r="I455" i="5"/>
  <c r="L454" i="5"/>
  <c r="K454" i="5"/>
  <c r="I454" i="5"/>
  <c r="K453" i="5"/>
  <c r="L453" i="5" s="1"/>
  <c r="I453" i="5"/>
  <c r="K452" i="5"/>
  <c r="L452" i="5" s="1"/>
  <c r="I452" i="5"/>
  <c r="K451" i="5"/>
  <c r="L451" i="5" s="1"/>
  <c r="I451" i="5"/>
  <c r="K450" i="5"/>
  <c r="L450" i="5" s="1"/>
  <c r="I450" i="5"/>
  <c r="K449" i="5"/>
  <c r="L449" i="5" s="1"/>
  <c r="I449" i="5"/>
  <c r="K448" i="5"/>
  <c r="L448" i="5" s="1"/>
  <c r="I448" i="5"/>
  <c r="K447" i="5"/>
  <c r="L447" i="5" s="1"/>
  <c r="I447" i="5"/>
  <c r="L446" i="5"/>
  <c r="K446" i="5"/>
  <c r="I446" i="5"/>
  <c r="K440" i="5"/>
  <c r="L440" i="5" s="1"/>
  <c r="I440" i="5"/>
  <c r="K439" i="5"/>
  <c r="L439" i="5" s="1"/>
  <c r="I439" i="5"/>
  <c r="K438" i="5"/>
  <c r="L438" i="5" s="1"/>
  <c r="I438" i="5"/>
  <c r="K437" i="5"/>
  <c r="L437" i="5" s="1"/>
  <c r="I437" i="5"/>
  <c r="K436" i="5"/>
  <c r="L436" i="5" s="1"/>
  <c r="I436" i="5"/>
  <c r="K430" i="5"/>
  <c r="I430" i="5"/>
  <c r="L427" i="5"/>
  <c r="K427" i="5"/>
  <c r="I427" i="5"/>
  <c r="L421" i="5"/>
  <c r="I421" i="5"/>
  <c r="K420" i="5"/>
  <c r="L420" i="5" s="1"/>
  <c r="I420" i="5"/>
  <c r="K419" i="5"/>
  <c r="L419" i="5" s="1"/>
  <c r="I419" i="5"/>
  <c r="K418" i="5"/>
  <c r="L418" i="5" s="1"/>
  <c r="I418" i="5"/>
  <c r="K417" i="5"/>
  <c r="L417" i="5" s="1"/>
  <c r="I417" i="5"/>
  <c r="K416" i="5"/>
  <c r="L416" i="5" s="1"/>
  <c r="I416" i="5"/>
  <c r="K410" i="5"/>
  <c r="L410" i="5" s="1"/>
  <c r="I410" i="5"/>
  <c r="K409" i="5"/>
  <c r="L409" i="5" s="1"/>
  <c r="I409" i="5"/>
  <c r="K408" i="5"/>
  <c r="L408" i="5" s="1"/>
  <c r="I408" i="5"/>
  <c r="K407" i="5"/>
  <c r="L407" i="5" s="1"/>
  <c r="I407" i="5"/>
  <c r="L406" i="5"/>
  <c r="K406" i="5"/>
  <c r="I406" i="5"/>
  <c r="K400" i="5"/>
  <c r="L400" i="5" s="1"/>
  <c r="I400" i="5"/>
  <c r="K399" i="5"/>
  <c r="L399" i="5" s="1"/>
  <c r="I399" i="5"/>
  <c r="K398" i="5"/>
  <c r="L398" i="5" s="1"/>
  <c r="I398" i="5"/>
  <c r="K397" i="5"/>
  <c r="L397" i="5" s="1"/>
  <c r="I397" i="5"/>
  <c r="K396" i="5"/>
  <c r="L396" i="5" s="1"/>
  <c r="I396" i="5"/>
  <c r="K395" i="5"/>
  <c r="L395" i="5" s="1"/>
  <c r="I395" i="5"/>
  <c r="K394" i="5"/>
  <c r="L394" i="5" s="1"/>
  <c r="I394" i="5"/>
  <c r="K393" i="5"/>
  <c r="L393" i="5" s="1"/>
  <c r="I393" i="5"/>
  <c r="K392" i="5"/>
  <c r="L392" i="5" s="1"/>
  <c r="I392" i="5"/>
  <c r="K391" i="5"/>
  <c r="L391" i="5" s="1"/>
  <c r="I391" i="5"/>
  <c r="K390" i="5"/>
  <c r="L390" i="5" s="1"/>
  <c r="I390" i="5"/>
  <c r="K389" i="5"/>
  <c r="L389" i="5" s="1"/>
  <c r="I389" i="5"/>
  <c r="K388" i="5"/>
  <c r="L388" i="5" s="1"/>
  <c r="I388" i="5"/>
  <c r="L382" i="5"/>
  <c r="I382" i="5"/>
  <c r="K381" i="5"/>
  <c r="L381" i="5" s="1"/>
  <c r="I381" i="5"/>
  <c r="K380" i="5"/>
  <c r="L380" i="5" s="1"/>
  <c r="I380" i="5"/>
  <c r="K379" i="5"/>
  <c r="L379" i="5" s="1"/>
  <c r="I379" i="5"/>
  <c r="K378" i="5"/>
  <c r="L378" i="5" s="1"/>
  <c r="I378" i="5"/>
  <c r="K377" i="5"/>
  <c r="L377" i="5" s="1"/>
  <c r="I377" i="5"/>
  <c r="K376" i="5"/>
  <c r="L376" i="5" s="1"/>
  <c r="I376" i="5"/>
  <c r="L375" i="5"/>
  <c r="K375" i="5"/>
  <c r="I375" i="5"/>
  <c r="K374" i="5"/>
  <c r="L374" i="5" s="1"/>
  <c r="I374" i="5"/>
  <c r="K368" i="5"/>
  <c r="L368" i="5" s="1"/>
  <c r="I368" i="5"/>
  <c r="K367" i="5"/>
  <c r="L367" i="5" s="1"/>
  <c r="I367" i="5"/>
  <c r="K366" i="5"/>
  <c r="L366" i="5" s="1"/>
  <c r="I366" i="5"/>
  <c r="K365" i="5"/>
  <c r="L365" i="5" s="1"/>
  <c r="I365" i="5"/>
  <c r="K364" i="5"/>
  <c r="L364" i="5" s="1"/>
  <c r="I364" i="5"/>
  <c r="K358" i="5"/>
  <c r="L358" i="5" s="1"/>
  <c r="I358" i="5"/>
  <c r="L357" i="5"/>
  <c r="K357" i="5"/>
  <c r="I357" i="5"/>
  <c r="K356" i="5"/>
  <c r="L356" i="5" s="1"/>
  <c r="I356" i="5"/>
  <c r="K355" i="5"/>
  <c r="L355" i="5" s="1"/>
  <c r="I355" i="5"/>
  <c r="K354" i="5"/>
  <c r="L354" i="5" s="1"/>
  <c r="I354" i="5"/>
  <c r="L353" i="5"/>
  <c r="K353" i="5"/>
  <c r="I353" i="5"/>
  <c r="K352" i="5"/>
  <c r="L352" i="5" s="1"/>
  <c r="I352" i="5"/>
  <c r="K351" i="5"/>
  <c r="L351" i="5" s="1"/>
  <c r="I351" i="5"/>
  <c r="K350" i="5"/>
  <c r="L350" i="5" s="1"/>
  <c r="I350" i="5"/>
  <c r="K349" i="5"/>
  <c r="L349" i="5" s="1"/>
  <c r="I349" i="5"/>
  <c r="K348" i="5"/>
  <c r="L348" i="5" s="1"/>
  <c r="I348" i="5"/>
  <c r="K347" i="5"/>
  <c r="L347" i="5" s="1"/>
  <c r="I347" i="5"/>
  <c r="K346" i="5"/>
  <c r="L346" i="5" s="1"/>
  <c r="I346" i="5"/>
  <c r="L340" i="5"/>
  <c r="I340" i="5"/>
  <c r="L339" i="5"/>
  <c r="K339" i="5"/>
  <c r="I339" i="5"/>
  <c r="K338" i="5"/>
  <c r="L338" i="5" s="1"/>
  <c r="I338" i="5"/>
  <c r="K337" i="5"/>
  <c r="L337" i="5" s="1"/>
  <c r="I337" i="5"/>
  <c r="K336" i="5"/>
  <c r="L336" i="5" s="1"/>
  <c r="I336" i="5"/>
  <c r="K335" i="5"/>
  <c r="L335" i="5" s="1"/>
  <c r="I335" i="5"/>
  <c r="K334" i="5"/>
  <c r="L334" i="5" s="1"/>
  <c r="I334" i="5"/>
  <c r="K333" i="5"/>
  <c r="L333" i="5" s="1"/>
  <c r="I333" i="5"/>
  <c r="K332" i="5"/>
  <c r="L332" i="5" s="1"/>
  <c r="I332" i="5"/>
  <c r="K331" i="5"/>
  <c r="L331" i="5" s="1"/>
  <c r="I331" i="5"/>
  <c r="K322" i="5"/>
  <c r="I322" i="5"/>
  <c r="K321" i="5"/>
  <c r="I321" i="5"/>
  <c r="K320" i="5"/>
  <c r="L320" i="5" s="1"/>
  <c r="I320" i="5"/>
  <c r="K319" i="5"/>
  <c r="L319" i="5" s="1"/>
  <c r="I319" i="5"/>
  <c r="K318" i="5"/>
  <c r="L318" i="5" s="1"/>
  <c r="I318" i="5"/>
  <c r="K317" i="5"/>
  <c r="L317" i="5" s="1"/>
  <c r="I317" i="5"/>
  <c r="K316" i="5"/>
  <c r="L316" i="5" s="1"/>
  <c r="I316" i="5"/>
  <c r="K315" i="5"/>
  <c r="L315" i="5" s="1"/>
  <c r="I315" i="5"/>
  <c r="K309" i="5"/>
  <c r="L309" i="5" s="1"/>
  <c r="I309" i="5"/>
  <c r="L308" i="5"/>
  <c r="K308" i="5"/>
  <c r="I308" i="5"/>
  <c r="K307" i="5"/>
  <c r="L307" i="5" s="1"/>
  <c r="I307" i="5"/>
  <c r="K306" i="5"/>
  <c r="L306" i="5" s="1"/>
  <c r="I306" i="5"/>
  <c r="K305" i="5"/>
  <c r="L305" i="5" s="1"/>
  <c r="I305" i="5"/>
  <c r="K304" i="5"/>
  <c r="L304" i="5" s="1"/>
  <c r="I304" i="5"/>
  <c r="I296" i="5"/>
  <c r="K295" i="5"/>
  <c r="L295" i="5" s="1"/>
  <c r="I295" i="5"/>
  <c r="K294" i="5"/>
  <c r="L294" i="5" s="1"/>
  <c r="I294" i="5"/>
  <c r="L293" i="5"/>
  <c r="I293" i="5"/>
  <c r="K292" i="5"/>
  <c r="L292" i="5" s="1"/>
  <c r="I292" i="5"/>
  <c r="K291" i="5"/>
  <c r="L291" i="5" s="1"/>
  <c r="I291" i="5"/>
  <c r="K288" i="5"/>
  <c r="L288" i="5" s="1"/>
  <c r="I288" i="5"/>
  <c r="K280" i="5"/>
  <c r="L280" i="5" s="1"/>
  <c r="I280" i="5"/>
  <c r="K279" i="5"/>
  <c r="L279" i="5" s="1"/>
  <c r="I279" i="5"/>
  <c r="K278" i="5"/>
  <c r="L278" i="5" s="1"/>
  <c r="I278" i="5"/>
  <c r="L277" i="5"/>
  <c r="K277" i="5"/>
  <c r="I277" i="5"/>
  <c r="K276" i="5"/>
  <c r="L276" i="5" s="1"/>
  <c r="I276" i="5"/>
  <c r="K275" i="5"/>
  <c r="L275" i="5" s="1"/>
  <c r="I275" i="5"/>
  <c r="K274" i="5"/>
  <c r="L274" i="5" s="1"/>
  <c r="I274" i="5"/>
  <c r="K273" i="5"/>
  <c r="L273" i="5" s="1"/>
  <c r="I273" i="5"/>
  <c r="K270" i="5"/>
  <c r="L270" i="5" s="1"/>
  <c r="I270" i="5"/>
  <c r="K269" i="5"/>
  <c r="L269" i="5" s="1"/>
  <c r="I269" i="5"/>
  <c r="K268" i="5"/>
  <c r="L268" i="5" s="1"/>
  <c r="I268" i="5"/>
  <c r="K267" i="5"/>
  <c r="L267" i="5" s="1"/>
  <c r="I267" i="5"/>
  <c r="K257" i="5"/>
  <c r="I257" i="5"/>
  <c r="K256" i="5"/>
  <c r="I256" i="5"/>
  <c r="K255" i="5"/>
  <c r="I255" i="5"/>
  <c r="I251" i="5"/>
  <c r="I250" i="5"/>
  <c r="I243" i="5"/>
  <c r="L241" i="5"/>
  <c r="I241" i="5"/>
  <c r="I238" i="5"/>
  <c r="I237" i="5"/>
  <c r="I236" i="5"/>
  <c r="I235" i="5"/>
  <c r="L231" i="5"/>
  <c r="I231" i="5"/>
  <c r="K230" i="5"/>
  <c r="L230" i="5" s="1"/>
  <c r="I230" i="5"/>
  <c r="K229" i="5"/>
  <c r="L229" i="5" s="1"/>
  <c r="I229" i="5"/>
  <c r="K228" i="5"/>
  <c r="L228" i="5" s="1"/>
  <c r="I228" i="5"/>
  <c r="K227" i="5"/>
  <c r="L227" i="5" s="1"/>
  <c r="I227" i="5"/>
  <c r="K226" i="5"/>
  <c r="L226" i="5" s="1"/>
  <c r="I226" i="5"/>
  <c r="K225" i="5"/>
  <c r="L225" i="5" s="1"/>
  <c r="I225" i="5"/>
  <c r="K224" i="5"/>
  <c r="L224" i="5" s="1"/>
  <c r="I224" i="5"/>
  <c r="K223" i="5"/>
  <c r="L223" i="5" s="1"/>
  <c r="I223" i="5"/>
  <c r="L222" i="5"/>
  <c r="K222" i="5"/>
  <c r="I222" i="5"/>
  <c r="L221" i="5"/>
  <c r="I221" i="5"/>
  <c r="K220" i="5"/>
  <c r="L220" i="5" s="1"/>
  <c r="I220" i="5"/>
  <c r="I219" i="5"/>
  <c r="K218" i="5"/>
  <c r="L218" i="5" s="1"/>
  <c r="I218" i="5"/>
  <c r="K217" i="5"/>
  <c r="L217" i="5" s="1"/>
  <c r="I217" i="5"/>
  <c r="K216" i="5"/>
  <c r="L216" i="5" s="1"/>
  <c r="I216" i="5"/>
  <c r="K215" i="5"/>
  <c r="L215" i="5" s="1"/>
  <c r="I215" i="5"/>
  <c r="K214" i="5"/>
  <c r="L214" i="5" s="1"/>
  <c r="I214" i="5"/>
  <c r="L213" i="5"/>
  <c r="K213" i="5"/>
  <c r="I213" i="5"/>
  <c r="K212" i="5"/>
  <c r="L212" i="5" s="1"/>
  <c r="I212" i="5"/>
  <c r="K211" i="5"/>
  <c r="L211" i="5" s="1"/>
  <c r="I211" i="5"/>
  <c r="K210" i="5"/>
  <c r="L210" i="5" s="1"/>
  <c r="I210" i="5"/>
  <c r="K209" i="5"/>
  <c r="L209" i="5" s="1"/>
  <c r="I209" i="5"/>
  <c r="K208" i="5"/>
  <c r="L208" i="5" s="1"/>
  <c r="I208" i="5"/>
  <c r="K207" i="5"/>
  <c r="L207" i="5" s="1"/>
  <c r="I207" i="5"/>
  <c r="I200" i="5"/>
  <c r="K176" i="5"/>
  <c r="L176" i="5" s="1"/>
  <c r="I176" i="5"/>
  <c r="K175" i="5"/>
  <c r="L175" i="5" s="1"/>
  <c r="I175" i="5"/>
  <c r="L174" i="5"/>
  <c r="I174" i="5"/>
  <c r="L173" i="5"/>
  <c r="K173" i="5"/>
  <c r="I173" i="5"/>
  <c r="K172" i="5"/>
  <c r="L172" i="5" s="1"/>
  <c r="I172" i="5"/>
  <c r="K171" i="5"/>
  <c r="L171" i="5" s="1"/>
  <c r="I171" i="5"/>
  <c r="K170" i="5"/>
  <c r="L170" i="5" s="1"/>
  <c r="I170" i="5"/>
  <c r="L169" i="5"/>
  <c r="K169" i="5"/>
  <c r="I169" i="5"/>
  <c r="K168" i="5"/>
  <c r="L168" i="5" s="1"/>
  <c r="I168" i="5"/>
  <c r="I167" i="5"/>
  <c r="I166" i="5"/>
  <c r="K165" i="5"/>
  <c r="L165" i="5" s="1"/>
  <c r="I165" i="5"/>
  <c r="L164" i="5"/>
  <c r="I164" i="5"/>
  <c r="L163" i="5"/>
  <c r="I163" i="5"/>
  <c r="L162" i="5"/>
  <c r="I162" i="5"/>
  <c r="L161" i="5"/>
  <c r="I161" i="5"/>
  <c r="L160" i="5"/>
  <c r="I160" i="5"/>
  <c r="L159" i="5"/>
  <c r="I159" i="5"/>
  <c r="K158" i="5"/>
  <c r="L158" i="5" s="1"/>
  <c r="I158" i="5"/>
  <c r="L157" i="5"/>
  <c r="K157" i="5"/>
  <c r="I157" i="5"/>
  <c r="K156" i="5"/>
  <c r="L156" i="5" s="1"/>
  <c r="I156" i="5"/>
  <c r="K155" i="5"/>
  <c r="L155" i="5" s="1"/>
  <c r="I155" i="5"/>
  <c r="K154" i="5"/>
  <c r="L154" i="5" s="1"/>
  <c r="I154" i="5"/>
  <c r="L153" i="5"/>
  <c r="K153" i="5"/>
  <c r="I153" i="5"/>
  <c r="K143" i="5"/>
  <c r="L143" i="5" s="1"/>
  <c r="I143" i="5"/>
  <c r="K142" i="5"/>
  <c r="I142" i="5"/>
  <c r="L141" i="5"/>
  <c r="K141" i="5"/>
  <c r="I141" i="5"/>
  <c r="K140" i="5"/>
  <c r="L140" i="5" s="1"/>
  <c r="I140" i="5"/>
  <c r="L139" i="5"/>
  <c r="K139" i="5"/>
  <c r="I139" i="5"/>
  <c r="K138" i="5"/>
  <c r="L138" i="5" s="1"/>
  <c r="I138" i="5"/>
  <c r="K137" i="5"/>
  <c r="L137" i="5" s="1"/>
  <c r="I137" i="5"/>
  <c r="K136" i="5"/>
  <c r="L136" i="5" s="1"/>
  <c r="I136" i="5"/>
  <c r="I135" i="5"/>
  <c r="K134" i="5"/>
  <c r="L134" i="5" s="1"/>
  <c r="I134" i="5"/>
  <c r="K133" i="5"/>
  <c r="L133" i="5" s="1"/>
  <c r="I133" i="5"/>
  <c r="K132" i="5"/>
  <c r="L132" i="5" s="1"/>
  <c r="I132" i="5"/>
  <c r="L131" i="5"/>
  <c r="K131" i="5"/>
  <c r="I131" i="5"/>
  <c r="K130" i="5"/>
  <c r="L130" i="5" s="1"/>
  <c r="I130" i="5"/>
  <c r="K129" i="5"/>
  <c r="L129" i="5" s="1"/>
  <c r="I129" i="5"/>
  <c r="K126" i="5"/>
  <c r="L126" i="5" s="1"/>
  <c r="I126" i="5"/>
  <c r="L125" i="5"/>
  <c r="K125" i="5"/>
  <c r="I125" i="5"/>
  <c r="K124" i="5"/>
  <c r="L124" i="5" s="1"/>
  <c r="I124" i="5"/>
  <c r="K123" i="5"/>
  <c r="L123" i="5" s="1"/>
  <c r="I123" i="5"/>
  <c r="K122" i="5"/>
  <c r="L122" i="5" s="1"/>
  <c r="I122" i="5"/>
  <c r="K121" i="5"/>
  <c r="L121" i="5" s="1"/>
  <c r="I121" i="5"/>
  <c r="K120" i="5"/>
  <c r="L120" i="5" s="1"/>
  <c r="I120" i="5"/>
  <c r="K119" i="5"/>
  <c r="L119" i="5" s="1"/>
  <c r="I119" i="5"/>
  <c r="K118" i="5"/>
  <c r="L118" i="5" s="1"/>
  <c r="I118" i="5"/>
  <c r="L117" i="5"/>
  <c r="K117" i="5"/>
  <c r="I117" i="5"/>
  <c r="K116" i="5"/>
  <c r="L116" i="5" s="1"/>
  <c r="I116" i="5"/>
  <c r="K115" i="5"/>
  <c r="L115" i="5" s="1"/>
  <c r="I115" i="5"/>
  <c r="K114" i="5"/>
  <c r="L114" i="5" s="1"/>
  <c r="I114" i="5"/>
  <c r="L113" i="5"/>
  <c r="K113" i="5"/>
  <c r="I113" i="5"/>
  <c r="K112" i="5"/>
  <c r="L112" i="5" s="1"/>
  <c r="I112" i="5"/>
  <c r="K111" i="5"/>
  <c r="L111" i="5" s="1"/>
  <c r="I111" i="5"/>
  <c r="K110" i="5"/>
  <c r="L110" i="5" s="1"/>
  <c r="I110" i="5"/>
  <c r="L109" i="5"/>
  <c r="K109" i="5"/>
  <c r="I109" i="5"/>
  <c r="L108" i="5"/>
  <c r="L107" i="5"/>
  <c r="K107" i="5"/>
  <c r="I107" i="5"/>
  <c r="K106" i="5"/>
  <c r="L106" i="5" s="1"/>
  <c r="I106" i="5"/>
  <c r="K105" i="5"/>
  <c r="L105" i="5" s="1"/>
  <c r="I105" i="5"/>
  <c r="K104" i="5"/>
  <c r="L104" i="5" s="1"/>
  <c r="I104" i="5"/>
  <c r="K97" i="5"/>
  <c r="L97" i="5" s="1"/>
  <c r="I97" i="5"/>
  <c r="K96" i="5"/>
  <c r="L96" i="5" s="1"/>
  <c r="I96" i="5"/>
  <c r="K95" i="5"/>
  <c r="L95" i="5" s="1"/>
  <c r="I95" i="5"/>
  <c r="I94" i="5"/>
  <c r="K93" i="5"/>
  <c r="L93" i="5" s="1"/>
  <c r="K92" i="5"/>
  <c r="L92" i="5" s="1"/>
  <c r="I92" i="5"/>
  <c r="K91" i="5"/>
  <c r="L91" i="5" s="1"/>
  <c r="I91" i="5"/>
  <c r="L90" i="5"/>
  <c r="K90" i="5"/>
  <c r="I90" i="5"/>
  <c r="K89" i="5"/>
  <c r="L89" i="5" s="1"/>
  <c r="I89" i="5"/>
  <c r="K88" i="5"/>
  <c r="L88" i="5" s="1"/>
  <c r="I88" i="5"/>
  <c r="K87" i="5"/>
  <c r="L87" i="5" s="1"/>
  <c r="I87" i="5"/>
  <c r="K86" i="5"/>
  <c r="L86" i="5" s="1"/>
  <c r="I86" i="5"/>
  <c r="K85" i="5"/>
  <c r="L85" i="5" s="1"/>
  <c r="K83" i="5"/>
  <c r="L83" i="5" s="1"/>
  <c r="K82" i="5"/>
  <c r="L82" i="5" s="1"/>
  <c r="I82" i="5"/>
  <c r="K81" i="5"/>
  <c r="L81" i="5" s="1"/>
  <c r="I81" i="5"/>
  <c r="L80" i="5"/>
  <c r="K80" i="5"/>
  <c r="I80" i="5"/>
  <c r="K73" i="5"/>
  <c r="L73" i="5" s="1"/>
  <c r="I73" i="5"/>
  <c r="K72" i="5"/>
  <c r="I72" i="5"/>
  <c r="K71" i="5"/>
  <c r="L71" i="5" s="1"/>
  <c r="I71" i="5"/>
  <c r="K70" i="5"/>
  <c r="L70" i="5" s="1"/>
  <c r="I70" i="5"/>
  <c r="K69" i="5"/>
  <c r="L69" i="5" s="1"/>
  <c r="I69" i="5"/>
  <c r="K68" i="5"/>
  <c r="L68" i="5" s="1"/>
  <c r="I68" i="5"/>
  <c r="K67" i="5"/>
  <c r="L67" i="5" s="1"/>
  <c r="I67" i="5"/>
  <c r="K66" i="5"/>
  <c r="L66" i="5" s="1"/>
  <c r="K65" i="5"/>
  <c r="L65" i="5" s="1"/>
  <c r="K64" i="5"/>
  <c r="L64" i="5" s="1"/>
  <c r="I64" i="5"/>
  <c r="K63" i="5"/>
  <c r="I63" i="5"/>
  <c r="K62" i="5"/>
  <c r="L62" i="5" s="1"/>
  <c r="K61" i="5"/>
  <c r="L61" i="5" s="1"/>
  <c r="I61" i="5"/>
  <c r="I60" i="5"/>
  <c r="I59" i="5"/>
  <c r="K52" i="5"/>
  <c r="L52" i="5" s="1"/>
  <c r="I52" i="5"/>
  <c r="K51" i="5"/>
  <c r="L51" i="5" s="1"/>
  <c r="I51" i="5"/>
  <c r="L50" i="5"/>
  <c r="I50" i="5"/>
  <c r="K49" i="5"/>
  <c r="L49" i="5" s="1"/>
  <c r="I49" i="5"/>
  <c r="K48" i="5"/>
  <c r="L48" i="5" s="1"/>
  <c r="I48" i="5"/>
  <c r="K47" i="5"/>
  <c r="L47" i="5" s="1"/>
  <c r="I47" i="5"/>
  <c r="K46" i="5"/>
  <c r="L46" i="5" s="1"/>
  <c r="I46" i="5"/>
  <c r="L40" i="5"/>
  <c r="K40" i="5"/>
  <c r="I40" i="5"/>
  <c r="K39" i="5"/>
  <c r="L39" i="5" s="1"/>
  <c r="I39" i="5"/>
  <c r="K38" i="5"/>
  <c r="L38" i="5" s="1"/>
  <c r="I38" i="5"/>
  <c r="K37" i="5"/>
  <c r="L37" i="5" s="1"/>
  <c r="I37" i="5"/>
  <c r="K36" i="5"/>
  <c r="L36" i="5" s="1"/>
  <c r="I36" i="5"/>
  <c r="K35" i="5"/>
  <c r="L35" i="5" s="1"/>
  <c r="I35" i="5"/>
  <c r="K33" i="5"/>
  <c r="L33" i="5" s="1"/>
  <c r="I33" i="5"/>
  <c r="L32" i="5"/>
  <c r="I32" i="5"/>
  <c r="K31" i="5"/>
  <c r="L31" i="5" s="1"/>
  <c r="I31" i="5"/>
  <c r="L29" i="5"/>
  <c r="K29" i="5"/>
  <c r="I29" i="5"/>
  <c r="K28" i="5"/>
  <c r="L28" i="5" s="1"/>
  <c r="I28" i="5"/>
  <c r="K27" i="5"/>
  <c r="L27" i="5" s="1"/>
  <c r="I27" i="5"/>
  <c r="K26" i="5"/>
  <c r="L26" i="5" s="1"/>
  <c r="I26" i="5"/>
  <c r="K460" i="4"/>
  <c r="L460" i="4" s="1"/>
  <c r="I460" i="4"/>
  <c r="K459" i="4"/>
  <c r="L459" i="4" s="1"/>
  <c r="I459" i="4"/>
  <c r="L458" i="4"/>
  <c r="K458" i="4"/>
  <c r="I458" i="4"/>
  <c r="K457" i="4"/>
  <c r="I457" i="4"/>
  <c r="K456" i="4"/>
  <c r="I456" i="4"/>
  <c r="K455" i="4"/>
  <c r="I455" i="4"/>
  <c r="I454" i="4"/>
  <c r="I452" i="4"/>
  <c r="I451" i="4"/>
  <c r="I450" i="4"/>
  <c r="K444" i="4"/>
  <c r="I444" i="4"/>
  <c r="K443" i="4"/>
  <c r="L443" i="4" s="1"/>
  <c r="I443" i="4"/>
  <c r="K442" i="4"/>
  <c r="L442" i="4" s="1"/>
  <c r="I442" i="4"/>
  <c r="K441" i="4"/>
  <c r="L441" i="4" s="1"/>
  <c r="I441" i="4"/>
  <c r="K440" i="4"/>
  <c r="L440" i="4" s="1"/>
  <c r="I440" i="4"/>
  <c r="K439" i="4"/>
  <c r="L439" i="4" s="1"/>
  <c r="I439" i="4"/>
  <c r="K438" i="4"/>
  <c r="L438" i="4" s="1"/>
  <c r="I438" i="4"/>
  <c r="K436" i="4"/>
  <c r="L436" i="4" s="1"/>
  <c r="I436" i="4"/>
  <c r="L435" i="4"/>
  <c r="K435" i="4"/>
  <c r="I435" i="4"/>
  <c r="K434" i="4"/>
  <c r="L434" i="4" s="1"/>
  <c r="I434" i="4"/>
  <c r="L433" i="4"/>
  <c r="K433" i="4"/>
  <c r="I433" i="4"/>
  <c r="K432" i="4"/>
  <c r="L432" i="4" s="1"/>
  <c r="I432" i="4"/>
  <c r="K431" i="4"/>
  <c r="L431" i="4" s="1"/>
  <c r="I431" i="4"/>
  <c r="K430" i="4"/>
  <c r="L430" i="4" s="1"/>
  <c r="I430" i="4"/>
  <c r="K429" i="4"/>
  <c r="L429" i="4" s="1"/>
  <c r="I429" i="4"/>
  <c r="K428" i="4"/>
  <c r="L428" i="4" s="1"/>
  <c r="I428" i="4"/>
  <c r="K427" i="4"/>
  <c r="L427" i="4" s="1"/>
  <c r="I427" i="4"/>
  <c r="K426" i="4"/>
  <c r="L426" i="4" s="1"/>
  <c r="I426" i="4"/>
  <c r="K425" i="4"/>
  <c r="L425" i="4" s="1"/>
  <c r="I425" i="4"/>
  <c r="K424" i="4"/>
  <c r="L424" i="4" s="1"/>
  <c r="I424" i="4"/>
  <c r="K423" i="4"/>
  <c r="L423" i="4" s="1"/>
  <c r="I423" i="4"/>
  <c r="K422" i="4"/>
  <c r="L422" i="4" s="1"/>
  <c r="I422" i="4"/>
  <c r="L421" i="4"/>
  <c r="K421" i="4"/>
  <c r="I421" i="4"/>
  <c r="K420" i="4"/>
  <c r="L420" i="4" s="1"/>
  <c r="I420" i="4"/>
  <c r="L419" i="4"/>
  <c r="K419" i="4"/>
  <c r="I419" i="4"/>
  <c r="K418" i="4"/>
  <c r="L418" i="4" s="1"/>
  <c r="I418" i="4"/>
  <c r="K417" i="4"/>
  <c r="L417" i="4" s="1"/>
  <c r="I417" i="4"/>
  <c r="K416" i="4"/>
  <c r="L416" i="4" s="1"/>
  <c r="I416" i="4"/>
  <c r="K415" i="4"/>
  <c r="L415" i="4" s="1"/>
  <c r="I415" i="4"/>
  <c r="K414" i="4"/>
  <c r="L414" i="4" s="1"/>
  <c r="I414" i="4"/>
  <c r="K413" i="4"/>
  <c r="L413" i="4" s="1"/>
  <c r="I413" i="4"/>
  <c r="K411" i="4"/>
  <c r="L411" i="4" s="1"/>
  <c r="I411" i="4"/>
  <c r="K410" i="4"/>
  <c r="L410" i="4" s="1"/>
  <c r="I410" i="4"/>
  <c r="K405" i="4"/>
  <c r="L405" i="4" s="1"/>
  <c r="I405" i="4"/>
  <c r="L404" i="4"/>
  <c r="K404" i="4"/>
  <c r="I404" i="4"/>
  <c r="K403" i="4"/>
  <c r="L403" i="4" s="1"/>
  <c r="I403" i="4"/>
  <c r="K402" i="4"/>
  <c r="L402" i="4" s="1"/>
  <c r="I402" i="4"/>
  <c r="K401" i="4"/>
  <c r="L401" i="4" s="1"/>
  <c r="I401" i="4"/>
  <c r="L400" i="4"/>
  <c r="K400" i="4"/>
  <c r="I400" i="4"/>
  <c r="K399" i="4"/>
  <c r="L399" i="4" s="1"/>
  <c r="I399" i="4"/>
  <c r="K398" i="4"/>
  <c r="L398" i="4" s="1"/>
  <c r="I398" i="4"/>
  <c r="K397" i="4"/>
  <c r="L397" i="4" s="1"/>
  <c r="I397" i="4"/>
  <c r="K396" i="4"/>
  <c r="L396" i="4" s="1"/>
  <c r="I396" i="4"/>
  <c r="K395" i="4"/>
  <c r="L395" i="4" s="1"/>
  <c r="I395" i="4"/>
  <c r="K394" i="4"/>
  <c r="L394" i="4" s="1"/>
  <c r="I394" i="4"/>
  <c r="K393" i="4"/>
  <c r="L393" i="4" s="1"/>
  <c r="I393" i="4"/>
  <c r="K392" i="4"/>
  <c r="L392" i="4" s="1"/>
  <c r="I392" i="4"/>
  <c r="K391" i="4"/>
  <c r="L391" i="4" s="1"/>
  <c r="I391" i="4"/>
  <c r="L390" i="4"/>
  <c r="K390" i="4"/>
  <c r="I390" i="4"/>
  <c r="K389" i="4"/>
  <c r="L389" i="4" s="1"/>
  <c r="I389" i="4"/>
  <c r="L388" i="4"/>
  <c r="K388" i="4"/>
  <c r="I388" i="4"/>
  <c r="K387" i="4"/>
  <c r="L387" i="4" s="1"/>
  <c r="I387" i="4"/>
  <c r="K386" i="4"/>
  <c r="L386" i="4" s="1"/>
  <c r="I386" i="4"/>
  <c r="K385" i="4"/>
  <c r="L385" i="4" s="1"/>
  <c r="I385" i="4"/>
  <c r="K384" i="4"/>
  <c r="L384" i="4" s="1"/>
  <c r="I384" i="4"/>
  <c r="K383" i="4"/>
  <c r="L383" i="4" s="1"/>
  <c r="I383" i="4"/>
  <c r="K382" i="4"/>
  <c r="L382" i="4" s="1"/>
  <c r="I382" i="4"/>
  <c r="K381" i="4"/>
  <c r="L381" i="4" s="1"/>
  <c r="I381" i="4"/>
  <c r="L380" i="4"/>
  <c r="K380" i="4"/>
  <c r="I380" i="4"/>
  <c r="K379" i="4"/>
  <c r="L379" i="4" s="1"/>
  <c r="I379" i="4"/>
  <c r="K378" i="4"/>
  <c r="L378" i="4" s="1"/>
  <c r="I378" i="4"/>
  <c r="K377" i="4"/>
  <c r="L377" i="4" s="1"/>
  <c r="I377" i="4"/>
  <c r="K376" i="4"/>
  <c r="L376" i="4" s="1"/>
  <c r="I376" i="4"/>
  <c r="K375" i="4"/>
  <c r="L375" i="4" s="1"/>
  <c r="I375" i="4"/>
  <c r="L374" i="4"/>
  <c r="K374" i="4"/>
  <c r="I374" i="4"/>
  <c r="K373" i="4"/>
  <c r="L373" i="4" s="1"/>
  <c r="I373" i="4"/>
  <c r="K372" i="4"/>
  <c r="L372" i="4" s="1"/>
  <c r="I372" i="4"/>
  <c r="K371" i="4"/>
  <c r="L371" i="4" s="1"/>
  <c r="I371" i="4"/>
  <c r="K370" i="4"/>
  <c r="L370" i="4" s="1"/>
  <c r="I370" i="4"/>
  <c r="K369" i="4"/>
  <c r="L369" i="4" s="1"/>
  <c r="I369" i="4"/>
  <c r="K368" i="4"/>
  <c r="L368" i="4" s="1"/>
  <c r="I368" i="4"/>
  <c r="K367" i="4"/>
  <c r="L367" i="4" s="1"/>
  <c r="I367" i="4"/>
  <c r="L366" i="4"/>
  <c r="K366" i="4"/>
  <c r="I366" i="4"/>
  <c r="K363" i="4"/>
  <c r="L363" i="4" s="1"/>
  <c r="I363" i="4"/>
  <c r="L362" i="4"/>
  <c r="K362" i="4"/>
  <c r="I362" i="4"/>
  <c r="K361" i="4"/>
  <c r="L361" i="4" s="1"/>
  <c r="I361" i="4"/>
  <c r="K360" i="4"/>
  <c r="L360" i="4" s="1"/>
  <c r="I360" i="4"/>
  <c r="K359" i="4"/>
  <c r="L359" i="4" s="1"/>
  <c r="I359" i="4"/>
  <c r="K358" i="4"/>
  <c r="L358" i="4" s="1"/>
  <c r="I358" i="4"/>
  <c r="K357" i="4"/>
  <c r="L357" i="4" s="1"/>
  <c r="I357" i="4"/>
  <c r="K356" i="4"/>
  <c r="L356" i="4" s="1"/>
  <c r="I356" i="4"/>
  <c r="K355" i="4"/>
  <c r="L355" i="4" s="1"/>
  <c r="I355" i="4"/>
  <c r="K354" i="4"/>
  <c r="L354" i="4" s="1"/>
  <c r="I354" i="4"/>
  <c r="K353" i="4"/>
  <c r="L353" i="4" s="1"/>
  <c r="I353" i="4"/>
  <c r="K352" i="4"/>
  <c r="L352" i="4" s="1"/>
  <c r="I352" i="4"/>
  <c r="K351" i="4"/>
  <c r="L351" i="4" s="1"/>
  <c r="I351" i="4"/>
  <c r="L350" i="4"/>
  <c r="K350" i="4"/>
  <c r="I350" i="4"/>
  <c r="K349" i="4"/>
  <c r="L349" i="4" s="1"/>
  <c r="I349" i="4"/>
  <c r="L348" i="4"/>
  <c r="K348" i="4"/>
  <c r="I348" i="4"/>
  <c r="K347" i="4"/>
  <c r="L347" i="4" s="1"/>
  <c r="I347" i="4"/>
  <c r="K346" i="4"/>
  <c r="L346" i="4" s="1"/>
  <c r="I346" i="4"/>
  <c r="K345" i="4"/>
  <c r="L345" i="4" s="1"/>
  <c r="I345" i="4"/>
  <c r="K344" i="4"/>
  <c r="L344" i="4" s="1"/>
  <c r="I344" i="4"/>
  <c r="K343" i="4"/>
  <c r="L343" i="4" s="1"/>
  <c r="I343" i="4"/>
  <c r="K342" i="4"/>
  <c r="L342" i="4" s="1"/>
  <c r="I342" i="4"/>
  <c r="K341" i="4"/>
  <c r="L341" i="4" s="1"/>
  <c r="I341" i="4"/>
  <c r="K340" i="4"/>
  <c r="L340" i="4" s="1"/>
  <c r="I340" i="4"/>
  <c r="K339" i="4"/>
  <c r="L339" i="4" s="1"/>
  <c r="I339" i="4"/>
  <c r="K338" i="4"/>
  <c r="L338" i="4" s="1"/>
  <c r="I338" i="4"/>
  <c r="K337" i="4"/>
  <c r="L337" i="4" s="1"/>
  <c r="I337" i="4"/>
  <c r="K336" i="4"/>
  <c r="L336" i="4" s="1"/>
  <c r="I336" i="4"/>
  <c r="K335" i="4"/>
  <c r="L335" i="4" s="1"/>
  <c r="I335" i="4"/>
  <c r="L334" i="4"/>
  <c r="K334" i="4"/>
  <c r="I334" i="4"/>
  <c r="K333" i="4"/>
  <c r="L333" i="4" s="1"/>
  <c r="I333" i="4"/>
  <c r="K332" i="4"/>
  <c r="L332" i="4" s="1"/>
  <c r="I332" i="4"/>
  <c r="K331" i="4"/>
  <c r="L331" i="4" s="1"/>
  <c r="I331" i="4"/>
  <c r="L330" i="4"/>
  <c r="K330" i="4"/>
  <c r="I330" i="4"/>
  <c r="K329" i="4"/>
  <c r="L329" i="4" s="1"/>
  <c r="I329" i="4"/>
  <c r="K328" i="4"/>
  <c r="L328" i="4" s="1"/>
  <c r="I328" i="4"/>
  <c r="K327" i="4"/>
  <c r="L327" i="4" s="1"/>
  <c r="I327" i="4"/>
  <c r="K326" i="4"/>
  <c r="L326" i="4" s="1"/>
  <c r="I326" i="4"/>
  <c r="K325" i="4"/>
  <c r="L325" i="4" s="1"/>
  <c r="I325" i="4"/>
  <c r="K324" i="4"/>
  <c r="L324" i="4" s="1"/>
  <c r="I324" i="4"/>
  <c r="K323" i="4"/>
  <c r="L323" i="4" s="1"/>
  <c r="I323" i="4"/>
  <c r="K322" i="4"/>
  <c r="L322" i="4" s="1"/>
  <c r="I322" i="4"/>
  <c r="K321" i="4"/>
  <c r="L321" i="4" s="1"/>
  <c r="I321" i="4"/>
  <c r="K320" i="4"/>
  <c r="L320" i="4" s="1"/>
  <c r="I320" i="4"/>
  <c r="K319" i="4"/>
  <c r="L319" i="4" s="1"/>
  <c r="I319" i="4"/>
  <c r="L318" i="4"/>
  <c r="K318" i="4"/>
  <c r="I318" i="4"/>
  <c r="K317" i="4"/>
  <c r="L317" i="4" s="1"/>
  <c r="I317" i="4"/>
  <c r="K316" i="4"/>
  <c r="L316" i="4" s="1"/>
  <c r="I316" i="4"/>
  <c r="K315" i="4"/>
  <c r="L315" i="4" s="1"/>
  <c r="I315" i="4"/>
  <c r="L314" i="4"/>
  <c r="K314" i="4"/>
  <c r="I314" i="4"/>
  <c r="K313" i="4"/>
  <c r="L313" i="4" s="1"/>
  <c r="I313" i="4"/>
  <c r="K312" i="4"/>
  <c r="L312" i="4" s="1"/>
  <c r="I312" i="4"/>
  <c r="K311" i="4"/>
  <c r="L311" i="4" s="1"/>
  <c r="I311" i="4"/>
  <c r="K310" i="4"/>
  <c r="L310" i="4" s="1"/>
  <c r="I310" i="4"/>
  <c r="K309" i="4"/>
  <c r="L309" i="4" s="1"/>
  <c r="I309" i="4"/>
  <c r="L308" i="4"/>
  <c r="K308" i="4"/>
  <c r="I308" i="4"/>
  <c r="K306" i="4"/>
  <c r="L306" i="4" s="1"/>
  <c r="I306" i="4"/>
  <c r="K305" i="4"/>
  <c r="L305" i="4" s="1"/>
  <c r="I305" i="4"/>
  <c r="K304" i="4"/>
  <c r="L304" i="4" s="1"/>
  <c r="I304" i="4"/>
  <c r="K302" i="4"/>
  <c r="L302" i="4" s="1"/>
  <c r="I302" i="4"/>
  <c r="K301" i="4"/>
  <c r="L301" i="4" s="1"/>
  <c r="I301" i="4"/>
  <c r="L300" i="4"/>
  <c r="K300" i="4"/>
  <c r="I300" i="4"/>
  <c r="K299" i="4"/>
  <c r="L299" i="4" s="1"/>
  <c r="I299" i="4"/>
  <c r="K298" i="4"/>
  <c r="L298" i="4" s="1"/>
  <c r="I298" i="4"/>
  <c r="K297" i="4"/>
  <c r="L297" i="4" s="1"/>
  <c r="I297" i="4"/>
  <c r="L296" i="4"/>
  <c r="K296" i="4"/>
  <c r="I296" i="4"/>
  <c r="K295" i="4"/>
  <c r="L295" i="4" s="1"/>
  <c r="I295" i="4"/>
  <c r="K294" i="4"/>
  <c r="L294" i="4" s="1"/>
  <c r="I294" i="4"/>
  <c r="K293" i="4"/>
  <c r="L293" i="4" s="1"/>
  <c r="I293" i="4"/>
  <c r="K292" i="4"/>
  <c r="L292" i="4" s="1"/>
  <c r="I292" i="4"/>
  <c r="K291" i="4"/>
  <c r="L291" i="4" s="1"/>
  <c r="I291" i="4"/>
  <c r="L290" i="4"/>
  <c r="K290" i="4"/>
  <c r="I290" i="4"/>
  <c r="K289" i="4"/>
  <c r="L289" i="4" s="1"/>
  <c r="I289" i="4"/>
  <c r="K288" i="4"/>
  <c r="L288" i="4" s="1"/>
  <c r="I288" i="4"/>
  <c r="K287" i="4"/>
  <c r="L287" i="4" s="1"/>
  <c r="I287" i="4"/>
  <c r="K286" i="4"/>
  <c r="L286" i="4" s="1"/>
  <c r="I286" i="4"/>
  <c r="K285" i="4"/>
  <c r="L285" i="4" s="1"/>
  <c r="I285" i="4"/>
  <c r="K284" i="4"/>
  <c r="L284" i="4" s="1"/>
  <c r="I284" i="4"/>
  <c r="K282" i="4"/>
  <c r="L282" i="4" s="1"/>
  <c r="I282" i="4"/>
  <c r="K281" i="4"/>
  <c r="L281" i="4" s="1"/>
  <c r="I281" i="4"/>
  <c r="K280" i="4"/>
  <c r="L280" i="4" s="1"/>
  <c r="I280" i="4"/>
  <c r="L279" i="4"/>
  <c r="K279" i="4"/>
  <c r="I279" i="4"/>
  <c r="K278" i="4"/>
  <c r="L278" i="4" s="1"/>
  <c r="I278" i="4"/>
  <c r="K277" i="4"/>
  <c r="L277" i="4" s="1"/>
  <c r="I277" i="4"/>
  <c r="K276" i="4"/>
  <c r="L276" i="4" s="1"/>
  <c r="I276" i="4"/>
  <c r="K275" i="4"/>
  <c r="L275" i="4" s="1"/>
  <c r="I275" i="4"/>
  <c r="K274" i="4"/>
  <c r="L274" i="4" s="1"/>
  <c r="I274" i="4"/>
  <c r="K273" i="4"/>
  <c r="L273" i="4" s="1"/>
  <c r="I273" i="4"/>
  <c r="K272" i="4"/>
  <c r="L272" i="4" s="1"/>
  <c r="I272" i="4"/>
  <c r="K271" i="4"/>
  <c r="L271" i="4" s="1"/>
  <c r="I271" i="4"/>
  <c r="K270" i="4"/>
  <c r="L270" i="4" s="1"/>
  <c r="I270" i="4"/>
  <c r="K269" i="4"/>
  <c r="L269" i="4" s="1"/>
  <c r="I269" i="4"/>
  <c r="K268" i="4"/>
  <c r="L268" i="4" s="1"/>
  <c r="I268" i="4"/>
  <c r="L267" i="4"/>
  <c r="K267" i="4"/>
  <c r="I267" i="4"/>
  <c r="K266" i="4"/>
  <c r="L266" i="4" s="1"/>
  <c r="I266" i="4"/>
  <c r="K265" i="4"/>
  <c r="L265" i="4" s="1"/>
  <c r="I265" i="4"/>
  <c r="K264" i="4"/>
  <c r="L264" i="4" s="1"/>
  <c r="I264" i="4"/>
  <c r="K263" i="4"/>
  <c r="L263" i="4" s="1"/>
  <c r="I263" i="4"/>
  <c r="K262" i="4"/>
  <c r="L262" i="4" s="1"/>
  <c r="I262" i="4"/>
  <c r="K261" i="4"/>
  <c r="L261" i="4" s="1"/>
  <c r="I261" i="4"/>
  <c r="K260" i="4"/>
  <c r="L260" i="4" s="1"/>
  <c r="I260" i="4"/>
  <c r="K259" i="4"/>
  <c r="L259" i="4" s="1"/>
  <c r="I259" i="4"/>
  <c r="K258" i="4"/>
  <c r="L258" i="4" s="1"/>
  <c r="I258" i="4"/>
  <c r="L257" i="4"/>
  <c r="K257" i="4"/>
  <c r="I257" i="4"/>
  <c r="K256" i="4"/>
  <c r="L256" i="4" s="1"/>
  <c r="I256" i="4"/>
  <c r="K255" i="4"/>
  <c r="L255" i="4" s="1"/>
  <c r="I255" i="4"/>
  <c r="K254" i="4"/>
  <c r="L254" i="4" s="1"/>
  <c r="I254" i="4"/>
  <c r="K252" i="4"/>
  <c r="L252" i="4" s="1"/>
  <c r="I252" i="4"/>
  <c r="K251" i="4"/>
  <c r="L251" i="4" s="1"/>
  <c r="I251" i="4"/>
  <c r="K250" i="4"/>
  <c r="L250" i="4" s="1"/>
  <c r="I250" i="4"/>
  <c r="K249" i="4"/>
  <c r="L249" i="4" s="1"/>
  <c r="I249" i="4"/>
  <c r="K247" i="4"/>
  <c r="L247" i="4" s="1"/>
  <c r="I247" i="4"/>
  <c r="K239" i="4"/>
  <c r="L239" i="4" s="1"/>
  <c r="I239" i="4"/>
  <c r="K238" i="4"/>
  <c r="K237" i="4"/>
  <c r="L237" i="4" s="1"/>
  <c r="I237" i="4"/>
  <c r="K236" i="4"/>
  <c r="L236" i="4" s="1"/>
  <c r="I236" i="4"/>
  <c r="K235" i="4"/>
  <c r="L235" i="4" s="1"/>
  <c r="I235" i="4"/>
  <c r="K234" i="4"/>
  <c r="L234" i="4" s="1"/>
  <c r="I234" i="4"/>
  <c r="K233" i="4"/>
  <c r="L233" i="4" s="1"/>
  <c r="I233" i="4"/>
  <c r="K232" i="4"/>
  <c r="L232" i="4" s="1"/>
  <c r="I232" i="4"/>
  <c r="K230" i="4"/>
  <c r="L230" i="4" s="1"/>
  <c r="I230" i="4"/>
  <c r="K229" i="4"/>
  <c r="L229" i="4" s="1"/>
  <c r="I229" i="4"/>
  <c r="K228" i="4"/>
  <c r="L228" i="4" s="1"/>
  <c r="I228" i="4"/>
  <c r="L227" i="4"/>
  <c r="K227" i="4"/>
  <c r="I227" i="4"/>
  <c r="K226" i="4"/>
  <c r="L226" i="4" s="1"/>
  <c r="I226" i="4"/>
  <c r="K220" i="4"/>
  <c r="L220" i="4" s="1"/>
  <c r="I220" i="4"/>
  <c r="K219" i="4"/>
  <c r="L219" i="4" s="1"/>
  <c r="I219" i="4"/>
  <c r="K218" i="4"/>
  <c r="L218" i="4" s="1"/>
  <c r="I218" i="4"/>
  <c r="K217" i="4"/>
  <c r="L217" i="4" s="1"/>
  <c r="I217" i="4"/>
  <c r="L216" i="4"/>
  <c r="K216" i="4"/>
  <c r="I216" i="4"/>
  <c r="K215" i="4"/>
  <c r="L215" i="4" s="1"/>
  <c r="I215" i="4"/>
  <c r="K214" i="4"/>
  <c r="L214" i="4" s="1"/>
  <c r="I214" i="4"/>
  <c r="K213" i="4"/>
  <c r="L213" i="4" s="1"/>
  <c r="I213" i="4"/>
  <c r="K212" i="4"/>
  <c r="L212" i="4" s="1"/>
  <c r="I212" i="4"/>
  <c r="K211" i="4"/>
  <c r="L211" i="4" s="1"/>
  <c r="I211" i="4"/>
  <c r="K210" i="4"/>
  <c r="L210" i="4" s="1"/>
  <c r="I210" i="4"/>
  <c r="K209" i="4"/>
  <c r="L209" i="4" s="1"/>
  <c r="I209" i="4"/>
  <c r="K208" i="4"/>
  <c r="L208" i="4" s="1"/>
  <c r="I208" i="4"/>
  <c r="K207" i="4"/>
  <c r="L207" i="4" s="1"/>
  <c r="I207" i="4"/>
  <c r="L206" i="4"/>
  <c r="K206" i="4"/>
  <c r="I206" i="4"/>
  <c r="K205" i="4"/>
  <c r="L205" i="4" s="1"/>
  <c r="I205" i="4"/>
  <c r="K204" i="4"/>
  <c r="L204" i="4" s="1"/>
  <c r="I204" i="4"/>
  <c r="K203" i="4"/>
  <c r="L203" i="4" s="1"/>
  <c r="I203" i="4"/>
  <c r="K202" i="4"/>
  <c r="L202" i="4" s="1"/>
  <c r="I202" i="4"/>
  <c r="K201" i="4"/>
  <c r="L201" i="4" s="1"/>
  <c r="I201" i="4"/>
  <c r="L200" i="4"/>
  <c r="K200" i="4"/>
  <c r="I200" i="4"/>
  <c r="K199" i="4"/>
  <c r="L199" i="4" s="1"/>
  <c r="I199" i="4"/>
  <c r="K198" i="4"/>
  <c r="L198" i="4" s="1"/>
  <c r="I198" i="4"/>
  <c r="K197" i="4"/>
  <c r="L197" i="4" s="1"/>
  <c r="I197" i="4"/>
  <c r="K196" i="4"/>
  <c r="L196" i="4" s="1"/>
  <c r="I196" i="4"/>
  <c r="K195" i="4"/>
  <c r="L195" i="4" s="1"/>
  <c r="I195" i="4"/>
  <c r="K194" i="4"/>
  <c r="L194" i="4" s="1"/>
  <c r="I194" i="4"/>
  <c r="K193" i="4"/>
  <c r="L193" i="4" s="1"/>
  <c r="I193" i="4"/>
  <c r="I192" i="4"/>
  <c r="K190" i="4"/>
  <c r="L190" i="4" s="1"/>
  <c r="I190" i="4"/>
  <c r="K189" i="4"/>
  <c r="L189" i="4" s="1"/>
  <c r="I189" i="4"/>
  <c r="K188" i="4"/>
  <c r="L188" i="4" s="1"/>
  <c r="I188" i="4"/>
  <c r="K187" i="4"/>
  <c r="L187" i="4" s="1"/>
  <c r="I187" i="4"/>
  <c r="K186" i="4"/>
  <c r="L186" i="4" s="1"/>
  <c r="I186" i="4"/>
  <c r="K185" i="4"/>
  <c r="L185" i="4" s="1"/>
  <c r="I185" i="4"/>
  <c r="K184" i="4"/>
  <c r="L184" i="4" s="1"/>
  <c r="I184" i="4"/>
  <c r="L183" i="4"/>
  <c r="K183" i="4"/>
  <c r="I183" i="4"/>
  <c r="K182" i="4"/>
  <c r="L182" i="4" s="1"/>
  <c r="I182" i="4"/>
  <c r="K181" i="4"/>
  <c r="L181" i="4" s="1"/>
  <c r="I181" i="4"/>
  <c r="K180" i="4"/>
  <c r="L180" i="4" s="1"/>
  <c r="I180" i="4"/>
  <c r="K179" i="4"/>
  <c r="L179" i="4" s="1"/>
  <c r="I179" i="4"/>
  <c r="K178" i="4"/>
  <c r="L178" i="4" s="1"/>
  <c r="I178" i="4"/>
  <c r="K177" i="4"/>
  <c r="L177" i="4" s="1"/>
  <c r="I177" i="4"/>
  <c r="K176" i="4"/>
  <c r="L176" i="4" s="1"/>
  <c r="I176" i="4"/>
  <c r="L175" i="4"/>
  <c r="K175" i="4"/>
  <c r="I175" i="4"/>
  <c r="K174" i="4"/>
  <c r="L174" i="4" s="1"/>
  <c r="I174" i="4"/>
  <c r="K173" i="4"/>
  <c r="L173" i="4" s="1"/>
  <c r="I173" i="4"/>
  <c r="K172" i="4"/>
  <c r="L172" i="4" s="1"/>
  <c r="I172" i="4"/>
  <c r="K171" i="4"/>
  <c r="L171" i="4" s="1"/>
  <c r="I171" i="4"/>
  <c r="K170" i="4"/>
  <c r="L170" i="4" s="1"/>
  <c r="I170" i="4"/>
  <c r="K169" i="4"/>
  <c r="L169" i="4" s="1"/>
  <c r="I169" i="4"/>
  <c r="K168" i="4"/>
  <c r="L168" i="4" s="1"/>
  <c r="I168" i="4"/>
  <c r="L167" i="4"/>
  <c r="K167" i="4"/>
  <c r="I167" i="4"/>
  <c r="K166" i="4"/>
  <c r="L166" i="4" s="1"/>
  <c r="I166" i="4"/>
  <c r="K165" i="4"/>
  <c r="L165" i="4" s="1"/>
  <c r="I165" i="4"/>
  <c r="K164" i="4"/>
  <c r="L164" i="4" s="1"/>
  <c r="I164" i="4"/>
  <c r="K163" i="4"/>
  <c r="L163" i="4" s="1"/>
  <c r="I163" i="4"/>
  <c r="K162" i="4"/>
  <c r="L162" i="4" s="1"/>
  <c r="I162" i="4"/>
  <c r="K161" i="4"/>
  <c r="L161" i="4" s="1"/>
  <c r="I161" i="4"/>
  <c r="K160" i="4"/>
  <c r="L160" i="4" s="1"/>
  <c r="I160" i="4"/>
  <c r="L159" i="4"/>
  <c r="K159" i="4"/>
  <c r="I159" i="4"/>
  <c r="K158" i="4"/>
  <c r="L158" i="4" s="1"/>
  <c r="I158" i="4"/>
  <c r="K157" i="4"/>
  <c r="L157" i="4" s="1"/>
  <c r="I157" i="4"/>
  <c r="K156" i="4"/>
  <c r="L156" i="4" s="1"/>
  <c r="I156" i="4"/>
  <c r="K155" i="4"/>
  <c r="L155" i="4" s="1"/>
  <c r="I155" i="4"/>
  <c r="K154" i="4"/>
  <c r="L154" i="4" s="1"/>
  <c r="I154" i="4"/>
  <c r="K153" i="4"/>
  <c r="L153" i="4" s="1"/>
  <c r="I153" i="4"/>
  <c r="K152" i="4"/>
  <c r="L152" i="4" s="1"/>
  <c r="I152" i="4"/>
  <c r="L151" i="4"/>
  <c r="K151" i="4"/>
  <c r="I151" i="4"/>
  <c r="K150" i="4"/>
  <c r="L150" i="4" s="1"/>
  <c r="I150" i="4"/>
  <c r="K149" i="4"/>
  <c r="L149" i="4" s="1"/>
  <c r="I149" i="4"/>
  <c r="K148" i="4"/>
  <c r="L148" i="4" s="1"/>
  <c r="I148" i="4"/>
  <c r="K147" i="4"/>
  <c r="L147" i="4" s="1"/>
  <c r="I147" i="4"/>
  <c r="K146" i="4"/>
  <c r="L146" i="4" s="1"/>
  <c r="I146" i="4"/>
  <c r="K139" i="4"/>
  <c r="L139" i="4" s="1"/>
  <c r="I139" i="4"/>
  <c r="K138" i="4"/>
  <c r="L138" i="4" s="1"/>
  <c r="I138" i="4"/>
  <c r="K137" i="4"/>
  <c r="L137" i="4" s="1"/>
  <c r="I137" i="4"/>
  <c r="K136" i="4"/>
  <c r="L136" i="4" s="1"/>
  <c r="I136" i="4"/>
  <c r="L135" i="4"/>
  <c r="K135" i="4"/>
  <c r="I135" i="4"/>
  <c r="K134" i="4"/>
  <c r="L134" i="4" s="1"/>
  <c r="I134" i="4"/>
  <c r="K133" i="4"/>
  <c r="L133" i="4" s="1"/>
  <c r="I133" i="4"/>
  <c r="K132" i="4"/>
  <c r="L132" i="4" s="1"/>
  <c r="I132" i="4"/>
  <c r="K131" i="4"/>
  <c r="L131" i="4" s="1"/>
  <c r="I131" i="4"/>
  <c r="K130" i="4"/>
  <c r="L130" i="4" s="1"/>
  <c r="I130" i="4"/>
  <c r="K129" i="4"/>
  <c r="L129" i="4" s="1"/>
  <c r="I129" i="4"/>
  <c r="K128" i="4"/>
  <c r="L128" i="4" s="1"/>
  <c r="I128" i="4"/>
  <c r="L127" i="4"/>
  <c r="K127" i="4"/>
  <c r="I127" i="4"/>
  <c r="K126" i="4"/>
  <c r="L126" i="4" s="1"/>
  <c r="I126" i="4"/>
  <c r="K125" i="4"/>
  <c r="L125" i="4" s="1"/>
  <c r="I125" i="4"/>
  <c r="K124" i="4"/>
  <c r="L124" i="4" s="1"/>
  <c r="I124" i="4"/>
  <c r="K122" i="4"/>
  <c r="L122" i="4" s="1"/>
  <c r="I122" i="4"/>
  <c r="K121" i="4"/>
  <c r="L121" i="4" s="1"/>
  <c r="I121" i="4"/>
  <c r="K120" i="4"/>
  <c r="L120" i="4" s="1"/>
  <c r="I120" i="4"/>
  <c r="K119" i="4"/>
  <c r="L119" i="4" s="1"/>
  <c r="I119" i="4"/>
  <c r="K118" i="4"/>
  <c r="L118" i="4" s="1"/>
  <c r="I118" i="4"/>
  <c r="K117" i="4"/>
  <c r="L117" i="4" s="1"/>
  <c r="I117" i="4"/>
  <c r="K116" i="4"/>
  <c r="L116" i="4" s="1"/>
  <c r="I116" i="4"/>
  <c r="K114" i="4"/>
  <c r="L114" i="4" s="1"/>
  <c r="I114" i="4"/>
  <c r="L113" i="4"/>
  <c r="K113" i="4"/>
  <c r="I113" i="4"/>
  <c r="K112" i="4"/>
  <c r="L112" i="4" s="1"/>
  <c r="I112" i="4"/>
  <c r="K111" i="4"/>
  <c r="L111" i="4" s="1"/>
  <c r="I111" i="4"/>
  <c r="K110" i="4"/>
  <c r="L110" i="4" s="1"/>
  <c r="I110" i="4"/>
  <c r="K109" i="4"/>
  <c r="L109" i="4" s="1"/>
  <c r="I109" i="4"/>
  <c r="K108" i="4"/>
  <c r="L108" i="4" s="1"/>
  <c r="I108" i="4"/>
  <c r="K107" i="4"/>
  <c r="L107" i="4" s="1"/>
  <c r="I107" i="4"/>
  <c r="K106" i="4"/>
  <c r="L106" i="4" s="1"/>
  <c r="I106" i="4"/>
  <c r="K105" i="4"/>
  <c r="L105" i="4" s="1"/>
  <c r="I105" i="4"/>
  <c r="K104" i="4"/>
  <c r="L104" i="4" s="1"/>
  <c r="I104" i="4"/>
  <c r="K103" i="4"/>
  <c r="L103" i="4" s="1"/>
  <c r="I103" i="4"/>
  <c r="K102" i="4"/>
  <c r="L102" i="4" s="1"/>
  <c r="I102" i="4"/>
  <c r="K101" i="4"/>
  <c r="L101" i="4" s="1"/>
  <c r="I101" i="4"/>
  <c r="K100" i="4"/>
  <c r="L100" i="4" s="1"/>
  <c r="I100" i="4"/>
  <c r="K99" i="4"/>
  <c r="L99" i="4" s="1"/>
  <c r="I99" i="4"/>
  <c r="K98" i="4"/>
  <c r="L98" i="4" s="1"/>
  <c r="I98" i="4"/>
  <c r="L97" i="4"/>
  <c r="K97" i="4"/>
  <c r="I97" i="4"/>
  <c r="K96" i="4"/>
  <c r="L96" i="4" s="1"/>
  <c r="I96" i="4"/>
  <c r="K95" i="4"/>
  <c r="L95" i="4" s="1"/>
  <c r="I95" i="4"/>
  <c r="K94" i="4"/>
  <c r="L94" i="4" s="1"/>
  <c r="I94" i="4"/>
  <c r="K93" i="4"/>
  <c r="L93" i="4" s="1"/>
  <c r="I93" i="4"/>
  <c r="K92" i="4"/>
  <c r="L92" i="4" s="1"/>
  <c r="I92" i="4"/>
  <c r="K91" i="4"/>
  <c r="L91" i="4" s="1"/>
  <c r="I91" i="4"/>
  <c r="K90" i="4"/>
  <c r="L90" i="4" s="1"/>
  <c r="I90" i="4"/>
  <c r="K89" i="4"/>
  <c r="L89" i="4" s="1"/>
  <c r="I89" i="4"/>
  <c r="K88" i="4"/>
  <c r="L88" i="4" s="1"/>
  <c r="I88" i="4"/>
  <c r="K87" i="4"/>
  <c r="L87" i="4" s="1"/>
  <c r="I87" i="4"/>
  <c r="K86" i="4"/>
  <c r="L86" i="4" s="1"/>
  <c r="I86" i="4"/>
  <c r="K85" i="4"/>
  <c r="L85" i="4" s="1"/>
  <c r="I85" i="4"/>
  <c r="K84" i="4"/>
  <c r="L84" i="4" s="1"/>
  <c r="I84" i="4"/>
  <c r="K83" i="4"/>
  <c r="L83" i="4" s="1"/>
  <c r="I83" i="4"/>
  <c r="K82" i="4"/>
  <c r="L82" i="4" s="1"/>
  <c r="I82" i="4"/>
  <c r="L81" i="4"/>
  <c r="K81" i="4"/>
  <c r="I81" i="4"/>
  <c r="K80" i="4"/>
  <c r="L80" i="4" s="1"/>
  <c r="I80" i="4"/>
  <c r="K79" i="4"/>
  <c r="L79" i="4" s="1"/>
  <c r="I79" i="4"/>
  <c r="K78" i="4"/>
  <c r="L78" i="4" s="1"/>
  <c r="I78" i="4"/>
  <c r="K77" i="4"/>
  <c r="L77" i="4" s="1"/>
  <c r="I77" i="4"/>
  <c r="K76" i="4"/>
  <c r="L76" i="4" s="1"/>
  <c r="I76" i="4"/>
  <c r="K75" i="4"/>
  <c r="L75" i="4" s="1"/>
  <c r="I75" i="4"/>
  <c r="K74" i="4"/>
  <c r="L74" i="4" s="1"/>
  <c r="I74" i="4"/>
  <c r="K73" i="4"/>
  <c r="L73" i="4" s="1"/>
  <c r="I73" i="4"/>
  <c r="K72" i="4"/>
  <c r="L72" i="4" s="1"/>
  <c r="I72" i="4"/>
  <c r="K71" i="4"/>
  <c r="L71" i="4" s="1"/>
  <c r="I71" i="4"/>
  <c r="K70" i="4"/>
  <c r="L70" i="4" s="1"/>
  <c r="I70" i="4"/>
  <c r="K69" i="4"/>
  <c r="L69" i="4" s="1"/>
  <c r="I69" i="4"/>
  <c r="K68" i="4"/>
  <c r="L68" i="4" s="1"/>
  <c r="I68" i="4"/>
  <c r="K67" i="4"/>
  <c r="L67" i="4" s="1"/>
  <c r="I67" i="4"/>
  <c r="K66" i="4"/>
  <c r="L66" i="4" s="1"/>
  <c r="I66" i="4"/>
  <c r="L65" i="4"/>
  <c r="K65" i="4"/>
  <c r="I65" i="4"/>
  <c r="K64" i="4"/>
  <c r="L64" i="4" s="1"/>
  <c r="I64" i="4"/>
  <c r="K63" i="4"/>
  <c r="L63" i="4" s="1"/>
  <c r="I63" i="4"/>
  <c r="K62" i="4"/>
  <c r="L62" i="4" s="1"/>
  <c r="I62" i="4"/>
  <c r="K61" i="4"/>
  <c r="L61" i="4" s="1"/>
  <c r="I61" i="4"/>
  <c r="K60" i="4"/>
  <c r="L60" i="4" s="1"/>
  <c r="I60" i="4"/>
  <c r="K59" i="4"/>
  <c r="L59" i="4" s="1"/>
  <c r="I59" i="4"/>
  <c r="K58" i="4"/>
  <c r="L58" i="4" s="1"/>
  <c r="I58" i="4"/>
  <c r="K57" i="4"/>
  <c r="L57" i="4" s="1"/>
  <c r="I57" i="4"/>
  <c r="K56" i="4"/>
  <c r="L56" i="4" s="1"/>
  <c r="I56" i="4"/>
  <c r="K55" i="4"/>
  <c r="I55" i="4"/>
  <c r="K54" i="4"/>
  <c r="L54" i="4" s="1"/>
  <c r="I54" i="4"/>
  <c r="K47" i="4"/>
  <c r="L47" i="4" s="1"/>
  <c r="I47" i="4"/>
  <c r="L46" i="4"/>
  <c r="K46" i="4"/>
  <c r="I46" i="4"/>
  <c r="I41" i="4"/>
  <c r="I40" i="4"/>
  <c r="I39" i="4"/>
  <c r="I38" i="4"/>
  <c r="K28" i="4"/>
  <c r="L28" i="4" s="1"/>
  <c r="I28" i="4"/>
  <c r="K27" i="4"/>
  <c r="L27" i="4" s="1"/>
  <c r="I27" i="4"/>
  <c r="K26" i="4"/>
  <c r="L26" i="4" s="1"/>
  <c r="I26" i="4"/>
  <c r="K25" i="4"/>
  <c r="L25" i="4" s="1"/>
  <c r="I25" i="4"/>
  <c r="K120" i="3"/>
  <c r="L120" i="3" s="1"/>
  <c r="I120" i="3"/>
  <c r="K119" i="3"/>
  <c r="L119" i="3" s="1"/>
  <c r="I119" i="3"/>
  <c r="K118" i="3"/>
  <c r="L118" i="3" s="1"/>
  <c r="I118" i="3"/>
  <c r="L117" i="3"/>
  <c r="K117" i="3"/>
  <c r="I117" i="3"/>
  <c r="K116" i="3"/>
  <c r="L116" i="3" s="1"/>
  <c r="I116" i="3"/>
  <c r="K110" i="3"/>
  <c r="L110" i="3" s="1"/>
  <c r="I110" i="3"/>
  <c r="K109" i="3"/>
  <c r="L109" i="3" s="1"/>
  <c r="I109" i="3"/>
  <c r="L108" i="3"/>
  <c r="K108" i="3"/>
  <c r="I108" i="3"/>
  <c r="K107" i="3"/>
  <c r="L107" i="3" s="1"/>
  <c r="I107" i="3"/>
  <c r="K106" i="3"/>
  <c r="L106" i="3" s="1"/>
  <c r="I106" i="3"/>
  <c r="K105" i="3"/>
  <c r="L105" i="3" s="1"/>
  <c r="I105" i="3"/>
  <c r="K104" i="3"/>
  <c r="L104" i="3" s="1"/>
  <c r="I104" i="3"/>
  <c r="K103" i="3"/>
  <c r="L103" i="3" s="1"/>
  <c r="I103" i="3"/>
  <c r="K102" i="3"/>
  <c r="L102" i="3" s="1"/>
  <c r="I102" i="3"/>
  <c r="L101" i="3"/>
  <c r="K101" i="3"/>
  <c r="I101" i="3"/>
  <c r="K100" i="3"/>
  <c r="L100" i="3" s="1"/>
  <c r="I100" i="3"/>
  <c r="K99" i="3"/>
  <c r="L99" i="3" s="1"/>
  <c r="I99" i="3"/>
  <c r="K98" i="3"/>
  <c r="L98" i="3" s="1"/>
  <c r="I98" i="3"/>
  <c r="K97" i="3"/>
  <c r="L97" i="3" s="1"/>
  <c r="I97" i="3"/>
  <c r="L96" i="3"/>
  <c r="K96" i="3"/>
  <c r="I96" i="3"/>
  <c r="K95" i="3"/>
  <c r="L95" i="3" s="1"/>
  <c r="I95" i="3"/>
  <c r="K94" i="3"/>
  <c r="L94" i="3" s="1"/>
  <c r="I94" i="3"/>
  <c r="K93" i="3"/>
  <c r="L93" i="3" s="1"/>
  <c r="I93" i="3"/>
  <c r="K92" i="3"/>
  <c r="L92" i="3" s="1"/>
  <c r="I92" i="3"/>
  <c r="I91" i="3"/>
  <c r="K87" i="3"/>
  <c r="L87" i="3" s="1"/>
  <c r="I87" i="3"/>
  <c r="K81" i="3"/>
  <c r="L81" i="3" s="1"/>
  <c r="I81" i="3"/>
  <c r="K80" i="3"/>
  <c r="L80" i="3" s="1"/>
  <c r="I80" i="3"/>
  <c r="K79" i="3"/>
  <c r="L79" i="3" s="1"/>
  <c r="I79" i="3"/>
  <c r="K78" i="3"/>
  <c r="L78" i="3" s="1"/>
  <c r="I78" i="3"/>
  <c r="K77" i="3"/>
  <c r="L77" i="3" s="1"/>
  <c r="I77" i="3"/>
  <c r="K76" i="3"/>
  <c r="L76" i="3" s="1"/>
  <c r="I76" i="3"/>
  <c r="L75" i="3"/>
  <c r="K75" i="3"/>
  <c r="I75" i="3"/>
  <c r="K74" i="3"/>
  <c r="L74" i="3" s="1"/>
  <c r="I74" i="3"/>
  <c r="K73" i="3"/>
  <c r="L73" i="3" s="1"/>
  <c r="I73" i="3"/>
  <c r="K72" i="3"/>
  <c r="L72" i="3" s="1"/>
  <c r="I72" i="3"/>
  <c r="K71" i="3"/>
  <c r="L71" i="3" s="1"/>
  <c r="I71" i="3"/>
  <c r="K70" i="3"/>
  <c r="L70" i="3" s="1"/>
  <c r="I70" i="3"/>
  <c r="K69" i="3"/>
  <c r="L69" i="3" s="1"/>
  <c r="I69" i="3"/>
  <c r="K68" i="3"/>
  <c r="L68" i="3" s="1"/>
  <c r="I68" i="3"/>
  <c r="L67" i="3"/>
  <c r="K67" i="3"/>
  <c r="I67" i="3"/>
  <c r="K66" i="3"/>
  <c r="L66" i="3" s="1"/>
  <c r="I66" i="3"/>
  <c r="K65" i="3"/>
  <c r="L65" i="3" s="1"/>
  <c r="I65" i="3"/>
  <c r="K64" i="3"/>
  <c r="L64" i="3" s="1"/>
  <c r="I64" i="3"/>
  <c r="K58" i="3"/>
  <c r="L58" i="3" s="1"/>
  <c r="I58" i="3"/>
  <c r="K57" i="3"/>
  <c r="L57" i="3" s="1"/>
  <c r="I57" i="3"/>
  <c r="K56" i="3"/>
  <c r="L56" i="3" s="1"/>
  <c r="I56" i="3"/>
  <c r="I48" i="3"/>
  <c r="I47" i="3"/>
  <c r="I46" i="3"/>
  <c r="I45" i="3"/>
  <c r="I44" i="3"/>
  <c r="I43" i="3"/>
  <c r="L42" i="3"/>
  <c r="K42" i="3"/>
  <c r="I42" i="3"/>
  <c r="K40" i="3"/>
  <c r="L40" i="3" s="1"/>
  <c r="I40" i="3"/>
  <c r="K39" i="3"/>
  <c r="L39" i="3" s="1"/>
  <c r="I39" i="3"/>
  <c r="K38" i="3"/>
  <c r="L38" i="3" s="1"/>
  <c r="I38" i="3"/>
  <c r="K37" i="3"/>
  <c r="L37" i="3" s="1"/>
  <c r="I37" i="3"/>
  <c r="K36" i="3"/>
  <c r="L36" i="3" s="1"/>
  <c r="I36" i="3"/>
  <c r="K35" i="3"/>
  <c r="L35" i="3" s="1"/>
  <c r="I35" i="3"/>
  <c r="K34" i="3"/>
  <c r="L34" i="3" s="1"/>
  <c r="I34" i="3"/>
  <c r="K33" i="3"/>
  <c r="L33" i="3" s="1"/>
  <c r="I33" i="3"/>
  <c r="K32" i="3"/>
  <c r="L32" i="3" s="1"/>
  <c r="I32" i="3"/>
  <c r="K31" i="3"/>
  <c r="L31" i="3" s="1"/>
  <c r="I31" i="3"/>
  <c r="K30" i="3"/>
  <c r="L30" i="3" s="1"/>
  <c r="I30" i="3"/>
  <c r="K29" i="3"/>
  <c r="L29" i="3" s="1"/>
  <c r="I29" i="3"/>
  <c r="K28" i="3"/>
  <c r="L28" i="3" s="1"/>
  <c r="I28" i="3"/>
  <c r="K27" i="3"/>
  <c r="L27" i="3" s="1"/>
  <c r="I27" i="3"/>
  <c r="L26" i="3"/>
  <c r="K26" i="3"/>
  <c r="I26" i="3"/>
  <c r="L25" i="3"/>
  <c r="K25" i="3"/>
  <c r="I25" i="3"/>
  <c r="K24" i="3"/>
  <c r="L24" i="3" s="1"/>
  <c r="I24" i="3"/>
  <c r="K139" i="2"/>
  <c r="L139" i="2" s="1"/>
  <c r="I139" i="2"/>
  <c r="L138" i="2"/>
  <c r="K138" i="2"/>
  <c r="I138" i="2"/>
  <c r="K137" i="2"/>
  <c r="L137" i="2" s="1"/>
  <c r="I137" i="2"/>
  <c r="K136" i="2"/>
  <c r="L136" i="2" s="1"/>
  <c r="I136" i="2"/>
  <c r="K135" i="2"/>
  <c r="L135" i="2" s="1"/>
  <c r="I135" i="2"/>
  <c r="K134" i="2"/>
  <c r="L134" i="2" s="1"/>
  <c r="I134" i="2"/>
  <c r="K128" i="2"/>
  <c r="L128" i="2" s="1"/>
  <c r="I128" i="2"/>
  <c r="K126" i="2"/>
  <c r="L126" i="2" s="1"/>
  <c r="I126" i="2"/>
  <c r="K125" i="2"/>
  <c r="L125" i="2" s="1"/>
  <c r="I125" i="2"/>
  <c r="L124" i="2"/>
  <c r="K124" i="2"/>
  <c r="I124" i="2"/>
  <c r="K123" i="2"/>
  <c r="I123" i="2"/>
  <c r="K122" i="2"/>
  <c r="I122" i="2"/>
  <c r="K121" i="2"/>
  <c r="I121" i="2"/>
  <c r="K116" i="2"/>
  <c r="L116" i="2" s="1"/>
  <c r="I116" i="2"/>
  <c r="K115" i="2"/>
  <c r="L115" i="2" s="1"/>
  <c r="I115" i="2"/>
  <c r="K114" i="2"/>
  <c r="L114" i="2" s="1"/>
  <c r="I114" i="2"/>
  <c r="K113" i="2"/>
  <c r="L113" i="2" s="1"/>
  <c r="I113" i="2"/>
  <c r="K112" i="2"/>
  <c r="L112" i="2" s="1"/>
  <c r="I112" i="2"/>
  <c r="L111" i="2"/>
  <c r="K111" i="2"/>
  <c r="I111" i="2"/>
  <c r="K110" i="2"/>
  <c r="L110" i="2" s="1"/>
  <c r="I110" i="2"/>
  <c r="K109" i="2"/>
  <c r="L109" i="2" s="1"/>
  <c r="I109" i="2"/>
  <c r="K108" i="2"/>
  <c r="L108" i="2" s="1"/>
  <c r="I108" i="2"/>
  <c r="K107" i="2"/>
  <c r="L107" i="2" s="1"/>
  <c r="I107" i="2"/>
  <c r="K106" i="2"/>
  <c r="L106" i="2" s="1"/>
  <c r="I106" i="2"/>
  <c r="K105" i="2"/>
  <c r="L105" i="2" s="1"/>
  <c r="I105" i="2"/>
  <c r="K104" i="2"/>
  <c r="L104" i="2" s="1"/>
  <c r="I104" i="2"/>
  <c r="L103" i="2"/>
  <c r="K103" i="2"/>
  <c r="I103" i="2"/>
  <c r="L102" i="2"/>
  <c r="L101" i="2"/>
  <c r="K101" i="2"/>
  <c r="I101" i="2"/>
  <c r="K100" i="2"/>
  <c r="L100" i="2" s="1"/>
  <c r="I100" i="2"/>
  <c r="K99" i="2"/>
  <c r="L99" i="2" s="1"/>
  <c r="I99" i="2"/>
  <c r="K98" i="2"/>
  <c r="L98" i="2" s="1"/>
  <c r="I98" i="2"/>
  <c r="K97" i="2"/>
  <c r="L97" i="2" s="1"/>
  <c r="I97" i="2"/>
  <c r="K96" i="2"/>
  <c r="L96" i="2" s="1"/>
  <c r="I96" i="2"/>
  <c r="K95" i="2"/>
  <c r="L95" i="2" s="1"/>
  <c r="I95" i="2"/>
  <c r="K94" i="2"/>
  <c r="L94" i="2" s="1"/>
  <c r="I94" i="2"/>
  <c r="L93" i="2"/>
  <c r="K93" i="2"/>
  <c r="I93" i="2"/>
  <c r="K92" i="2"/>
  <c r="L92" i="2" s="1"/>
  <c r="I92" i="2"/>
  <c r="K91" i="2"/>
  <c r="L91" i="2" s="1"/>
  <c r="I91" i="2"/>
  <c r="K90" i="2"/>
  <c r="L90" i="2" s="1"/>
  <c r="I90" i="2"/>
  <c r="K89" i="2"/>
  <c r="L89" i="2" s="1"/>
  <c r="I89" i="2"/>
  <c r="K88" i="2"/>
  <c r="L88" i="2" s="1"/>
  <c r="I88" i="2"/>
  <c r="K87" i="2"/>
  <c r="L87" i="2" s="1"/>
  <c r="I87" i="2"/>
  <c r="K81" i="2"/>
  <c r="L81" i="2" s="1"/>
  <c r="I81" i="2"/>
  <c r="L80" i="2"/>
  <c r="K80" i="2"/>
  <c r="I80" i="2"/>
  <c r="K74" i="2"/>
  <c r="L74" i="2" s="1"/>
  <c r="I74" i="2"/>
  <c r="K73" i="2"/>
  <c r="L73" i="2" s="1"/>
  <c r="I73" i="2"/>
  <c r="K72" i="2"/>
  <c r="L72" i="2" s="1"/>
  <c r="I72" i="2"/>
  <c r="K71" i="2"/>
  <c r="L71" i="2" s="1"/>
  <c r="I71" i="2"/>
  <c r="K70" i="2"/>
  <c r="L70" i="2" s="1"/>
  <c r="I70" i="2"/>
  <c r="K69" i="2"/>
  <c r="L69" i="2" s="1"/>
  <c r="I69" i="2"/>
  <c r="K63" i="2"/>
  <c r="L63" i="2" s="1"/>
  <c r="I63" i="2"/>
  <c r="K62" i="2"/>
  <c r="L62" i="2" s="1"/>
  <c r="I62" i="2"/>
  <c r="K61" i="2"/>
  <c r="L61" i="2" s="1"/>
  <c r="I61" i="2"/>
  <c r="K60" i="2"/>
  <c r="L60" i="2" s="1"/>
  <c r="I60" i="2"/>
  <c r="K59" i="2"/>
  <c r="L59" i="2" s="1"/>
  <c r="I59" i="2"/>
  <c r="K58" i="2"/>
  <c r="L58" i="2" s="1"/>
  <c r="I58" i="2"/>
  <c r="K52" i="2"/>
  <c r="I52" i="2"/>
  <c r="K51" i="2"/>
  <c r="L51" i="2" s="1"/>
  <c r="I51" i="2"/>
  <c r="K50" i="2"/>
  <c r="L50" i="2" s="1"/>
  <c r="I50" i="2"/>
  <c r="K49" i="2"/>
  <c r="L49" i="2" s="1"/>
  <c r="I49" i="2"/>
  <c r="K48" i="2"/>
  <c r="L48" i="2" s="1"/>
  <c r="I48" i="2"/>
  <c r="K41" i="2"/>
  <c r="L41" i="2" s="1"/>
  <c r="I41" i="2"/>
  <c r="K39" i="2"/>
  <c r="L39" i="2" s="1"/>
  <c r="I39" i="2"/>
  <c r="K38" i="2"/>
  <c r="L38" i="2" s="1"/>
  <c r="I38" i="2"/>
  <c r="K37" i="2"/>
  <c r="L37" i="2" s="1"/>
  <c r="I37" i="2"/>
  <c r="K36" i="2"/>
  <c r="L36" i="2" s="1"/>
  <c r="I36" i="2"/>
  <c r="L35" i="2"/>
  <c r="K35" i="2"/>
  <c r="I35" i="2"/>
  <c r="K34" i="2"/>
  <c r="L34" i="2" s="1"/>
  <c r="I34" i="2"/>
  <c r="K27" i="2"/>
  <c r="L27" i="2" s="1"/>
  <c r="I27" i="2"/>
  <c r="K26" i="2"/>
  <c r="L26" i="2" s="1"/>
  <c r="I26" i="2"/>
  <c r="K1490" i="1" l="1"/>
  <c r="L1490" i="1" s="1"/>
  <c r="I1490" i="1"/>
  <c r="L1489" i="1"/>
  <c r="K1489" i="1"/>
  <c r="I1489" i="1"/>
  <c r="K1488" i="1"/>
  <c r="L1488" i="1" s="1"/>
  <c r="I1488" i="1"/>
  <c r="K1487" i="1"/>
  <c r="L1487" i="1" s="1"/>
  <c r="I1487" i="1"/>
  <c r="L1486" i="1"/>
  <c r="K1486" i="1"/>
  <c r="I1486" i="1"/>
  <c r="L1485" i="1"/>
  <c r="K1485" i="1"/>
  <c r="I1485" i="1"/>
  <c r="K1484" i="1"/>
  <c r="L1484" i="1" s="1"/>
  <c r="I1484" i="1"/>
  <c r="K1483" i="1"/>
  <c r="L1483" i="1" s="1"/>
  <c r="I1483" i="1"/>
  <c r="L1482" i="1"/>
  <c r="K1482" i="1"/>
  <c r="I1482" i="1"/>
  <c r="L1481" i="1"/>
  <c r="K1481" i="1"/>
  <c r="I1481" i="1"/>
  <c r="K1480" i="1"/>
  <c r="L1480" i="1" s="1"/>
  <c r="I1480" i="1"/>
  <c r="K1479" i="1"/>
  <c r="L1479" i="1" s="1"/>
  <c r="I1479" i="1"/>
  <c r="L1477" i="1"/>
  <c r="K1477" i="1"/>
  <c r="I1477" i="1"/>
  <c r="L1476" i="1"/>
  <c r="K1476" i="1"/>
  <c r="I1476" i="1"/>
  <c r="K1451" i="1"/>
  <c r="I1451" i="1"/>
  <c r="L1450" i="1"/>
  <c r="K1450" i="1"/>
  <c r="I1450" i="1"/>
  <c r="L1449" i="1"/>
  <c r="K1449" i="1"/>
  <c r="I1449" i="1"/>
  <c r="K1448" i="1"/>
  <c r="I1448" i="1"/>
  <c r="L1447" i="1"/>
  <c r="K1447" i="1"/>
  <c r="I1447" i="1"/>
  <c r="L1446" i="1"/>
  <c r="K1446" i="1"/>
  <c r="I1446" i="1"/>
  <c r="K1443" i="1"/>
  <c r="L1443" i="1" s="1"/>
  <c r="I1443" i="1"/>
  <c r="K1442" i="1"/>
  <c r="L1442" i="1" s="1"/>
  <c r="I1442" i="1"/>
  <c r="L1441" i="1"/>
  <c r="K1441" i="1"/>
  <c r="I1441" i="1"/>
  <c r="L1440" i="1"/>
  <c r="K1440" i="1"/>
  <c r="I1440" i="1"/>
  <c r="K1439" i="1"/>
  <c r="L1439" i="1" s="1"/>
  <c r="I1439" i="1"/>
  <c r="K1438" i="1"/>
  <c r="L1438" i="1" s="1"/>
  <c r="I1438" i="1"/>
  <c r="L1437" i="1"/>
  <c r="K1437" i="1"/>
  <c r="I1437" i="1"/>
  <c r="L1436" i="1"/>
  <c r="K1436" i="1"/>
  <c r="I1436" i="1"/>
  <c r="K1435" i="1"/>
  <c r="L1435" i="1" s="1"/>
  <c r="I1435" i="1"/>
  <c r="K1434" i="1"/>
  <c r="L1434" i="1" s="1"/>
  <c r="I1434" i="1"/>
  <c r="L1433" i="1"/>
  <c r="K1433" i="1"/>
  <c r="I1433" i="1"/>
  <c r="L1432" i="1"/>
  <c r="K1432" i="1"/>
  <c r="I1432" i="1"/>
  <c r="K1431" i="1"/>
  <c r="L1431" i="1" s="1"/>
  <c r="I1431" i="1"/>
  <c r="K1425" i="1"/>
  <c r="L1425" i="1" s="1"/>
  <c r="I1425" i="1"/>
  <c r="L1424" i="1"/>
  <c r="K1424" i="1"/>
  <c r="I1424" i="1"/>
  <c r="L1423" i="1"/>
  <c r="K1423" i="1"/>
  <c r="I1423" i="1"/>
  <c r="K1422" i="1"/>
  <c r="L1422" i="1" s="1"/>
  <c r="I1422" i="1"/>
  <c r="K1421" i="1"/>
  <c r="L1421" i="1" s="1"/>
  <c r="I1421" i="1"/>
  <c r="L1420" i="1"/>
  <c r="K1420" i="1"/>
  <c r="I1420" i="1"/>
  <c r="L1419" i="1"/>
  <c r="K1419" i="1"/>
  <c r="I1419" i="1"/>
  <c r="K1418" i="1"/>
  <c r="L1418" i="1" s="1"/>
  <c r="I1418" i="1"/>
  <c r="K1417" i="1"/>
  <c r="L1417" i="1" s="1"/>
  <c r="I1417" i="1"/>
  <c r="L1416" i="1"/>
  <c r="K1416" i="1"/>
  <c r="I1416" i="1"/>
  <c r="L1415" i="1"/>
  <c r="K1415" i="1"/>
  <c r="I1415" i="1"/>
  <c r="K1414" i="1"/>
  <c r="L1414" i="1" s="1"/>
  <c r="I1414" i="1"/>
  <c r="K1413" i="1"/>
  <c r="L1413" i="1" s="1"/>
  <c r="I1413" i="1"/>
  <c r="L1412" i="1"/>
  <c r="K1412" i="1"/>
  <c r="I1412" i="1"/>
  <c r="L1411" i="1"/>
  <c r="K1411" i="1"/>
  <c r="I1411" i="1"/>
  <c r="K1410" i="1"/>
  <c r="L1410" i="1" s="1"/>
  <c r="I1410" i="1"/>
  <c r="K1409" i="1"/>
  <c r="L1409" i="1" s="1"/>
  <c r="I1409" i="1"/>
  <c r="L1408" i="1"/>
  <c r="K1408" i="1"/>
  <c r="I1408" i="1"/>
  <c r="L1407" i="1"/>
  <c r="K1407" i="1"/>
  <c r="I1407" i="1"/>
  <c r="K1406" i="1"/>
  <c r="L1406" i="1" s="1"/>
  <c r="I1406" i="1"/>
  <c r="K1405" i="1"/>
  <c r="L1405" i="1" s="1"/>
  <c r="I1405" i="1"/>
  <c r="L1404" i="1"/>
  <c r="K1404" i="1"/>
  <c r="I1404" i="1"/>
  <c r="L1403" i="1"/>
  <c r="K1403" i="1"/>
  <c r="I1403" i="1"/>
  <c r="K1402" i="1"/>
  <c r="L1402" i="1" s="1"/>
  <c r="I1402" i="1"/>
  <c r="K1401" i="1"/>
  <c r="L1401" i="1" s="1"/>
  <c r="I1401" i="1"/>
  <c r="L1400" i="1"/>
  <c r="K1400" i="1"/>
  <c r="I1400" i="1"/>
  <c r="L1399" i="1"/>
  <c r="K1399" i="1"/>
  <c r="I1399" i="1"/>
  <c r="K1394" i="1"/>
  <c r="L1394" i="1" s="1"/>
  <c r="I1394" i="1"/>
  <c r="K1393" i="1"/>
  <c r="L1393" i="1" s="1"/>
  <c r="I1393" i="1"/>
  <c r="L1392" i="1"/>
  <c r="K1392" i="1"/>
  <c r="I1392" i="1"/>
  <c r="L1386" i="1"/>
  <c r="K1386" i="1"/>
  <c r="I1386" i="1"/>
  <c r="K1385" i="1"/>
  <c r="L1385" i="1" s="1"/>
  <c r="I1385" i="1"/>
  <c r="K1384" i="1"/>
  <c r="L1384" i="1" s="1"/>
  <c r="L1383" i="1"/>
  <c r="K1383" i="1"/>
  <c r="I1383" i="1"/>
  <c r="K1382" i="1"/>
  <c r="L1382" i="1" s="1"/>
  <c r="I1382" i="1"/>
  <c r="K1381" i="1"/>
  <c r="L1381" i="1" s="1"/>
  <c r="I1381" i="1"/>
  <c r="L1380" i="1"/>
  <c r="K1380" i="1"/>
  <c r="I1380" i="1"/>
  <c r="L1379" i="1"/>
  <c r="K1379" i="1"/>
  <c r="I1379" i="1"/>
  <c r="K1378" i="1"/>
  <c r="L1378" i="1" s="1"/>
  <c r="I1378" i="1"/>
  <c r="K1377" i="1"/>
  <c r="L1377" i="1" s="1"/>
  <c r="I1377" i="1"/>
  <c r="L1376" i="1"/>
  <c r="K1376" i="1"/>
  <c r="I1376" i="1"/>
  <c r="L1375" i="1"/>
  <c r="K1375" i="1"/>
  <c r="I1375" i="1"/>
  <c r="K1374" i="1"/>
  <c r="L1374" i="1" s="1"/>
  <c r="I1374" i="1"/>
  <c r="L1373" i="1"/>
  <c r="K1373" i="1"/>
  <c r="I1373" i="1"/>
  <c r="L1372" i="1"/>
  <c r="K1372" i="1"/>
  <c r="I1372" i="1"/>
  <c r="L1371" i="1"/>
  <c r="K1371" i="1"/>
  <c r="I1371" i="1"/>
  <c r="K1370" i="1"/>
  <c r="L1370" i="1" s="1"/>
  <c r="I1370" i="1"/>
  <c r="L1369" i="1"/>
  <c r="K1369" i="1"/>
  <c r="I1369" i="1"/>
  <c r="L1368" i="1"/>
  <c r="K1368" i="1"/>
  <c r="I1368" i="1"/>
  <c r="L1367" i="1"/>
  <c r="K1367" i="1"/>
  <c r="I1367" i="1"/>
  <c r="K1366" i="1"/>
  <c r="L1366" i="1" s="1"/>
  <c r="I1366" i="1"/>
  <c r="L1356" i="1"/>
  <c r="K1356" i="1"/>
  <c r="I1356" i="1"/>
  <c r="L1355" i="1"/>
  <c r="K1355" i="1"/>
  <c r="I1355" i="1"/>
  <c r="L1354" i="1"/>
  <c r="K1354" i="1"/>
  <c r="I1354" i="1"/>
  <c r="K1349" i="1"/>
  <c r="L1349" i="1" s="1"/>
  <c r="I1349" i="1"/>
  <c r="L1348" i="1"/>
  <c r="K1348" i="1"/>
  <c r="I1348" i="1"/>
  <c r="L1347" i="1"/>
  <c r="K1347" i="1"/>
  <c r="I1347" i="1"/>
  <c r="L1346" i="1"/>
  <c r="K1346" i="1"/>
  <c r="I1346" i="1"/>
  <c r="K1340" i="1"/>
  <c r="I1340" i="1"/>
  <c r="K1339" i="1"/>
  <c r="I1339" i="1"/>
  <c r="I1330" i="1"/>
  <c r="I1329" i="1"/>
  <c r="I1328" i="1"/>
  <c r="I1322" i="1"/>
  <c r="I1321" i="1"/>
  <c r="I1320" i="1"/>
  <c r="I1319" i="1"/>
  <c r="K1312" i="1"/>
  <c r="I1312" i="1"/>
  <c r="K1311" i="1"/>
  <c r="I1311" i="1"/>
  <c r="K1310" i="1"/>
  <c r="I1310" i="1"/>
  <c r="L1304" i="1"/>
  <c r="K1304" i="1"/>
  <c r="I1304" i="1"/>
  <c r="K1303" i="1"/>
  <c r="L1303" i="1" s="1"/>
  <c r="I1303" i="1"/>
  <c r="L1302" i="1"/>
  <c r="K1302" i="1"/>
  <c r="I1302" i="1"/>
  <c r="L1296" i="1"/>
  <c r="K1296" i="1"/>
  <c r="I1296" i="1"/>
  <c r="L1295" i="1"/>
  <c r="K1295" i="1"/>
  <c r="I1295" i="1"/>
  <c r="K1294" i="1"/>
  <c r="L1294" i="1" s="1"/>
  <c r="I1294" i="1"/>
  <c r="L1288" i="1"/>
  <c r="I1288" i="1"/>
  <c r="L1287" i="1"/>
  <c r="K1287" i="1"/>
  <c r="I1287" i="1"/>
  <c r="K1286" i="1"/>
  <c r="L1286" i="1" s="1"/>
  <c r="I1286" i="1"/>
  <c r="L1285" i="1"/>
  <c r="K1285" i="1"/>
  <c r="I1285" i="1"/>
  <c r="L1279" i="1"/>
  <c r="K1279" i="1"/>
  <c r="I1279" i="1"/>
  <c r="L1278" i="1"/>
  <c r="K1278" i="1"/>
  <c r="I1278" i="1"/>
  <c r="K1277" i="1"/>
  <c r="L1277" i="1" s="1"/>
  <c r="I1277" i="1"/>
  <c r="I1271" i="1"/>
  <c r="K1265" i="1"/>
  <c r="L1265" i="1" s="1"/>
  <c r="I1265" i="1"/>
  <c r="L1264" i="1"/>
  <c r="K1264" i="1"/>
  <c r="I1264" i="1"/>
  <c r="L1263" i="1"/>
  <c r="K1263" i="1"/>
  <c r="I1263" i="1"/>
  <c r="L1262" i="1"/>
  <c r="K1262" i="1"/>
  <c r="I1262" i="1"/>
  <c r="K1261" i="1"/>
  <c r="L1261" i="1" s="1"/>
  <c r="I1261" i="1"/>
  <c r="L1256" i="1"/>
  <c r="K1256" i="1"/>
  <c r="I1256" i="1"/>
  <c r="L1255" i="1"/>
  <c r="K1255" i="1"/>
  <c r="I1255" i="1"/>
  <c r="L1254" i="1"/>
  <c r="K1254" i="1"/>
  <c r="I1254" i="1"/>
  <c r="K1253" i="1"/>
  <c r="L1253" i="1" s="1"/>
  <c r="I1253" i="1"/>
  <c r="L1252" i="1"/>
  <c r="K1252" i="1"/>
  <c r="I1252" i="1"/>
  <c r="L1251" i="1"/>
  <c r="K1251" i="1"/>
  <c r="I1251" i="1"/>
  <c r="L1250" i="1"/>
  <c r="K1250" i="1"/>
  <c r="I1250" i="1"/>
  <c r="K1249" i="1"/>
  <c r="L1249" i="1" s="1"/>
  <c r="I1249" i="1"/>
  <c r="L1248" i="1"/>
  <c r="K1248" i="1"/>
  <c r="I1248" i="1"/>
  <c r="L1247" i="1"/>
  <c r="K1247" i="1"/>
  <c r="I1247" i="1"/>
  <c r="L1246" i="1"/>
  <c r="K1246" i="1"/>
  <c r="I1246" i="1"/>
  <c r="K1245" i="1"/>
  <c r="L1245" i="1" s="1"/>
  <c r="I1245" i="1"/>
  <c r="L1244" i="1"/>
  <c r="K1244" i="1"/>
  <c r="I1244" i="1"/>
  <c r="L1243" i="1"/>
  <c r="K1243" i="1"/>
  <c r="I1243" i="1"/>
  <c r="L1242" i="1"/>
  <c r="K1242" i="1"/>
  <c r="I1242" i="1"/>
  <c r="K1241" i="1"/>
  <c r="L1241" i="1" s="1"/>
  <c r="I1241" i="1"/>
  <c r="L1240" i="1"/>
  <c r="K1240" i="1"/>
  <c r="I1240" i="1"/>
  <c r="L1239" i="1"/>
  <c r="K1239" i="1"/>
  <c r="I1239" i="1"/>
  <c r="L1238" i="1"/>
  <c r="K1238" i="1"/>
  <c r="I1238" i="1"/>
  <c r="K1237" i="1"/>
  <c r="L1237" i="1" s="1"/>
  <c r="I1237" i="1"/>
  <c r="L1229" i="1"/>
  <c r="K1229" i="1"/>
  <c r="I1229" i="1"/>
  <c r="L1228" i="1"/>
  <c r="K1228" i="1"/>
  <c r="I1228" i="1"/>
  <c r="L1227" i="1"/>
  <c r="K1227" i="1"/>
  <c r="I1227" i="1"/>
  <c r="K1226" i="1"/>
  <c r="L1226" i="1" s="1"/>
  <c r="I1226" i="1"/>
  <c r="L1225" i="1"/>
  <c r="K1225" i="1"/>
  <c r="I1225" i="1"/>
  <c r="K1219" i="1"/>
  <c r="I1219" i="1"/>
  <c r="K1218" i="1"/>
  <c r="I1218" i="1"/>
  <c r="K1217" i="1"/>
  <c r="I1217" i="1"/>
  <c r="K1216" i="1"/>
  <c r="I1216" i="1"/>
  <c r="K1215" i="1"/>
  <c r="I1215" i="1"/>
  <c r="K1209" i="1"/>
  <c r="I1209" i="1"/>
  <c r="K1208" i="1"/>
  <c r="I1208" i="1"/>
  <c r="K1207" i="1"/>
  <c r="I1207" i="1"/>
  <c r="K1206" i="1"/>
  <c r="I1206" i="1"/>
  <c r="K1205" i="1"/>
  <c r="I1205" i="1"/>
  <c r="L1198" i="1"/>
  <c r="K1198" i="1"/>
  <c r="I1198" i="1"/>
  <c r="L1197" i="1"/>
  <c r="K1197" i="1"/>
  <c r="I1197" i="1"/>
  <c r="K1196" i="1"/>
  <c r="L1196" i="1" s="1"/>
  <c r="I1196" i="1"/>
  <c r="L1190" i="1"/>
  <c r="K1190" i="1"/>
  <c r="I1190" i="1"/>
  <c r="L1189" i="1"/>
  <c r="K1189" i="1"/>
  <c r="I1189" i="1"/>
  <c r="L1188" i="1"/>
  <c r="K1188" i="1"/>
  <c r="I1188" i="1"/>
  <c r="K1182" i="1"/>
  <c r="L1182" i="1" s="1"/>
  <c r="I1182" i="1"/>
  <c r="L1180" i="1"/>
  <c r="K1180" i="1"/>
  <c r="I1180" i="1"/>
  <c r="L1179" i="1"/>
  <c r="K1179" i="1"/>
  <c r="I1179" i="1"/>
  <c r="L1178" i="1"/>
  <c r="K1178" i="1"/>
  <c r="I1178" i="1"/>
  <c r="K1177" i="1"/>
  <c r="L1177" i="1" s="1"/>
  <c r="I1177" i="1"/>
  <c r="L1176" i="1"/>
  <c r="K1176" i="1"/>
  <c r="I1176" i="1"/>
  <c r="L1175" i="1"/>
  <c r="K1175" i="1"/>
  <c r="I1175" i="1"/>
  <c r="L1174" i="1"/>
  <c r="K1174" i="1"/>
  <c r="I1174" i="1"/>
  <c r="K1173" i="1"/>
  <c r="L1173" i="1" s="1"/>
  <c r="I1173" i="1"/>
  <c r="L1172" i="1"/>
  <c r="K1172" i="1"/>
  <c r="I1172" i="1"/>
  <c r="L1171" i="1"/>
  <c r="K1171" i="1"/>
  <c r="I1171" i="1"/>
  <c r="L1170" i="1"/>
  <c r="K1170" i="1"/>
  <c r="I1170" i="1"/>
  <c r="K1164" i="1"/>
  <c r="L1164" i="1" s="1"/>
  <c r="I1164" i="1"/>
  <c r="L1163" i="1"/>
  <c r="K1163" i="1"/>
  <c r="I1163" i="1"/>
  <c r="L1162" i="1"/>
  <c r="K1162" i="1"/>
  <c r="I1162" i="1"/>
  <c r="L1161" i="1"/>
  <c r="K1161" i="1"/>
  <c r="I1161" i="1"/>
  <c r="K1160" i="1"/>
  <c r="L1160" i="1" s="1"/>
  <c r="I1160" i="1"/>
  <c r="K1154" i="1"/>
  <c r="I1154" i="1"/>
  <c r="L1151" i="1"/>
  <c r="K1151" i="1"/>
  <c r="I1151" i="1"/>
  <c r="L1145" i="1"/>
  <c r="I1145" i="1"/>
  <c r="L1144" i="1"/>
  <c r="K1144" i="1"/>
  <c r="I1144" i="1"/>
  <c r="L1143" i="1"/>
  <c r="K1143" i="1"/>
  <c r="I1143" i="1"/>
  <c r="K1142" i="1"/>
  <c r="L1142" i="1" s="1"/>
  <c r="I1142" i="1"/>
  <c r="L1141" i="1"/>
  <c r="K1141" i="1"/>
  <c r="I1141" i="1"/>
  <c r="L1140" i="1"/>
  <c r="K1140" i="1"/>
  <c r="I1140" i="1"/>
  <c r="L1134" i="1"/>
  <c r="K1134" i="1"/>
  <c r="I1134" i="1"/>
  <c r="K1133" i="1"/>
  <c r="L1133" i="1" s="1"/>
  <c r="I1133" i="1"/>
  <c r="L1132" i="1"/>
  <c r="K1132" i="1"/>
  <c r="I1132" i="1"/>
  <c r="L1131" i="1"/>
  <c r="K1131" i="1"/>
  <c r="I1131" i="1"/>
  <c r="L1130" i="1"/>
  <c r="K1130" i="1"/>
  <c r="I1130" i="1"/>
  <c r="K1124" i="1"/>
  <c r="L1124" i="1" s="1"/>
  <c r="I1124" i="1"/>
  <c r="L1123" i="1"/>
  <c r="K1123" i="1"/>
  <c r="I1123" i="1"/>
  <c r="L1122" i="1"/>
  <c r="K1122" i="1"/>
  <c r="I1122" i="1"/>
  <c r="L1121" i="1"/>
  <c r="K1121" i="1"/>
  <c r="I1121" i="1"/>
  <c r="K1120" i="1"/>
  <c r="L1120" i="1" s="1"/>
  <c r="I1120" i="1"/>
  <c r="L1119" i="1"/>
  <c r="K1119" i="1"/>
  <c r="I1119" i="1"/>
  <c r="L1118" i="1"/>
  <c r="K1118" i="1"/>
  <c r="I1118" i="1"/>
  <c r="L1117" i="1"/>
  <c r="K1117" i="1"/>
  <c r="I1117" i="1"/>
  <c r="K1116" i="1"/>
  <c r="L1116" i="1" s="1"/>
  <c r="I1116" i="1"/>
  <c r="L1115" i="1"/>
  <c r="K1115" i="1"/>
  <c r="I1115" i="1"/>
  <c r="L1114" i="1"/>
  <c r="K1114" i="1"/>
  <c r="I1114" i="1"/>
  <c r="L1113" i="1"/>
  <c r="K1113" i="1"/>
  <c r="I1113" i="1"/>
  <c r="K1112" i="1"/>
  <c r="L1112" i="1" s="1"/>
  <c r="I1112" i="1"/>
  <c r="L1106" i="1"/>
  <c r="I1106" i="1"/>
  <c r="L1105" i="1"/>
  <c r="K1105" i="1"/>
  <c r="I1105" i="1"/>
  <c r="K1104" i="1"/>
  <c r="L1104" i="1" s="1"/>
  <c r="I1104" i="1"/>
  <c r="L1103" i="1"/>
  <c r="K1103" i="1"/>
  <c r="I1103" i="1"/>
  <c r="L1102" i="1"/>
  <c r="K1102" i="1"/>
  <c r="I1102" i="1"/>
  <c r="L1101" i="1"/>
  <c r="K1101" i="1"/>
  <c r="I1101" i="1"/>
  <c r="K1100" i="1"/>
  <c r="L1100" i="1" s="1"/>
  <c r="I1100" i="1"/>
  <c r="L1099" i="1"/>
  <c r="K1099" i="1"/>
  <c r="I1099" i="1"/>
  <c r="L1098" i="1"/>
  <c r="K1098" i="1"/>
  <c r="I1098" i="1"/>
  <c r="L1092" i="1"/>
  <c r="K1092" i="1"/>
  <c r="I1092" i="1"/>
  <c r="K1091" i="1"/>
  <c r="L1091" i="1" s="1"/>
  <c r="I1091" i="1"/>
  <c r="L1090" i="1"/>
  <c r="K1090" i="1"/>
  <c r="I1090" i="1"/>
  <c r="L1089" i="1"/>
  <c r="K1089" i="1"/>
  <c r="I1089" i="1"/>
  <c r="L1088" i="1"/>
  <c r="K1088" i="1"/>
  <c r="I1088" i="1"/>
  <c r="K1082" i="1"/>
  <c r="L1082" i="1" s="1"/>
  <c r="I1082" i="1"/>
  <c r="L1081" i="1"/>
  <c r="K1081" i="1"/>
  <c r="I1081" i="1"/>
  <c r="L1080" i="1"/>
  <c r="K1080" i="1"/>
  <c r="I1080" i="1"/>
  <c r="L1079" i="1"/>
  <c r="K1079" i="1"/>
  <c r="I1079" i="1"/>
  <c r="K1078" i="1"/>
  <c r="L1078" i="1" s="1"/>
  <c r="I1078" i="1"/>
  <c r="L1077" i="1"/>
  <c r="K1077" i="1"/>
  <c r="I1077" i="1"/>
  <c r="L1076" i="1"/>
  <c r="K1076" i="1"/>
  <c r="I1076" i="1"/>
  <c r="L1075" i="1"/>
  <c r="K1075" i="1"/>
  <c r="I1075" i="1"/>
  <c r="K1074" i="1"/>
  <c r="L1074" i="1" s="1"/>
  <c r="I1074" i="1"/>
  <c r="L1073" i="1"/>
  <c r="K1073" i="1"/>
  <c r="I1073" i="1"/>
  <c r="L1072" i="1"/>
  <c r="K1072" i="1"/>
  <c r="I1072" i="1"/>
  <c r="L1071" i="1"/>
  <c r="K1071" i="1"/>
  <c r="I1071" i="1"/>
  <c r="K1070" i="1"/>
  <c r="L1070" i="1" s="1"/>
  <c r="I1070" i="1"/>
  <c r="L1064" i="1"/>
  <c r="I1064" i="1"/>
  <c r="L1063" i="1"/>
  <c r="K1063" i="1"/>
  <c r="I1063" i="1"/>
  <c r="K1062" i="1"/>
  <c r="L1062" i="1" s="1"/>
  <c r="I1062" i="1"/>
  <c r="L1061" i="1"/>
  <c r="K1061" i="1"/>
  <c r="I1061" i="1"/>
  <c r="L1060" i="1"/>
  <c r="K1060" i="1"/>
  <c r="I1060" i="1"/>
  <c r="L1059" i="1"/>
  <c r="K1059" i="1"/>
  <c r="I1059" i="1"/>
  <c r="K1058" i="1"/>
  <c r="L1058" i="1" s="1"/>
  <c r="I1058" i="1"/>
  <c r="L1057" i="1"/>
  <c r="K1057" i="1"/>
  <c r="I1057" i="1"/>
  <c r="L1056" i="1"/>
  <c r="K1056" i="1"/>
  <c r="I1056" i="1"/>
  <c r="L1055" i="1"/>
  <c r="K1055" i="1"/>
  <c r="I1055" i="1"/>
  <c r="K1046" i="1"/>
  <c r="I1046" i="1"/>
  <c r="K1045" i="1"/>
  <c r="I1045" i="1"/>
  <c r="K1044" i="1"/>
  <c r="L1044" i="1" s="1"/>
  <c r="I1044" i="1"/>
  <c r="L1043" i="1"/>
  <c r="K1043" i="1"/>
  <c r="I1043" i="1"/>
  <c r="L1042" i="1"/>
  <c r="K1042" i="1"/>
  <c r="I1042" i="1"/>
  <c r="L1041" i="1"/>
  <c r="K1041" i="1"/>
  <c r="I1041" i="1"/>
  <c r="K1040" i="1"/>
  <c r="L1040" i="1" s="1"/>
  <c r="I1040" i="1"/>
  <c r="L1039" i="1"/>
  <c r="K1039" i="1"/>
  <c r="I1039" i="1"/>
  <c r="L1033" i="1"/>
  <c r="K1033" i="1"/>
  <c r="I1033" i="1"/>
  <c r="L1032" i="1"/>
  <c r="K1032" i="1"/>
  <c r="I1032" i="1"/>
  <c r="K1031" i="1"/>
  <c r="L1031" i="1" s="1"/>
  <c r="I1031" i="1"/>
  <c r="L1030" i="1"/>
  <c r="K1030" i="1"/>
  <c r="I1030" i="1"/>
  <c r="L1029" i="1"/>
  <c r="K1029" i="1"/>
  <c r="I1029" i="1"/>
  <c r="L1028" i="1"/>
  <c r="K1028" i="1"/>
  <c r="I1028" i="1"/>
  <c r="I1020" i="1"/>
  <c r="L1019" i="1"/>
  <c r="K1019" i="1"/>
  <c r="I1019" i="1"/>
  <c r="K1018" i="1"/>
  <c r="L1018" i="1" s="1"/>
  <c r="I1018" i="1"/>
  <c r="L1017" i="1"/>
  <c r="I1017" i="1"/>
  <c r="L1016" i="1"/>
  <c r="K1016" i="1"/>
  <c r="I1016" i="1"/>
  <c r="K1015" i="1"/>
  <c r="L1015" i="1" s="1"/>
  <c r="I1015" i="1"/>
  <c r="L1012" i="1"/>
  <c r="K1012" i="1"/>
  <c r="I1012" i="1"/>
  <c r="L1004" i="1"/>
  <c r="K1004" i="1"/>
  <c r="I1004" i="1"/>
  <c r="L1003" i="1"/>
  <c r="K1003" i="1"/>
  <c r="I1003" i="1"/>
  <c r="K1002" i="1"/>
  <c r="L1002" i="1" s="1"/>
  <c r="I1002" i="1"/>
  <c r="L1001" i="1"/>
  <c r="K1001" i="1"/>
  <c r="I1001" i="1"/>
  <c r="L1000" i="1"/>
  <c r="K1000" i="1"/>
  <c r="I1000" i="1"/>
  <c r="L999" i="1"/>
  <c r="K999" i="1"/>
  <c r="I999" i="1"/>
  <c r="K998" i="1"/>
  <c r="L998" i="1" s="1"/>
  <c r="I998" i="1"/>
  <c r="L997" i="1"/>
  <c r="K997" i="1"/>
  <c r="I997" i="1"/>
  <c r="L994" i="1"/>
  <c r="K994" i="1"/>
  <c r="I994" i="1"/>
  <c r="L993" i="1"/>
  <c r="K993" i="1"/>
  <c r="I993" i="1"/>
  <c r="K992" i="1"/>
  <c r="L992" i="1" s="1"/>
  <c r="I992" i="1"/>
  <c r="L991" i="1"/>
  <c r="K991" i="1"/>
  <c r="I991" i="1"/>
  <c r="K981" i="1"/>
  <c r="I981" i="1"/>
  <c r="K980" i="1"/>
  <c r="I980" i="1"/>
  <c r="K979" i="1"/>
  <c r="I979" i="1"/>
  <c r="I975" i="1"/>
  <c r="I974" i="1"/>
  <c r="I967" i="1"/>
  <c r="L965" i="1"/>
  <c r="I965" i="1"/>
  <c r="I962" i="1"/>
  <c r="I961" i="1"/>
  <c r="I960" i="1"/>
  <c r="I959" i="1"/>
  <c r="L955" i="1"/>
  <c r="I955" i="1"/>
  <c r="L954" i="1"/>
  <c r="K954" i="1"/>
  <c r="I954" i="1"/>
  <c r="L953" i="1"/>
  <c r="K953" i="1"/>
  <c r="I953" i="1"/>
  <c r="L952" i="1"/>
  <c r="K952" i="1"/>
  <c r="I952" i="1"/>
  <c r="K951" i="1"/>
  <c r="L951" i="1" s="1"/>
  <c r="I951" i="1"/>
  <c r="L950" i="1"/>
  <c r="K950" i="1"/>
  <c r="I950" i="1"/>
  <c r="L949" i="1"/>
  <c r="K949" i="1"/>
  <c r="I949" i="1"/>
  <c r="L948" i="1"/>
  <c r="K948" i="1"/>
  <c r="I948" i="1"/>
  <c r="K947" i="1"/>
  <c r="L947" i="1" s="1"/>
  <c r="I947" i="1"/>
  <c r="L946" i="1"/>
  <c r="K946" i="1"/>
  <c r="I946" i="1"/>
  <c r="L945" i="1"/>
  <c r="I945" i="1"/>
  <c r="K944" i="1"/>
  <c r="L944" i="1" s="1"/>
  <c r="I944" i="1"/>
  <c r="I943" i="1"/>
  <c r="K942" i="1"/>
  <c r="L942" i="1" s="1"/>
  <c r="I942" i="1"/>
  <c r="L941" i="1"/>
  <c r="K941" i="1"/>
  <c r="I941" i="1"/>
  <c r="L940" i="1"/>
  <c r="K940" i="1"/>
  <c r="I940" i="1"/>
  <c r="L939" i="1"/>
  <c r="K939" i="1"/>
  <c r="I939" i="1"/>
  <c r="K938" i="1"/>
  <c r="L938" i="1" s="1"/>
  <c r="I938" i="1"/>
  <c r="L937" i="1"/>
  <c r="K937" i="1"/>
  <c r="I937" i="1"/>
  <c r="L936" i="1"/>
  <c r="K936" i="1"/>
  <c r="I936" i="1"/>
  <c r="L935" i="1"/>
  <c r="K935" i="1"/>
  <c r="I935" i="1"/>
  <c r="K934" i="1"/>
  <c r="L934" i="1" s="1"/>
  <c r="I934" i="1"/>
  <c r="L933" i="1"/>
  <c r="K933" i="1"/>
  <c r="I933" i="1"/>
  <c r="L932" i="1"/>
  <c r="K932" i="1"/>
  <c r="I932" i="1"/>
  <c r="L931" i="1"/>
  <c r="K931" i="1"/>
  <c r="I931" i="1"/>
  <c r="I924" i="1"/>
  <c r="K900" i="1"/>
  <c r="L900" i="1" s="1"/>
  <c r="I900" i="1"/>
  <c r="K899" i="1"/>
  <c r="L899" i="1" s="1"/>
  <c r="I899" i="1"/>
  <c r="L898" i="1"/>
  <c r="I898" i="1"/>
  <c r="K897" i="1"/>
  <c r="L897" i="1" s="1"/>
  <c r="I897" i="1"/>
  <c r="K896" i="1"/>
  <c r="L896" i="1" s="1"/>
  <c r="I896" i="1"/>
  <c r="L895" i="1"/>
  <c r="K895" i="1"/>
  <c r="I895" i="1"/>
  <c r="L894" i="1"/>
  <c r="K894" i="1"/>
  <c r="I894" i="1"/>
  <c r="L893" i="1"/>
  <c r="K893" i="1"/>
  <c r="I893" i="1"/>
  <c r="K892" i="1"/>
  <c r="L892" i="1" s="1"/>
  <c r="I892" i="1"/>
  <c r="I891" i="1"/>
  <c r="I890" i="1"/>
  <c r="L889" i="1"/>
  <c r="K889" i="1"/>
  <c r="I889" i="1"/>
  <c r="L888" i="1"/>
  <c r="I888" i="1"/>
  <c r="L887" i="1"/>
  <c r="I887" i="1"/>
  <c r="L886" i="1"/>
  <c r="I886" i="1"/>
  <c r="L885" i="1"/>
  <c r="I885" i="1"/>
  <c r="L884" i="1"/>
  <c r="I884" i="1"/>
  <c r="L883" i="1"/>
  <c r="I883" i="1"/>
  <c r="K882" i="1"/>
  <c r="L882" i="1" s="1"/>
  <c r="I882" i="1"/>
  <c r="L881" i="1"/>
  <c r="K881" i="1"/>
  <c r="I881" i="1"/>
  <c r="L880" i="1"/>
  <c r="K880" i="1"/>
  <c r="I880" i="1"/>
  <c r="K879" i="1"/>
  <c r="L879" i="1" s="1"/>
  <c r="I879" i="1"/>
  <c r="K878" i="1"/>
  <c r="L878" i="1" s="1"/>
  <c r="I878" i="1"/>
  <c r="L877" i="1"/>
  <c r="K877" i="1"/>
  <c r="I877" i="1"/>
  <c r="L867" i="1"/>
  <c r="K867" i="1"/>
  <c r="I867" i="1"/>
  <c r="K866" i="1"/>
  <c r="I866" i="1"/>
  <c r="L865" i="1"/>
  <c r="K865" i="1"/>
  <c r="I865" i="1"/>
  <c r="K864" i="1"/>
  <c r="L864" i="1" s="1"/>
  <c r="I864" i="1"/>
  <c r="K863" i="1"/>
  <c r="L863" i="1" s="1"/>
  <c r="I863" i="1"/>
  <c r="K862" i="1"/>
  <c r="L862" i="1" s="1"/>
  <c r="I862" i="1"/>
  <c r="L861" i="1"/>
  <c r="K861" i="1"/>
  <c r="I861" i="1"/>
  <c r="K860" i="1"/>
  <c r="L860" i="1" s="1"/>
  <c r="I860" i="1"/>
  <c r="I859" i="1"/>
  <c r="K858" i="1"/>
  <c r="L858" i="1" s="1"/>
  <c r="I858" i="1"/>
  <c r="L857" i="1"/>
  <c r="K857" i="1"/>
  <c r="I857" i="1"/>
  <c r="K856" i="1"/>
  <c r="L856" i="1" s="1"/>
  <c r="I856" i="1"/>
  <c r="L855" i="1"/>
  <c r="K855" i="1"/>
  <c r="I855" i="1"/>
  <c r="L854" i="1"/>
  <c r="K854" i="1"/>
  <c r="I854" i="1"/>
  <c r="L853" i="1"/>
  <c r="K853" i="1"/>
  <c r="I853" i="1"/>
  <c r="K850" i="1"/>
  <c r="L850" i="1" s="1"/>
  <c r="I850" i="1"/>
  <c r="L849" i="1"/>
  <c r="K849" i="1"/>
  <c r="I849" i="1"/>
  <c r="L848" i="1"/>
  <c r="K848" i="1"/>
  <c r="I848" i="1"/>
  <c r="K847" i="1"/>
  <c r="L847" i="1" s="1"/>
  <c r="I847" i="1"/>
  <c r="K846" i="1"/>
  <c r="L846" i="1" s="1"/>
  <c r="I846" i="1"/>
  <c r="L845" i="1"/>
  <c r="K845" i="1"/>
  <c r="I845" i="1"/>
  <c r="K844" i="1"/>
  <c r="L844" i="1" s="1"/>
  <c r="I844" i="1"/>
  <c r="K843" i="1"/>
  <c r="L843" i="1" s="1"/>
  <c r="I843" i="1"/>
  <c r="K842" i="1"/>
  <c r="L842" i="1" s="1"/>
  <c r="I842" i="1"/>
  <c r="L841" i="1"/>
  <c r="K841" i="1"/>
  <c r="I841" i="1"/>
  <c r="K840" i="1"/>
  <c r="L840" i="1" s="1"/>
  <c r="I840" i="1"/>
  <c r="L839" i="1"/>
  <c r="K839" i="1"/>
  <c r="I839" i="1"/>
  <c r="K838" i="1"/>
  <c r="L838" i="1" s="1"/>
  <c r="I838" i="1"/>
  <c r="L837" i="1"/>
  <c r="K837" i="1"/>
  <c r="I837" i="1"/>
  <c r="L836" i="1"/>
  <c r="K836" i="1"/>
  <c r="I836" i="1"/>
  <c r="L835" i="1"/>
  <c r="K835" i="1"/>
  <c r="I835" i="1"/>
  <c r="K834" i="1"/>
  <c r="L834" i="1" s="1"/>
  <c r="I834" i="1"/>
  <c r="L833" i="1"/>
  <c r="K833" i="1"/>
  <c r="I833" i="1"/>
  <c r="L832" i="1"/>
  <c r="L831" i="1"/>
  <c r="K831" i="1"/>
  <c r="I831" i="1"/>
  <c r="L830" i="1"/>
  <c r="K830" i="1"/>
  <c r="I830" i="1"/>
  <c r="K829" i="1"/>
  <c r="L829" i="1" s="1"/>
  <c r="I829" i="1"/>
  <c r="K828" i="1"/>
  <c r="L828" i="1" s="1"/>
  <c r="I828" i="1"/>
  <c r="L821" i="1"/>
  <c r="K821" i="1"/>
  <c r="I821" i="1"/>
  <c r="K820" i="1"/>
  <c r="L820" i="1" s="1"/>
  <c r="I820" i="1"/>
  <c r="K819" i="1"/>
  <c r="L819" i="1" s="1"/>
  <c r="I819" i="1"/>
  <c r="I818" i="1"/>
  <c r="K817" i="1"/>
  <c r="L817" i="1" s="1"/>
  <c r="L816" i="1"/>
  <c r="K816" i="1"/>
  <c r="I816" i="1"/>
  <c r="K815" i="1"/>
  <c r="L815" i="1" s="1"/>
  <c r="I815" i="1"/>
  <c r="K814" i="1"/>
  <c r="L814" i="1" s="1"/>
  <c r="I814" i="1"/>
  <c r="K813" i="1"/>
  <c r="L813" i="1" s="1"/>
  <c r="I813" i="1"/>
  <c r="L812" i="1"/>
  <c r="K812" i="1"/>
  <c r="I812" i="1"/>
  <c r="K811" i="1"/>
  <c r="L811" i="1" s="1"/>
  <c r="I811" i="1"/>
  <c r="L810" i="1"/>
  <c r="K810" i="1"/>
  <c r="I810" i="1"/>
  <c r="K809" i="1"/>
  <c r="L809" i="1" s="1"/>
  <c r="L807" i="1"/>
  <c r="K807" i="1"/>
  <c r="K806" i="1"/>
  <c r="L806" i="1" s="1"/>
  <c r="I806" i="1"/>
  <c r="L805" i="1"/>
  <c r="K805" i="1"/>
  <c r="I805" i="1"/>
  <c r="L804" i="1"/>
  <c r="K804" i="1"/>
  <c r="I804" i="1"/>
  <c r="K797" i="1"/>
  <c r="L797" i="1" s="1"/>
  <c r="I797" i="1"/>
  <c r="K796" i="1"/>
  <c r="I796" i="1"/>
  <c r="L795" i="1"/>
  <c r="K795" i="1"/>
  <c r="I795" i="1"/>
  <c r="K794" i="1"/>
  <c r="L794" i="1" s="1"/>
  <c r="I794" i="1"/>
  <c r="K793" i="1"/>
  <c r="L793" i="1" s="1"/>
  <c r="I793" i="1"/>
  <c r="L792" i="1"/>
  <c r="K792" i="1"/>
  <c r="I792" i="1"/>
  <c r="K791" i="1"/>
  <c r="L791" i="1" s="1"/>
  <c r="I791" i="1"/>
  <c r="K790" i="1"/>
  <c r="L790" i="1" s="1"/>
  <c r="L789" i="1"/>
  <c r="K789" i="1"/>
  <c r="K788" i="1"/>
  <c r="L788" i="1" s="1"/>
  <c r="I788" i="1"/>
  <c r="K787" i="1"/>
  <c r="I787" i="1"/>
  <c r="K786" i="1"/>
  <c r="L786" i="1" s="1"/>
  <c r="L785" i="1"/>
  <c r="K785" i="1"/>
  <c r="I785" i="1"/>
  <c r="I784" i="1"/>
  <c r="I783" i="1"/>
  <c r="K776" i="1"/>
  <c r="L776" i="1" s="1"/>
  <c r="I776" i="1"/>
  <c r="L775" i="1"/>
  <c r="K775" i="1"/>
  <c r="I775" i="1"/>
  <c r="L774" i="1"/>
  <c r="I774" i="1"/>
  <c r="K773" i="1"/>
  <c r="L773" i="1" s="1"/>
  <c r="I773" i="1"/>
  <c r="L772" i="1"/>
  <c r="K772" i="1"/>
  <c r="I772" i="1"/>
  <c r="L771" i="1"/>
  <c r="K771" i="1"/>
  <c r="I771" i="1"/>
  <c r="K770" i="1"/>
  <c r="L770" i="1" s="1"/>
  <c r="I770" i="1"/>
  <c r="K764" i="1"/>
  <c r="L764" i="1" s="1"/>
  <c r="I764" i="1"/>
  <c r="L763" i="1"/>
  <c r="K763" i="1"/>
  <c r="I763" i="1"/>
  <c r="L762" i="1"/>
  <c r="K762" i="1"/>
  <c r="I762" i="1"/>
  <c r="K761" i="1"/>
  <c r="L761" i="1" s="1"/>
  <c r="I761" i="1"/>
  <c r="K760" i="1"/>
  <c r="L760" i="1" s="1"/>
  <c r="I760" i="1"/>
  <c r="L759" i="1"/>
  <c r="K759" i="1"/>
  <c r="I759" i="1"/>
  <c r="L757" i="1"/>
  <c r="K757" i="1"/>
  <c r="I757" i="1"/>
  <c r="L756" i="1"/>
  <c r="I756" i="1"/>
  <c r="L755" i="1"/>
  <c r="K755" i="1"/>
  <c r="I755" i="1"/>
  <c r="L753" i="1"/>
  <c r="K753" i="1"/>
  <c r="I753" i="1"/>
  <c r="K752" i="1"/>
  <c r="L752" i="1" s="1"/>
  <c r="I752" i="1"/>
  <c r="K751" i="1"/>
  <c r="L751" i="1" s="1"/>
  <c r="I751" i="1"/>
  <c r="L750" i="1"/>
  <c r="K750" i="1"/>
  <c r="I750" i="1"/>
  <c r="L722" i="1"/>
  <c r="K722" i="1"/>
  <c r="I722" i="1"/>
  <c r="K721" i="1"/>
  <c r="L721" i="1" s="1"/>
  <c r="I721" i="1"/>
  <c r="K720" i="1"/>
  <c r="L720" i="1" s="1"/>
  <c r="I720" i="1"/>
  <c r="K719" i="1"/>
  <c r="I719" i="1"/>
  <c r="K718" i="1"/>
  <c r="I718" i="1"/>
  <c r="K717" i="1"/>
  <c r="I717" i="1"/>
  <c r="I716" i="1"/>
  <c r="I714" i="1"/>
  <c r="I713" i="1"/>
  <c r="I712" i="1"/>
  <c r="K706" i="1"/>
  <c r="I706" i="1"/>
  <c r="L705" i="1"/>
  <c r="K705" i="1"/>
  <c r="I705" i="1"/>
  <c r="L704" i="1"/>
  <c r="K704" i="1"/>
  <c r="I704" i="1"/>
  <c r="K703" i="1"/>
  <c r="L703" i="1" s="1"/>
  <c r="I703" i="1"/>
  <c r="K702" i="1"/>
  <c r="L702" i="1" s="1"/>
  <c r="I702" i="1"/>
  <c r="L701" i="1"/>
  <c r="K701" i="1"/>
  <c r="I701" i="1"/>
  <c r="L700" i="1"/>
  <c r="K700" i="1"/>
  <c r="I700" i="1"/>
  <c r="K698" i="1"/>
  <c r="L698" i="1" s="1"/>
  <c r="I698" i="1"/>
  <c r="K697" i="1"/>
  <c r="L697" i="1" s="1"/>
  <c r="I697" i="1"/>
  <c r="L696" i="1"/>
  <c r="K696" i="1"/>
  <c r="I696" i="1"/>
  <c r="L695" i="1"/>
  <c r="K695" i="1"/>
  <c r="I695" i="1"/>
  <c r="K694" i="1"/>
  <c r="L694" i="1" s="1"/>
  <c r="I694" i="1"/>
  <c r="K693" i="1"/>
  <c r="L693" i="1" s="1"/>
  <c r="I693" i="1"/>
  <c r="L692" i="1"/>
  <c r="K692" i="1"/>
  <c r="I692" i="1"/>
  <c r="L691" i="1"/>
  <c r="K691" i="1"/>
  <c r="I691" i="1"/>
  <c r="K690" i="1"/>
  <c r="L690" i="1" s="1"/>
  <c r="I690" i="1"/>
  <c r="K689" i="1"/>
  <c r="L689" i="1" s="1"/>
  <c r="I689" i="1"/>
  <c r="L688" i="1"/>
  <c r="K688" i="1"/>
  <c r="I688" i="1"/>
  <c r="L687" i="1"/>
  <c r="K687" i="1"/>
  <c r="I687" i="1"/>
  <c r="K686" i="1"/>
  <c r="L686" i="1" s="1"/>
  <c r="I686" i="1"/>
  <c r="K685" i="1"/>
  <c r="L685" i="1" s="1"/>
  <c r="I685" i="1"/>
  <c r="L684" i="1"/>
  <c r="K684" i="1"/>
  <c r="I684" i="1"/>
  <c r="L683" i="1"/>
  <c r="K683" i="1"/>
  <c r="I683" i="1"/>
  <c r="K682" i="1"/>
  <c r="L682" i="1" s="1"/>
  <c r="I682" i="1"/>
  <c r="K681" i="1"/>
  <c r="L681" i="1" s="1"/>
  <c r="I681" i="1"/>
  <c r="L680" i="1"/>
  <c r="K680" i="1"/>
  <c r="I680" i="1"/>
  <c r="L679" i="1"/>
  <c r="K679" i="1"/>
  <c r="I679" i="1"/>
  <c r="K678" i="1"/>
  <c r="L678" i="1" s="1"/>
  <c r="I678" i="1"/>
  <c r="K677" i="1"/>
  <c r="L677" i="1" s="1"/>
  <c r="I677" i="1"/>
  <c r="L676" i="1"/>
  <c r="K676" i="1"/>
  <c r="I676" i="1"/>
  <c r="L675" i="1"/>
  <c r="K675" i="1"/>
  <c r="I675" i="1"/>
  <c r="K673" i="1"/>
  <c r="L673" i="1" s="1"/>
  <c r="I673" i="1"/>
  <c r="K672" i="1"/>
  <c r="L672" i="1" s="1"/>
  <c r="I672" i="1"/>
  <c r="L667" i="1"/>
  <c r="K667" i="1"/>
  <c r="I667" i="1"/>
  <c r="L666" i="1"/>
  <c r="K666" i="1"/>
  <c r="I666" i="1"/>
  <c r="K665" i="1"/>
  <c r="L665" i="1" s="1"/>
  <c r="I665" i="1"/>
  <c r="K664" i="1"/>
  <c r="L664" i="1" s="1"/>
  <c r="I664" i="1"/>
  <c r="L663" i="1"/>
  <c r="K663" i="1"/>
  <c r="I663" i="1"/>
  <c r="L662" i="1"/>
  <c r="K662" i="1"/>
  <c r="I662" i="1"/>
  <c r="K661" i="1"/>
  <c r="L661" i="1" s="1"/>
  <c r="I661" i="1"/>
  <c r="K660" i="1"/>
  <c r="L660" i="1" s="1"/>
  <c r="I660" i="1"/>
  <c r="L659" i="1"/>
  <c r="K659" i="1"/>
  <c r="I659" i="1"/>
  <c r="L658" i="1"/>
  <c r="K658" i="1"/>
  <c r="I658" i="1"/>
  <c r="K657" i="1"/>
  <c r="L657" i="1" s="1"/>
  <c r="I657" i="1"/>
  <c r="K656" i="1"/>
  <c r="L656" i="1" s="1"/>
  <c r="I656" i="1"/>
  <c r="L655" i="1"/>
  <c r="K655" i="1"/>
  <c r="I655" i="1"/>
  <c r="L654" i="1"/>
  <c r="K654" i="1"/>
  <c r="I654" i="1"/>
  <c r="K653" i="1"/>
  <c r="L653" i="1" s="1"/>
  <c r="I653" i="1"/>
  <c r="K652" i="1"/>
  <c r="L652" i="1" s="1"/>
  <c r="I652" i="1"/>
  <c r="L651" i="1"/>
  <c r="K651" i="1"/>
  <c r="I651" i="1"/>
  <c r="L650" i="1"/>
  <c r="K650" i="1"/>
  <c r="I650" i="1"/>
  <c r="K649" i="1"/>
  <c r="L649" i="1" s="1"/>
  <c r="I649" i="1"/>
  <c r="K648" i="1"/>
  <c r="L648" i="1" s="1"/>
  <c r="I648" i="1"/>
  <c r="L647" i="1"/>
  <c r="K647" i="1"/>
  <c r="I647" i="1"/>
  <c r="L646" i="1"/>
  <c r="K646" i="1"/>
  <c r="I646" i="1"/>
  <c r="K645" i="1"/>
  <c r="L645" i="1" s="1"/>
  <c r="I645" i="1"/>
  <c r="K644" i="1"/>
  <c r="L644" i="1" s="1"/>
  <c r="I644" i="1"/>
  <c r="L643" i="1"/>
  <c r="K643" i="1"/>
  <c r="I643" i="1"/>
  <c r="L642" i="1"/>
  <c r="K642" i="1"/>
  <c r="I642" i="1"/>
  <c r="K641" i="1"/>
  <c r="L641" i="1" s="1"/>
  <c r="I641" i="1"/>
  <c r="K640" i="1"/>
  <c r="L640" i="1" s="1"/>
  <c r="I640" i="1"/>
  <c r="L639" i="1"/>
  <c r="K639" i="1"/>
  <c r="I639" i="1"/>
  <c r="L638" i="1"/>
  <c r="K638" i="1"/>
  <c r="I638" i="1"/>
  <c r="K637" i="1"/>
  <c r="L637" i="1" s="1"/>
  <c r="I637" i="1"/>
  <c r="K636" i="1"/>
  <c r="L636" i="1" s="1"/>
  <c r="I636" i="1"/>
  <c r="L635" i="1"/>
  <c r="K635" i="1"/>
  <c r="I635" i="1"/>
  <c r="L634" i="1"/>
  <c r="K634" i="1"/>
  <c r="I634" i="1"/>
  <c r="K633" i="1"/>
  <c r="L633" i="1" s="1"/>
  <c r="I633" i="1"/>
  <c r="K632" i="1"/>
  <c r="L632" i="1" s="1"/>
  <c r="I632" i="1"/>
  <c r="L631" i="1"/>
  <c r="K631" i="1"/>
  <c r="I631" i="1"/>
  <c r="L630" i="1"/>
  <c r="K630" i="1"/>
  <c r="I630" i="1"/>
  <c r="K629" i="1"/>
  <c r="L629" i="1" s="1"/>
  <c r="I629" i="1"/>
  <c r="K628" i="1"/>
  <c r="L628" i="1" s="1"/>
  <c r="I628" i="1"/>
  <c r="L625" i="1"/>
  <c r="K625" i="1"/>
  <c r="I625" i="1"/>
  <c r="L624" i="1"/>
  <c r="K624" i="1"/>
  <c r="I624" i="1"/>
  <c r="K623" i="1"/>
  <c r="L623" i="1" s="1"/>
  <c r="I623" i="1"/>
  <c r="K622" i="1"/>
  <c r="L622" i="1" s="1"/>
  <c r="I622" i="1"/>
  <c r="L621" i="1"/>
  <c r="K621" i="1"/>
  <c r="I621" i="1"/>
  <c r="L620" i="1"/>
  <c r="K620" i="1"/>
  <c r="I620" i="1"/>
  <c r="K619" i="1"/>
  <c r="L619" i="1" s="1"/>
  <c r="I619" i="1"/>
  <c r="K618" i="1"/>
  <c r="L618" i="1" s="1"/>
  <c r="I618" i="1"/>
  <c r="L617" i="1"/>
  <c r="K617" i="1"/>
  <c r="I617" i="1"/>
  <c r="L616" i="1"/>
  <c r="K616" i="1"/>
  <c r="I616" i="1"/>
  <c r="K615" i="1"/>
  <c r="L615" i="1" s="1"/>
  <c r="I615" i="1"/>
  <c r="K614" i="1"/>
  <c r="L614" i="1" s="1"/>
  <c r="I614" i="1"/>
  <c r="L613" i="1"/>
  <c r="K613" i="1"/>
  <c r="I613" i="1"/>
  <c r="L612" i="1"/>
  <c r="K612" i="1"/>
  <c r="I612" i="1"/>
  <c r="K611" i="1"/>
  <c r="L611" i="1" s="1"/>
  <c r="I611" i="1"/>
  <c r="K610" i="1"/>
  <c r="L610" i="1" s="1"/>
  <c r="I610" i="1"/>
  <c r="L609" i="1"/>
  <c r="K609" i="1"/>
  <c r="I609" i="1"/>
  <c r="L608" i="1"/>
  <c r="K608" i="1"/>
  <c r="I608" i="1"/>
  <c r="K607" i="1"/>
  <c r="L607" i="1" s="1"/>
  <c r="I607" i="1"/>
  <c r="K606" i="1"/>
  <c r="L606" i="1" s="1"/>
  <c r="I606" i="1"/>
  <c r="L605" i="1"/>
  <c r="K605" i="1"/>
  <c r="I605" i="1"/>
  <c r="L604" i="1"/>
  <c r="K604" i="1"/>
  <c r="I604" i="1"/>
  <c r="K603" i="1"/>
  <c r="L603" i="1" s="1"/>
  <c r="I603" i="1"/>
  <c r="K602" i="1"/>
  <c r="L602" i="1" s="1"/>
  <c r="I602" i="1"/>
  <c r="L601" i="1"/>
  <c r="K601" i="1"/>
  <c r="I601" i="1"/>
  <c r="L600" i="1"/>
  <c r="K600" i="1"/>
  <c r="I600" i="1"/>
  <c r="K599" i="1"/>
  <c r="L599" i="1" s="1"/>
  <c r="I599" i="1"/>
  <c r="K598" i="1"/>
  <c r="L598" i="1" s="1"/>
  <c r="I598" i="1"/>
  <c r="L597" i="1"/>
  <c r="K597" i="1"/>
  <c r="I597" i="1"/>
  <c r="L596" i="1"/>
  <c r="K596" i="1"/>
  <c r="I596" i="1"/>
  <c r="K595" i="1"/>
  <c r="L595" i="1" s="1"/>
  <c r="I595" i="1"/>
  <c r="K594" i="1"/>
  <c r="L594" i="1" s="1"/>
  <c r="I594" i="1"/>
  <c r="L593" i="1"/>
  <c r="K593" i="1"/>
  <c r="I593" i="1"/>
  <c r="L592" i="1"/>
  <c r="K592" i="1"/>
  <c r="I592" i="1"/>
  <c r="K591" i="1"/>
  <c r="L591" i="1" s="1"/>
  <c r="I591" i="1"/>
  <c r="K590" i="1"/>
  <c r="L590" i="1" s="1"/>
  <c r="I590" i="1"/>
  <c r="L589" i="1"/>
  <c r="K589" i="1"/>
  <c r="I589" i="1"/>
  <c r="L588" i="1"/>
  <c r="K588" i="1"/>
  <c r="I588" i="1"/>
  <c r="K587" i="1"/>
  <c r="L587" i="1" s="1"/>
  <c r="I587" i="1"/>
  <c r="K586" i="1"/>
  <c r="L586" i="1" s="1"/>
  <c r="I586" i="1"/>
  <c r="L585" i="1"/>
  <c r="K585" i="1"/>
  <c r="I585" i="1"/>
  <c r="L584" i="1"/>
  <c r="K584" i="1"/>
  <c r="I584" i="1"/>
  <c r="K583" i="1"/>
  <c r="L583" i="1" s="1"/>
  <c r="I583" i="1"/>
  <c r="K582" i="1"/>
  <c r="L582" i="1" s="1"/>
  <c r="I582" i="1"/>
  <c r="L581" i="1"/>
  <c r="K581" i="1"/>
  <c r="I581" i="1"/>
  <c r="L580" i="1"/>
  <c r="K580" i="1"/>
  <c r="I580" i="1"/>
  <c r="K579" i="1"/>
  <c r="L579" i="1" s="1"/>
  <c r="I579" i="1"/>
  <c r="K578" i="1"/>
  <c r="L578" i="1" s="1"/>
  <c r="I578" i="1"/>
  <c r="L577" i="1"/>
  <c r="K577" i="1"/>
  <c r="I577" i="1"/>
  <c r="L576" i="1"/>
  <c r="K576" i="1"/>
  <c r="I576" i="1"/>
  <c r="K575" i="1"/>
  <c r="L575" i="1" s="1"/>
  <c r="I575" i="1"/>
  <c r="K574" i="1"/>
  <c r="L574" i="1" s="1"/>
  <c r="I574" i="1"/>
  <c r="L573" i="1"/>
  <c r="K573" i="1"/>
  <c r="I573" i="1"/>
  <c r="L572" i="1"/>
  <c r="K572" i="1"/>
  <c r="I572" i="1"/>
  <c r="K571" i="1"/>
  <c r="L571" i="1" s="1"/>
  <c r="I571" i="1"/>
  <c r="K570" i="1"/>
  <c r="L570" i="1" s="1"/>
  <c r="I570" i="1"/>
  <c r="L568" i="1"/>
  <c r="K568" i="1"/>
  <c r="I568" i="1"/>
  <c r="K567" i="1"/>
  <c r="L567" i="1" s="1"/>
  <c r="I567" i="1"/>
  <c r="K566" i="1"/>
  <c r="L566" i="1" s="1"/>
  <c r="I566" i="1"/>
  <c r="K564" i="1"/>
  <c r="L564" i="1" s="1"/>
  <c r="I564" i="1"/>
  <c r="L563" i="1"/>
  <c r="K563" i="1"/>
  <c r="I563" i="1"/>
  <c r="K562" i="1"/>
  <c r="L562" i="1" s="1"/>
  <c r="I562" i="1"/>
  <c r="K561" i="1"/>
  <c r="L561" i="1" s="1"/>
  <c r="I561" i="1"/>
  <c r="K560" i="1"/>
  <c r="L560" i="1" s="1"/>
  <c r="I560" i="1"/>
  <c r="L559" i="1"/>
  <c r="K559" i="1"/>
  <c r="I559" i="1"/>
  <c r="K558" i="1"/>
  <c r="L558" i="1" s="1"/>
  <c r="I558" i="1"/>
  <c r="K557" i="1"/>
  <c r="L557" i="1" s="1"/>
  <c r="I557" i="1"/>
  <c r="K556" i="1"/>
  <c r="L556" i="1" s="1"/>
  <c r="I556" i="1"/>
  <c r="L555" i="1"/>
  <c r="K555" i="1"/>
  <c r="I555" i="1"/>
  <c r="K554" i="1"/>
  <c r="L554" i="1" s="1"/>
  <c r="I554" i="1"/>
  <c r="K553" i="1"/>
  <c r="L553" i="1" s="1"/>
  <c r="I553" i="1"/>
  <c r="K552" i="1"/>
  <c r="L552" i="1" s="1"/>
  <c r="I552" i="1"/>
  <c r="L551" i="1"/>
  <c r="K551" i="1"/>
  <c r="I551" i="1"/>
  <c r="K550" i="1"/>
  <c r="L550" i="1" s="1"/>
  <c r="I550" i="1"/>
  <c r="K549" i="1"/>
  <c r="L549" i="1" s="1"/>
  <c r="I549" i="1"/>
  <c r="K548" i="1"/>
  <c r="L548" i="1" s="1"/>
  <c r="I548" i="1"/>
  <c r="L547" i="1"/>
  <c r="K547" i="1"/>
  <c r="I547" i="1"/>
  <c r="K546" i="1"/>
  <c r="L546" i="1" s="1"/>
  <c r="I546" i="1"/>
  <c r="K544" i="1"/>
  <c r="L544" i="1" s="1"/>
  <c r="I544" i="1"/>
  <c r="K543" i="1"/>
  <c r="L543" i="1" s="1"/>
  <c r="I543" i="1"/>
  <c r="L542" i="1"/>
  <c r="K542" i="1"/>
  <c r="I542" i="1"/>
  <c r="K541" i="1"/>
  <c r="L541" i="1" s="1"/>
  <c r="I541" i="1"/>
  <c r="K540" i="1"/>
  <c r="L540" i="1" s="1"/>
  <c r="I540" i="1"/>
  <c r="K539" i="1"/>
  <c r="L539" i="1" s="1"/>
  <c r="I539" i="1"/>
  <c r="L538" i="1"/>
  <c r="K538" i="1"/>
  <c r="I538" i="1"/>
  <c r="K537" i="1"/>
  <c r="L537" i="1" s="1"/>
  <c r="I537" i="1"/>
  <c r="K536" i="1"/>
  <c r="L536" i="1" s="1"/>
  <c r="I536" i="1"/>
  <c r="K535" i="1"/>
  <c r="L535" i="1" s="1"/>
  <c r="I535" i="1"/>
  <c r="L534" i="1"/>
  <c r="K534" i="1"/>
  <c r="I534" i="1"/>
  <c r="K533" i="1"/>
  <c r="L533" i="1" s="1"/>
  <c r="I533" i="1"/>
  <c r="K532" i="1"/>
  <c r="L532" i="1" s="1"/>
  <c r="I532" i="1"/>
  <c r="K531" i="1"/>
  <c r="L531" i="1" s="1"/>
  <c r="I531" i="1"/>
  <c r="L530" i="1"/>
  <c r="K530" i="1"/>
  <c r="I530" i="1"/>
  <c r="K529" i="1"/>
  <c r="L529" i="1" s="1"/>
  <c r="I529" i="1"/>
  <c r="K528" i="1"/>
  <c r="L528" i="1" s="1"/>
  <c r="I528" i="1"/>
  <c r="K527" i="1"/>
  <c r="L527" i="1" s="1"/>
  <c r="I527" i="1"/>
  <c r="L526" i="1"/>
  <c r="K526" i="1"/>
  <c r="I526" i="1"/>
  <c r="K525" i="1"/>
  <c r="L525" i="1" s="1"/>
  <c r="I525" i="1"/>
  <c r="K524" i="1"/>
  <c r="L524" i="1" s="1"/>
  <c r="I524" i="1"/>
  <c r="K523" i="1"/>
  <c r="L523" i="1" s="1"/>
  <c r="I523" i="1"/>
  <c r="L522" i="1"/>
  <c r="K522" i="1"/>
  <c r="I522" i="1"/>
  <c r="K521" i="1"/>
  <c r="L521" i="1" s="1"/>
  <c r="I521" i="1"/>
  <c r="K520" i="1"/>
  <c r="L520" i="1" s="1"/>
  <c r="I520" i="1"/>
  <c r="K519" i="1"/>
  <c r="L519" i="1" s="1"/>
  <c r="I519" i="1"/>
  <c r="L518" i="1"/>
  <c r="K518" i="1"/>
  <c r="I518" i="1"/>
  <c r="K517" i="1"/>
  <c r="L517" i="1" s="1"/>
  <c r="I517" i="1"/>
  <c r="K516" i="1"/>
  <c r="L516" i="1" s="1"/>
  <c r="I516" i="1"/>
  <c r="K514" i="1"/>
  <c r="L514" i="1" s="1"/>
  <c r="I514" i="1"/>
  <c r="L513" i="1"/>
  <c r="K513" i="1"/>
  <c r="I513" i="1"/>
  <c r="K512" i="1"/>
  <c r="L512" i="1" s="1"/>
  <c r="I512" i="1"/>
  <c r="K511" i="1"/>
  <c r="L511" i="1" s="1"/>
  <c r="I511" i="1"/>
  <c r="K509" i="1"/>
  <c r="L509" i="1" s="1"/>
  <c r="I509" i="1"/>
  <c r="L501" i="1"/>
  <c r="K501" i="1"/>
  <c r="I501" i="1"/>
  <c r="K500" i="1"/>
  <c r="L499" i="1"/>
  <c r="K499" i="1"/>
  <c r="I499" i="1"/>
  <c r="K498" i="1"/>
  <c r="L498" i="1" s="1"/>
  <c r="I498" i="1"/>
  <c r="K497" i="1"/>
  <c r="L497" i="1" s="1"/>
  <c r="I497" i="1"/>
  <c r="K496" i="1"/>
  <c r="L496" i="1" s="1"/>
  <c r="I496" i="1"/>
  <c r="L495" i="1"/>
  <c r="K495" i="1"/>
  <c r="I495" i="1"/>
  <c r="K494" i="1"/>
  <c r="L494" i="1" s="1"/>
  <c r="I494" i="1"/>
  <c r="K492" i="1"/>
  <c r="L492" i="1" s="1"/>
  <c r="I492" i="1"/>
  <c r="K491" i="1"/>
  <c r="L491" i="1" s="1"/>
  <c r="I491" i="1"/>
  <c r="L490" i="1"/>
  <c r="K490" i="1"/>
  <c r="I490" i="1"/>
  <c r="K489" i="1"/>
  <c r="L489" i="1" s="1"/>
  <c r="I489" i="1"/>
  <c r="K488" i="1"/>
  <c r="L488" i="1" s="1"/>
  <c r="I488" i="1"/>
  <c r="K482" i="1"/>
  <c r="L482" i="1" s="1"/>
  <c r="I482" i="1"/>
  <c r="L481" i="1"/>
  <c r="K481" i="1"/>
  <c r="I481" i="1"/>
  <c r="K480" i="1"/>
  <c r="L480" i="1" s="1"/>
  <c r="I480" i="1"/>
  <c r="K479" i="1"/>
  <c r="L479" i="1" s="1"/>
  <c r="I479" i="1"/>
  <c r="K478" i="1"/>
  <c r="L478" i="1" s="1"/>
  <c r="I478" i="1"/>
  <c r="L477" i="1"/>
  <c r="K477" i="1"/>
  <c r="I477" i="1"/>
  <c r="K476" i="1"/>
  <c r="L476" i="1" s="1"/>
  <c r="I476" i="1"/>
  <c r="L475" i="1"/>
  <c r="K475" i="1"/>
  <c r="I475" i="1"/>
  <c r="K474" i="1"/>
  <c r="L474" i="1" s="1"/>
  <c r="I474" i="1"/>
  <c r="L473" i="1"/>
  <c r="K473" i="1"/>
  <c r="I473" i="1"/>
  <c r="L472" i="1"/>
  <c r="K472" i="1"/>
  <c r="I472" i="1"/>
  <c r="K471" i="1"/>
  <c r="L471" i="1" s="1"/>
  <c r="I471" i="1"/>
  <c r="K470" i="1"/>
  <c r="L470" i="1" s="1"/>
  <c r="I470" i="1"/>
  <c r="L469" i="1"/>
  <c r="K469" i="1"/>
  <c r="I469" i="1"/>
  <c r="K468" i="1"/>
  <c r="L468" i="1" s="1"/>
  <c r="I468" i="1"/>
  <c r="L467" i="1"/>
  <c r="K467" i="1"/>
  <c r="I467" i="1"/>
  <c r="K466" i="1"/>
  <c r="L466" i="1" s="1"/>
  <c r="I466" i="1"/>
  <c r="L465" i="1"/>
  <c r="K465" i="1"/>
  <c r="I465" i="1"/>
  <c r="L464" i="1"/>
  <c r="K464" i="1"/>
  <c r="I464" i="1"/>
  <c r="K463" i="1"/>
  <c r="L463" i="1" s="1"/>
  <c r="I463" i="1"/>
  <c r="K462" i="1"/>
  <c r="L462" i="1" s="1"/>
  <c r="I462" i="1"/>
  <c r="L461" i="1"/>
  <c r="K461" i="1"/>
  <c r="I461" i="1"/>
  <c r="K460" i="1"/>
  <c r="L460" i="1" s="1"/>
  <c r="I460" i="1"/>
  <c r="L459" i="1"/>
  <c r="K459" i="1"/>
  <c r="I459" i="1"/>
  <c r="K458" i="1"/>
  <c r="L458" i="1" s="1"/>
  <c r="I458" i="1"/>
  <c r="L457" i="1"/>
  <c r="K457" i="1"/>
  <c r="I457" i="1"/>
  <c r="L456" i="1"/>
  <c r="K456" i="1"/>
  <c r="I456" i="1"/>
  <c r="K455" i="1"/>
  <c r="L455" i="1" s="1"/>
  <c r="I455" i="1"/>
  <c r="I454" i="1"/>
  <c r="K452" i="1"/>
  <c r="L452" i="1" s="1"/>
  <c r="I452" i="1"/>
  <c r="K451" i="1"/>
  <c r="L451" i="1" s="1"/>
  <c r="I451" i="1"/>
  <c r="L450" i="1"/>
  <c r="K450" i="1"/>
  <c r="I450" i="1"/>
  <c r="K449" i="1"/>
  <c r="L449" i="1" s="1"/>
  <c r="I449" i="1"/>
  <c r="L448" i="1"/>
  <c r="K448" i="1"/>
  <c r="I448" i="1"/>
  <c r="K447" i="1"/>
  <c r="L447" i="1" s="1"/>
  <c r="I447" i="1"/>
  <c r="L446" i="1"/>
  <c r="K446" i="1"/>
  <c r="I446" i="1"/>
  <c r="L445" i="1"/>
  <c r="K445" i="1"/>
  <c r="I445" i="1"/>
  <c r="K444" i="1"/>
  <c r="L444" i="1" s="1"/>
  <c r="I444" i="1"/>
  <c r="K443" i="1"/>
  <c r="L443" i="1" s="1"/>
  <c r="I443" i="1"/>
  <c r="L442" i="1"/>
  <c r="K442" i="1"/>
  <c r="I442" i="1"/>
  <c r="K441" i="1"/>
  <c r="L441" i="1" s="1"/>
  <c r="I441" i="1"/>
  <c r="L440" i="1"/>
  <c r="K440" i="1"/>
  <c r="I440" i="1"/>
  <c r="K439" i="1"/>
  <c r="L439" i="1" s="1"/>
  <c r="I439" i="1"/>
  <c r="L438" i="1"/>
  <c r="K438" i="1"/>
  <c r="I438" i="1"/>
  <c r="L437" i="1"/>
  <c r="K437" i="1"/>
  <c r="I437" i="1"/>
  <c r="K436" i="1"/>
  <c r="L436" i="1" s="1"/>
  <c r="I436" i="1"/>
  <c r="K435" i="1"/>
  <c r="L435" i="1" s="1"/>
  <c r="I435" i="1"/>
  <c r="L434" i="1"/>
  <c r="K434" i="1"/>
  <c r="I434" i="1"/>
  <c r="K433" i="1"/>
  <c r="L433" i="1" s="1"/>
  <c r="I433" i="1"/>
  <c r="L432" i="1"/>
  <c r="K432" i="1"/>
  <c r="I432" i="1"/>
  <c r="K431" i="1"/>
  <c r="L431" i="1" s="1"/>
  <c r="I431" i="1"/>
  <c r="L430" i="1"/>
  <c r="K430" i="1"/>
  <c r="I430" i="1"/>
  <c r="L429" i="1"/>
  <c r="K429" i="1"/>
  <c r="I429" i="1"/>
  <c r="K428" i="1"/>
  <c r="L428" i="1" s="1"/>
  <c r="I428" i="1"/>
  <c r="K427" i="1"/>
  <c r="L427" i="1" s="1"/>
  <c r="I427" i="1"/>
  <c r="L426" i="1"/>
  <c r="K426" i="1"/>
  <c r="I426" i="1"/>
  <c r="K425" i="1"/>
  <c r="L425" i="1" s="1"/>
  <c r="I425" i="1"/>
  <c r="L424" i="1"/>
  <c r="K424" i="1"/>
  <c r="I424" i="1"/>
  <c r="K423" i="1"/>
  <c r="L423" i="1" s="1"/>
  <c r="I423" i="1"/>
  <c r="L422" i="1"/>
  <c r="K422" i="1"/>
  <c r="I422" i="1"/>
  <c r="L421" i="1"/>
  <c r="K421" i="1"/>
  <c r="I421" i="1"/>
  <c r="K420" i="1"/>
  <c r="L420" i="1" s="1"/>
  <c r="I420" i="1"/>
  <c r="K419" i="1"/>
  <c r="L419" i="1" s="1"/>
  <c r="I419" i="1"/>
  <c r="L418" i="1"/>
  <c r="K418" i="1"/>
  <c r="I418" i="1"/>
  <c r="K417" i="1"/>
  <c r="L417" i="1" s="1"/>
  <c r="I417" i="1"/>
  <c r="L416" i="1"/>
  <c r="K416" i="1"/>
  <c r="I416" i="1"/>
  <c r="K415" i="1"/>
  <c r="L415" i="1" s="1"/>
  <c r="I415" i="1"/>
  <c r="L414" i="1"/>
  <c r="K414" i="1"/>
  <c r="I414" i="1"/>
  <c r="L413" i="1"/>
  <c r="K413" i="1"/>
  <c r="I413" i="1"/>
  <c r="K412" i="1"/>
  <c r="L412" i="1" s="1"/>
  <c r="I412" i="1"/>
  <c r="K411" i="1"/>
  <c r="L411" i="1" s="1"/>
  <c r="I411" i="1"/>
  <c r="L410" i="1"/>
  <c r="K410" i="1"/>
  <c r="I410" i="1"/>
  <c r="K409" i="1"/>
  <c r="L409" i="1" s="1"/>
  <c r="I409" i="1"/>
  <c r="L408" i="1"/>
  <c r="K408" i="1"/>
  <c r="I408" i="1"/>
  <c r="K401" i="1"/>
  <c r="L401" i="1" s="1"/>
  <c r="I401" i="1"/>
  <c r="K400" i="1"/>
  <c r="L400" i="1" s="1"/>
  <c r="I400" i="1"/>
  <c r="L399" i="1"/>
  <c r="K399" i="1"/>
  <c r="I399" i="1"/>
  <c r="K398" i="1"/>
  <c r="L398" i="1" s="1"/>
  <c r="I398" i="1"/>
  <c r="L397" i="1"/>
  <c r="K397" i="1"/>
  <c r="I397" i="1"/>
  <c r="K396" i="1"/>
  <c r="L396" i="1" s="1"/>
  <c r="I396" i="1"/>
  <c r="L395" i="1"/>
  <c r="K395" i="1"/>
  <c r="I395" i="1"/>
  <c r="K394" i="1"/>
  <c r="L394" i="1" s="1"/>
  <c r="I394" i="1"/>
  <c r="L393" i="1"/>
  <c r="K393" i="1"/>
  <c r="I393" i="1"/>
  <c r="K392" i="1"/>
  <c r="L392" i="1" s="1"/>
  <c r="I392" i="1"/>
  <c r="L391" i="1"/>
  <c r="K391" i="1"/>
  <c r="I391" i="1"/>
  <c r="K390" i="1"/>
  <c r="L390" i="1" s="1"/>
  <c r="I390" i="1"/>
  <c r="L389" i="1"/>
  <c r="K389" i="1"/>
  <c r="I389" i="1"/>
  <c r="K388" i="1"/>
  <c r="L388" i="1" s="1"/>
  <c r="I388" i="1"/>
  <c r="L387" i="1"/>
  <c r="K387" i="1"/>
  <c r="I387" i="1"/>
  <c r="K386" i="1"/>
  <c r="L386" i="1" s="1"/>
  <c r="I386" i="1"/>
  <c r="L384" i="1"/>
  <c r="K384" i="1"/>
  <c r="I384" i="1"/>
  <c r="K383" i="1"/>
  <c r="L383" i="1" s="1"/>
  <c r="I383" i="1"/>
  <c r="L382" i="1"/>
  <c r="K382" i="1"/>
  <c r="I382" i="1"/>
  <c r="K381" i="1"/>
  <c r="L381" i="1" s="1"/>
  <c r="I381" i="1"/>
  <c r="L380" i="1"/>
  <c r="K380" i="1"/>
  <c r="I380" i="1"/>
  <c r="K379" i="1"/>
  <c r="L379" i="1" s="1"/>
  <c r="I379" i="1"/>
  <c r="L378" i="1"/>
  <c r="K378" i="1"/>
  <c r="I378" i="1"/>
  <c r="K376" i="1"/>
  <c r="L376" i="1" s="1"/>
  <c r="I376" i="1"/>
  <c r="L375" i="1"/>
  <c r="K375" i="1"/>
  <c r="I375" i="1"/>
  <c r="K374" i="1"/>
  <c r="L374" i="1" s="1"/>
  <c r="I374" i="1"/>
  <c r="L373" i="1"/>
  <c r="K373" i="1"/>
  <c r="I373" i="1"/>
  <c r="K372" i="1"/>
  <c r="L372" i="1" s="1"/>
  <c r="I372" i="1"/>
  <c r="L371" i="1"/>
  <c r="K371" i="1"/>
  <c r="I371" i="1"/>
  <c r="K370" i="1"/>
  <c r="L370" i="1" s="1"/>
  <c r="I370" i="1"/>
  <c r="L369" i="1"/>
  <c r="K369" i="1"/>
  <c r="I369" i="1"/>
  <c r="K368" i="1"/>
  <c r="L368" i="1" s="1"/>
  <c r="I368" i="1"/>
  <c r="L367" i="1"/>
  <c r="K367" i="1"/>
  <c r="I367" i="1"/>
  <c r="K366" i="1"/>
  <c r="L366" i="1" s="1"/>
  <c r="I366" i="1"/>
  <c r="L365" i="1"/>
  <c r="K365" i="1"/>
  <c r="I365" i="1"/>
  <c r="K364" i="1"/>
  <c r="L364" i="1" s="1"/>
  <c r="I364" i="1"/>
  <c r="L363" i="1"/>
  <c r="K363" i="1"/>
  <c r="I363" i="1"/>
  <c r="K362" i="1"/>
  <c r="L362" i="1" s="1"/>
  <c r="I362" i="1"/>
  <c r="L361" i="1"/>
  <c r="K361" i="1"/>
  <c r="I361" i="1"/>
  <c r="K360" i="1"/>
  <c r="L360" i="1" s="1"/>
  <c r="I360" i="1"/>
  <c r="L359" i="1"/>
  <c r="K359" i="1"/>
  <c r="I359" i="1"/>
  <c r="K358" i="1"/>
  <c r="L358" i="1" s="1"/>
  <c r="I358" i="1"/>
  <c r="L357" i="1"/>
  <c r="K357" i="1"/>
  <c r="I357" i="1"/>
  <c r="K356" i="1"/>
  <c r="L356" i="1" s="1"/>
  <c r="I356" i="1"/>
  <c r="L355" i="1"/>
  <c r="K355" i="1"/>
  <c r="I355" i="1"/>
  <c r="K354" i="1"/>
  <c r="L354" i="1" s="1"/>
  <c r="I354" i="1"/>
  <c r="L353" i="1"/>
  <c r="K353" i="1"/>
  <c r="I353" i="1"/>
  <c r="K352" i="1"/>
  <c r="L352" i="1" s="1"/>
  <c r="I352" i="1"/>
  <c r="L351" i="1"/>
  <c r="K351" i="1"/>
  <c r="I351" i="1"/>
  <c r="K350" i="1"/>
  <c r="L350" i="1" s="1"/>
  <c r="I350" i="1"/>
  <c r="L349" i="1"/>
  <c r="K349" i="1"/>
  <c r="I349" i="1"/>
  <c r="K348" i="1"/>
  <c r="L348" i="1" s="1"/>
  <c r="I348" i="1"/>
  <c r="L347" i="1"/>
  <c r="K347" i="1"/>
  <c r="I347" i="1"/>
  <c r="K346" i="1"/>
  <c r="L346" i="1" s="1"/>
  <c r="I346" i="1"/>
  <c r="L345" i="1"/>
  <c r="K345" i="1"/>
  <c r="I345" i="1"/>
  <c r="K344" i="1"/>
  <c r="L344" i="1" s="1"/>
  <c r="I344" i="1"/>
  <c r="L343" i="1"/>
  <c r="K343" i="1"/>
  <c r="I343" i="1"/>
  <c r="K342" i="1"/>
  <c r="L342" i="1" s="1"/>
  <c r="I342" i="1"/>
  <c r="L341" i="1"/>
  <c r="K341" i="1"/>
  <c r="I341" i="1"/>
  <c r="K340" i="1"/>
  <c r="L340" i="1" s="1"/>
  <c r="I340" i="1"/>
  <c r="L339" i="1"/>
  <c r="K339" i="1"/>
  <c r="I339" i="1"/>
  <c r="K338" i="1"/>
  <c r="L338" i="1" s="1"/>
  <c r="I338" i="1"/>
  <c r="L337" i="1"/>
  <c r="K337" i="1"/>
  <c r="I337" i="1"/>
  <c r="K336" i="1"/>
  <c r="L336" i="1" s="1"/>
  <c r="I336" i="1"/>
  <c r="L335" i="1"/>
  <c r="K335" i="1"/>
  <c r="I335" i="1"/>
  <c r="K334" i="1"/>
  <c r="L334" i="1" s="1"/>
  <c r="I334" i="1"/>
  <c r="L333" i="1"/>
  <c r="K333" i="1"/>
  <c r="I333" i="1"/>
  <c r="K332" i="1"/>
  <c r="L332" i="1" s="1"/>
  <c r="I332" i="1"/>
  <c r="L331" i="1"/>
  <c r="K331" i="1"/>
  <c r="I331" i="1"/>
  <c r="K330" i="1"/>
  <c r="L330" i="1" s="1"/>
  <c r="I330" i="1"/>
  <c r="L329" i="1"/>
  <c r="K329" i="1"/>
  <c r="I329" i="1"/>
  <c r="K328" i="1"/>
  <c r="L328" i="1" s="1"/>
  <c r="I328" i="1"/>
  <c r="L327" i="1"/>
  <c r="K327" i="1"/>
  <c r="I327" i="1"/>
  <c r="K326" i="1"/>
  <c r="L326" i="1" s="1"/>
  <c r="I326" i="1"/>
  <c r="L325" i="1"/>
  <c r="K325" i="1"/>
  <c r="I325" i="1"/>
  <c r="K324" i="1"/>
  <c r="L324" i="1" s="1"/>
  <c r="I324" i="1"/>
  <c r="L323" i="1"/>
  <c r="K323" i="1"/>
  <c r="I323" i="1"/>
  <c r="K322" i="1"/>
  <c r="L322" i="1" s="1"/>
  <c r="I322" i="1"/>
  <c r="L321" i="1"/>
  <c r="K321" i="1"/>
  <c r="I321" i="1"/>
  <c r="K320" i="1"/>
  <c r="L320" i="1" s="1"/>
  <c r="I320" i="1"/>
  <c r="L319" i="1"/>
  <c r="K319" i="1"/>
  <c r="I319" i="1"/>
  <c r="K318" i="1"/>
  <c r="L318" i="1" s="1"/>
  <c r="I318" i="1"/>
  <c r="K317" i="1"/>
  <c r="I317" i="1"/>
  <c r="L316" i="1"/>
  <c r="K316" i="1"/>
  <c r="I316" i="1"/>
  <c r="K309" i="1"/>
  <c r="L309" i="1" s="1"/>
  <c r="I309" i="1"/>
  <c r="L308" i="1"/>
  <c r="K308" i="1"/>
  <c r="I308" i="1"/>
  <c r="I303" i="1"/>
  <c r="I302" i="1"/>
  <c r="I301" i="1"/>
  <c r="I300" i="1"/>
  <c r="K290" i="1"/>
  <c r="L290" i="1" s="1"/>
  <c r="I290" i="1"/>
  <c r="L289" i="1"/>
  <c r="K289" i="1"/>
  <c r="I289" i="1"/>
  <c r="K288" i="1"/>
  <c r="L288" i="1" s="1"/>
  <c r="I288" i="1"/>
  <c r="L287" i="1"/>
  <c r="K287" i="1"/>
  <c r="I287" i="1"/>
  <c r="K260" i="1"/>
  <c r="L260" i="1" s="1"/>
  <c r="I260" i="1"/>
  <c r="L259" i="1"/>
  <c r="K259" i="1"/>
  <c r="I259" i="1"/>
  <c r="K258" i="1"/>
  <c r="L258" i="1" s="1"/>
  <c r="I258" i="1"/>
  <c r="L257" i="1"/>
  <c r="K257" i="1"/>
  <c r="I257" i="1"/>
  <c r="K256" i="1"/>
  <c r="L256" i="1" s="1"/>
  <c r="I256" i="1"/>
  <c r="L250" i="1"/>
  <c r="K250" i="1"/>
  <c r="I250" i="1"/>
  <c r="K249" i="1"/>
  <c r="L249" i="1" s="1"/>
  <c r="I249" i="1"/>
  <c r="L248" i="1"/>
  <c r="K248" i="1"/>
  <c r="I248" i="1"/>
  <c r="K247" i="1"/>
  <c r="L247" i="1" s="1"/>
  <c r="I247" i="1"/>
  <c r="L246" i="1"/>
  <c r="K246" i="1"/>
  <c r="I246" i="1"/>
  <c r="K245" i="1"/>
  <c r="L245" i="1" s="1"/>
  <c r="I245" i="1"/>
  <c r="L244" i="1"/>
  <c r="K244" i="1"/>
  <c r="I244" i="1"/>
  <c r="K243" i="1"/>
  <c r="L243" i="1" s="1"/>
  <c r="I243" i="1"/>
  <c r="L242" i="1"/>
  <c r="K242" i="1"/>
  <c r="I242" i="1"/>
  <c r="K241" i="1"/>
  <c r="L241" i="1" s="1"/>
  <c r="I241" i="1"/>
  <c r="L240" i="1"/>
  <c r="K240" i="1"/>
  <c r="I240" i="1"/>
  <c r="K239" i="1"/>
  <c r="L239" i="1" s="1"/>
  <c r="I239" i="1"/>
  <c r="L238" i="1"/>
  <c r="K238" i="1"/>
  <c r="I238" i="1"/>
  <c r="K237" i="1"/>
  <c r="L237" i="1" s="1"/>
  <c r="I237" i="1"/>
  <c r="L236" i="1"/>
  <c r="K236" i="1"/>
  <c r="I236" i="1"/>
  <c r="K235" i="1"/>
  <c r="L235" i="1" s="1"/>
  <c r="I235" i="1"/>
  <c r="L234" i="1"/>
  <c r="K234" i="1"/>
  <c r="I234" i="1"/>
  <c r="K233" i="1"/>
  <c r="L233" i="1" s="1"/>
  <c r="I233" i="1"/>
  <c r="L232" i="1"/>
  <c r="K232" i="1"/>
  <c r="I232" i="1"/>
  <c r="I231" i="1"/>
  <c r="L227" i="1"/>
  <c r="K227" i="1"/>
  <c r="I227" i="1"/>
  <c r="K221" i="1"/>
  <c r="L221" i="1" s="1"/>
  <c r="I221" i="1"/>
  <c r="L220" i="1"/>
  <c r="K220" i="1"/>
  <c r="I220" i="1"/>
  <c r="K219" i="1"/>
  <c r="L219" i="1" s="1"/>
  <c r="I219" i="1"/>
  <c r="L218" i="1"/>
  <c r="K218" i="1"/>
  <c r="I218" i="1"/>
  <c r="K217" i="1"/>
  <c r="L217" i="1" s="1"/>
  <c r="I217" i="1"/>
  <c r="L216" i="1"/>
  <c r="K216" i="1"/>
  <c r="I216" i="1"/>
  <c r="K215" i="1"/>
  <c r="L215" i="1" s="1"/>
  <c r="I215" i="1"/>
  <c r="L214" i="1"/>
  <c r="K214" i="1"/>
  <c r="I214" i="1"/>
  <c r="K213" i="1"/>
  <c r="L213" i="1" s="1"/>
  <c r="I213" i="1"/>
  <c r="L212" i="1"/>
  <c r="K212" i="1"/>
  <c r="I212" i="1"/>
  <c r="K211" i="1"/>
  <c r="L211" i="1" s="1"/>
  <c r="I211" i="1"/>
  <c r="L210" i="1"/>
  <c r="K210" i="1"/>
  <c r="I210" i="1"/>
  <c r="K209" i="1"/>
  <c r="L209" i="1" s="1"/>
  <c r="I209" i="1"/>
  <c r="L208" i="1"/>
  <c r="K208" i="1"/>
  <c r="I208" i="1"/>
  <c r="K207" i="1"/>
  <c r="L207" i="1" s="1"/>
  <c r="I207" i="1"/>
  <c r="L206" i="1"/>
  <c r="K206" i="1"/>
  <c r="I206" i="1"/>
  <c r="K205" i="1"/>
  <c r="L205" i="1" s="1"/>
  <c r="I205" i="1"/>
  <c r="L204" i="1"/>
  <c r="K204" i="1"/>
  <c r="I204" i="1"/>
  <c r="K198" i="1"/>
  <c r="L198" i="1" s="1"/>
  <c r="I198" i="1"/>
  <c r="L197" i="1"/>
  <c r="K197" i="1"/>
  <c r="I197" i="1"/>
  <c r="K196" i="1"/>
  <c r="L196" i="1" s="1"/>
  <c r="I196" i="1"/>
  <c r="I188" i="1"/>
  <c r="I187" i="1"/>
  <c r="I186" i="1"/>
  <c r="I185" i="1"/>
  <c r="I184" i="1"/>
  <c r="I183" i="1"/>
  <c r="L182" i="1"/>
  <c r="K182" i="1"/>
  <c r="I182" i="1"/>
  <c r="K180" i="1"/>
  <c r="L180" i="1" s="1"/>
  <c r="I180" i="1"/>
  <c r="L179" i="1"/>
  <c r="K179" i="1"/>
  <c r="I179" i="1"/>
  <c r="K178" i="1"/>
  <c r="L178" i="1" s="1"/>
  <c r="I178" i="1"/>
  <c r="L177" i="1"/>
  <c r="K177" i="1"/>
  <c r="I177" i="1"/>
  <c r="K176" i="1"/>
  <c r="L176" i="1" s="1"/>
  <c r="I176" i="1"/>
  <c r="L175" i="1"/>
  <c r="K175" i="1"/>
  <c r="I175" i="1"/>
  <c r="K174" i="1"/>
  <c r="L174" i="1" s="1"/>
  <c r="I174" i="1"/>
  <c r="L173" i="1"/>
  <c r="K173" i="1"/>
  <c r="I173" i="1"/>
  <c r="K172" i="1"/>
  <c r="L172" i="1" s="1"/>
  <c r="I172" i="1"/>
  <c r="L171" i="1"/>
  <c r="K171" i="1"/>
  <c r="I171" i="1"/>
  <c r="K170" i="1"/>
  <c r="L170" i="1" s="1"/>
  <c r="I170" i="1"/>
  <c r="L169" i="1"/>
  <c r="K169" i="1"/>
  <c r="I169" i="1"/>
  <c r="K168" i="1"/>
  <c r="L168" i="1" s="1"/>
  <c r="I168" i="1"/>
  <c r="L167" i="1"/>
  <c r="K167" i="1"/>
  <c r="I167" i="1"/>
  <c r="K166" i="1"/>
  <c r="L166" i="1" s="1"/>
  <c r="I166" i="1"/>
  <c r="L165" i="1"/>
  <c r="K165" i="1"/>
  <c r="I165" i="1"/>
  <c r="K164" i="1"/>
  <c r="L164" i="1" s="1"/>
  <c r="I164" i="1"/>
  <c r="L139" i="1"/>
  <c r="K139" i="1"/>
  <c r="I139" i="1"/>
  <c r="K138" i="1"/>
  <c r="L138" i="1" s="1"/>
  <c r="I138" i="1"/>
  <c r="L137" i="1"/>
  <c r="K137" i="1"/>
  <c r="I137" i="1"/>
  <c r="K136" i="1"/>
  <c r="L136" i="1" s="1"/>
  <c r="I136" i="1"/>
  <c r="L135" i="1"/>
  <c r="K135" i="1"/>
  <c r="I135" i="1"/>
  <c r="K134" i="1"/>
  <c r="L134" i="1" s="1"/>
  <c r="I134" i="1"/>
  <c r="L128" i="1"/>
  <c r="K128" i="1"/>
  <c r="I128" i="1"/>
  <c r="K126" i="1"/>
  <c r="L126" i="1" s="1"/>
  <c r="I126" i="1"/>
  <c r="L125" i="1"/>
  <c r="K125" i="1"/>
  <c r="I125" i="1"/>
  <c r="K124" i="1"/>
  <c r="L124" i="1" s="1"/>
  <c r="I124" i="1"/>
  <c r="K123" i="1"/>
  <c r="I123" i="1"/>
  <c r="K122" i="1"/>
  <c r="I122" i="1"/>
  <c r="K121" i="1"/>
  <c r="I121" i="1"/>
  <c r="L116" i="1"/>
  <c r="K116" i="1"/>
  <c r="I116" i="1"/>
  <c r="K115" i="1"/>
  <c r="L115" i="1" s="1"/>
  <c r="I115" i="1"/>
  <c r="L114" i="1"/>
  <c r="K114" i="1"/>
  <c r="I114" i="1"/>
  <c r="K113" i="1"/>
  <c r="L113" i="1" s="1"/>
  <c r="I113" i="1"/>
  <c r="L112" i="1"/>
  <c r="K112" i="1"/>
  <c r="I112" i="1"/>
  <c r="K111" i="1"/>
  <c r="L111" i="1" s="1"/>
  <c r="I111" i="1"/>
  <c r="L110" i="1"/>
  <c r="K110" i="1"/>
  <c r="I110" i="1"/>
  <c r="K109" i="1"/>
  <c r="L109" i="1" s="1"/>
  <c r="I109" i="1"/>
  <c r="L108" i="1"/>
  <c r="K108" i="1"/>
  <c r="I108" i="1"/>
  <c r="K107" i="1"/>
  <c r="L107" i="1" s="1"/>
  <c r="I107" i="1"/>
  <c r="L106" i="1"/>
  <c r="K106" i="1"/>
  <c r="I106" i="1"/>
  <c r="K105" i="1"/>
  <c r="L105" i="1" s="1"/>
  <c r="I105" i="1"/>
  <c r="L104" i="1"/>
  <c r="K104" i="1"/>
  <c r="I104" i="1"/>
  <c r="K103" i="1"/>
  <c r="L103" i="1" s="1"/>
  <c r="I103" i="1"/>
  <c r="L102" i="1"/>
  <c r="K101" i="1"/>
  <c r="L101" i="1" s="1"/>
  <c r="I101" i="1"/>
  <c r="L100" i="1"/>
  <c r="K100" i="1"/>
  <c r="I100" i="1"/>
  <c r="K99" i="1"/>
  <c r="L99" i="1" s="1"/>
  <c r="I99" i="1"/>
  <c r="L98" i="1"/>
  <c r="K98" i="1"/>
  <c r="I98" i="1"/>
  <c r="K97" i="1"/>
  <c r="L97" i="1" s="1"/>
  <c r="I97" i="1"/>
  <c r="L96" i="1"/>
  <c r="K96" i="1"/>
  <c r="I96" i="1"/>
  <c r="K95" i="1"/>
  <c r="L95" i="1" s="1"/>
  <c r="I95" i="1"/>
  <c r="L94" i="1"/>
  <c r="K94" i="1"/>
  <c r="I94" i="1"/>
  <c r="K93" i="1"/>
  <c r="L93" i="1" s="1"/>
  <c r="I93" i="1"/>
  <c r="L92" i="1"/>
  <c r="K92" i="1"/>
  <c r="I92" i="1"/>
  <c r="K91" i="1"/>
  <c r="L91" i="1" s="1"/>
  <c r="I91" i="1"/>
  <c r="L90" i="1"/>
  <c r="K90" i="1"/>
  <c r="I90" i="1"/>
  <c r="K89" i="1"/>
  <c r="L89" i="1" s="1"/>
  <c r="I89" i="1"/>
  <c r="L88" i="1"/>
  <c r="K88" i="1"/>
  <c r="I88" i="1"/>
  <c r="K87" i="1"/>
  <c r="L87" i="1" s="1"/>
  <c r="I87" i="1"/>
  <c r="L81" i="1"/>
  <c r="K81" i="1"/>
  <c r="I81" i="1"/>
  <c r="K80" i="1"/>
  <c r="L80" i="1" s="1"/>
  <c r="I80" i="1"/>
  <c r="L74" i="1"/>
  <c r="K74" i="1"/>
  <c r="I74" i="1"/>
  <c r="K73" i="1"/>
  <c r="L73" i="1" s="1"/>
  <c r="I73" i="1"/>
  <c r="L72" i="1"/>
  <c r="K72" i="1"/>
  <c r="I72" i="1"/>
  <c r="K71" i="1"/>
  <c r="L71" i="1" s="1"/>
  <c r="I71" i="1"/>
  <c r="L70" i="1"/>
  <c r="K70" i="1"/>
  <c r="I70" i="1"/>
  <c r="K69" i="1"/>
  <c r="L69" i="1" s="1"/>
  <c r="I69" i="1"/>
  <c r="L63" i="1"/>
  <c r="K63" i="1"/>
  <c r="I63" i="1"/>
  <c r="K62" i="1"/>
  <c r="L62" i="1" s="1"/>
  <c r="I62" i="1"/>
  <c r="L61" i="1"/>
  <c r="K61" i="1"/>
  <c r="I61" i="1"/>
  <c r="K60" i="1"/>
  <c r="L60" i="1" s="1"/>
  <c r="I60" i="1"/>
  <c r="L59" i="1"/>
  <c r="K59" i="1"/>
  <c r="I59" i="1"/>
  <c r="K58" i="1"/>
  <c r="L58" i="1" s="1"/>
  <c r="I58" i="1"/>
  <c r="K52" i="1"/>
  <c r="I52" i="1"/>
  <c r="L51" i="1"/>
  <c r="K51" i="1"/>
  <c r="I51" i="1"/>
  <c r="K50" i="1"/>
  <c r="L50" i="1" s="1"/>
  <c r="I50" i="1"/>
  <c r="L49" i="1"/>
  <c r="K49" i="1"/>
  <c r="I49" i="1"/>
  <c r="K48" i="1"/>
  <c r="L48" i="1" s="1"/>
  <c r="I48" i="1"/>
  <c r="L41" i="1"/>
  <c r="K41" i="1"/>
  <c r="I41" i="1"/>
  <c r="K39" i="1"/>
  <c r="L39" i="1" s="1"/>
  <c r="I39" i="1"/>
  <c r="L38" i="1"/>
  <c r="K38" i="1"/>
  <c r="I38" i="1"/>
  <c r="K37" i="1"/>
  <c r="L37" i="1" s="1"/>
  <c r="I37" i="1"/>
  <c r="L36" i="1"/>
  <c r="K36" i="1"/>
  <c r="I36" i="1"/>
  <c r="K35" i="1"/>
  <c r="L35" i="1" s="1"/>
  <c r="I35" i="1"/>
  <c r="L34" i="1"/>
  <c r="K34" i="1"/>
  <c r="I34" i="1"/>
  <c r="K27" i="1"/>
  <c r="L27" i="1" s="1"/>
  <c r="I27" i="1"/>
  <c r="L26" i="1"/>
  <c r="K26" i="1"/>
  <c r="I26" i="1"/>
</calcChain>
</file>

<file path=xl/sharedStrings.xml><?xml version="1.0" encoding="utf-8"?>
<sst xmlns="http://schemas.openxmlformats.org/spreadsheetml/2006/main" count="7232" uniqueCount="1995">
  <si>
    <t>教　養　科　目　等　　（前期）</t>
    <rPh sb="0" eb="1">
      <t>キョウ</t>
    </rPh>
    <rPh sb="2" eb="3">
      <t>オサム</t>
    </rPh>
    <rPh sb="4" eb="5">
      <t>カ</t>
    </rPh>
    <rPh sb="6" eb="7">
      <t>メ</t>
    </rPh>
    <rPh sb="8" eb="9">
      <t>トウ</t>
    </rPh>
    <rPh sb="12" eb="14">
      <t>ゼンキ</t>
    </rPh>
    <phoneticPr fontId="4"/>
  </si>
  <si>
    <t>　　履修制限のある科目は、履修が確定してから購入してください。</t>
    <rPh sb="2" eb="4">
      <t>リシュウ</t>
    </rPh>
    <rPh sb="4" eb="6">
      <t>セイゲン</t>
    </rPh>
    <rPh sb="9" eb="11">
      <t>カモク</t>
    </rPh>
    <rPh sb="13" eb="15">
      <t>リシュウ</t>
    </rPh>
    <rPh sb="16" eb="18">
      <t>カクテイ</t>
    </rPh>
    <rPh sb="22" eb="24">
      <t>コウニュウ</t>
    </rPh>
    <phoneticPr fontId="4"/>
  </si>
  <si>
    <t>　　もし、抽選にもれて履修できなくなった場合でも、一切返品は受け付けません。</t>
    <rPh sb="5" eb="7">
      <t>チュウセン</t>
    </rPh>
    <rPh sb="11" eb="13">
      <t>リシュウ</t>
    </rPh>
    <rPh sb="20" eb="22">
      <t>バアイ</t>
    </rPh>
    <rPh sb="25" eb="27">
      <t>イッサイ</t>
    </rPh>
    <rPh sb="27" eb="29">
      <t>ヘンピン</t>
    </rPh>
    <rPh sb="30" eb="31">
      <t>ウ</t>
    </rPh>
    <rPh sb="32" eb="33">
      <t>ツ</t>
    </rPh>
    <phoneticPr fontId="4"/>
  </si>
  <si>
    <t>下記　★の　いずれの場合も、販売員が混乱しますので購入用紙に記入しないでください。</t>
    <rPh sb="0" eb="2">
      <t>カキ</t>
    </rPh>
    <rPh sb="10" eb="12">
      <t>バアイ</t>
    </rPh>
    <rPh sb="14" eb="17">
      <t>ハンバイン</t>
    </rPh>
    <rPh sb="18" eb="20">
      <t>コンラン</t>
    </rPh>
    <rPh sb="25" eb="27">
      <t>コウニュウ</t>
    </rPh>
    <rPh sb="27" eb="29">
      <t>ヨウシ</t>
    </rPh>
    <rPh sb="30" eb="32">
      <t>キニュウ</t>
    </rPh>
    <phoneticPr fontId="18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</si>
  <si>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書名が空欄の場合【現時点で先生から連絡がないか、教科書の指定がありません】</t>
    </r>
    <rPh sb="2" eb="4">
      <t>ショメイ</t>
    </rPh>
    <rPh sb="5" eb="7">
      <t>クウラン</t>
    </rPh>
    <rPh sb="8" eb="10">
      <t>バアイ</t>
    </rPh>
    <rPh sb="11" eb="14">
      <t>ゲンジテン</t>
    </rPh>
    <rPh sb="15" eb="17">
      <t>センセイ</t>
    </rPh>
    <rPh sb="19" eb="21">
      <t>レンラク</t>
    </rPh>
    <rPh sb="26" eb="29">
      <t>キョウカショ</t>
    </rPh>
    <rPh sb="30" eb="32">
      <t>シテイ</t>
    </rPh>
    <phoneticPr fontId="18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</si>
  <si>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税込定価が空欄の場合【購買会に入荷していない状態です】</t>
    </r>
    <rPh sb="2" eb="4">
      <t>ゼイコミ</t>
    </rPh>
    <rPh sb="4" eb="6">
      <t>テイカ</t>
    </rPh>
    <phoneticPr fontId="18"/>
  </si>
  <si>
    <r>
      <t>※</t>
    </r>
    <r>
      <rPr>
        <b/>
        <sz val="11"/>
        <color rgb="FF0000FF"/>
        <rFont val="ＭＳ Ｐゴシック"/>
        <family val="3"/>
        <charset val="128"/>
      </rPr>
      <t>出版社品切れとなっているものは、購買会ではご用意できませんでした。</t>
    </r>
    <rPh sb="1" eb="4">
      <t>シュッパンシャ</t>
    </rPh>
    <rPh sb="4" eb="6">
      <t>シナギ</t>
    </rPh>
    <rPh sb="17" eb="20">
      <t>コウバイカイ</t>
    </rPh>
    <rPh sb="23" eb="25">
      <t>ヨウイ</t>
    </rPh>
    <phoneticPr fontId="18"/>
  </si>
  <si>
    <r>
      <t>※</t>
    </r>
    <r>
      <rPr>
        <b/>
        <sz val="11"/>
        <color rgb="FF0000FF"/>
        <rFont val="ＭＳ Ｐゴシック"/>
        <family val="3"/>
        <charset val="128"/>
      </rPr>
      <t>取り寄せとなっているものは、必要な方は、別途、注文となります。</t>
    </r>
    <rPh sb="1" eb="2">
      <t>ト</t>
    </rPh>
    <rPh sb="3" eb="4">
      <t>ヨ</t>
    </rPh>
    <rPh sb="15" eb="17">
      <t>ヒツヨウ</t>
    </rPh>
    <rPh sb="18" eb="19">
      <t>カタ</t>
    </rPh>
    <rPh sb="21" eb="23">
      <t>ベット</t>
    </rPh>
    <rPh sb="24" eb="26">
      <t>チュウモン</t>
    </rPh>
    <phoneticPr fontId="18"/>
  </si>
  <si>
    <r>
      <t>●教科書番号で、</t>
    </r>
    <r>
      <rPr>
        <b/>
        <sz val="11"/>
        <color rgb="FFFF0000"/>
        <rFont val="ＭＳ Ｐゴシック"/>
        <family val="3"/>
        <charset val="128"/>
        <scheme val="minor"/>
      </rPr>
      <t>赤い数字</t>
    </r>
    <r>
      <rPr>
        <b/>
        <sz val="11"/>
        <color theme="1"/>
        <rFont val="ＭＳ Ｐゴシック"/>
        <family val="3"/>
        <charset val="128"/>
        <scheme val="minor"/>
      </rPr>
      <t>は、前に出てきている教科書番号と同じ数字です。</t>
    </r>
    <rPh sb="1" eb="4">
      <t>キョウカショ</t>
    </rPh>
    <rPh sb="4" eb="6">
      <t>バンゴウ</t>
    </rPh>
    <rPh sb="8" eb="9">
      <t>アカ</t>
    </rPh>
    <rPh sb="10" eb="12">
      <t>スウジ</t>
    </rPh>
    <rPh sb="14" eb="15">
      <t>マエ</t>
    </rPh>
    <rPh sb="16" eb="17">
      <t>デ</t>
    </rPh>
    <rPh sb="22" eb="25">
      <t>キョウカショ</t>
    </rPh>
    <rPh sb="25" eb="27">
      <t>バンゴウ</t>
    </rPh>
    <rPh sb="28" eb="29">
      <t>オナ</t>
    </rPh>
    <rPh sb="30" eb="32">
      <t>スウジ</t>
    </rPh>
    <phoneticPr fontId="18"/>
  </si>
  <si>
    <t>　前後の教科書番号と異なっている意味で、赤くなっています。</t>
    <rPh sb="1" eb="3">
      <t>ゼンゴ</t>
    </rPh>
    <rPh sb="4" eb="7">
      <t>キョウカショ</t>
    </rPh>
    <rPh sb="7" eb="9">
      <t>バンゴウ</t>
    </rPh>
    <rPh sb="10" eb="11">
      <t>コト</t>
    </rPh>
    <rPh sb="16" eb="18">
      <t>イミ</t>
    </rPh>
    <rPh sb="20" eb="21">
      <t>アカ</t>
    </rPh>
    <phoneticPr fontId="18"/>
  </si>
  <si>
    <t>●定価の横にある※印の教科書は、割引がありません。</t>
    <rPh sb="1" eb="3">
      <t>テイカ</t>
    </rPh>
    <rPh sb="4" eb="5">
      <t>ヨコ</t>
    </rPh>
    <rPh sb="9" eb="10">
      <t>ジルシ</t>
    </rPh>
    <rPh sb="11" eb="14">
      <t>キョウカショ</t>
    </rPh>
    <rPh sb="16" eb="18">
      <t>ワリビキ</t>
    </rPh>
    <phoneticPr fontId="18"/>
  </si>
  <si>
    <t>●特に記載のないものは教科書です。</t>
    <rPh sb="1" eb="2">
      <t>トク</t>
    </rPh>
    <rPh sb="3" eb="5">
      <t>キサイ</t>
    </rPh>
    <rPh sb="11" eb="14">
      <t>キョウカショ</t>
    </rPh>
    <phoneticPr fontId="18"/>
  </si>
  <si>
    <r>
      <t>●</t>
    </r>
    <r>
      <rPr>
        <b/>
        <sz val="11"/>
        <color rgb="FFFF0000"/>
        <rFont val="ＭＳ Ｐゴシック"/>
        <family val="3"/>
        <charset val="128"/>
        <scheme val="minor"/>
      </rPr>
      <t>参考書</t>
    </r>
    <r>
      <rPr>
        <b/>
        <sz val="11"/>
        <color rgb="FF0000FF"/>
        <rFont val="ＭＳ Ｐゴシック"/>
        <family val="3"/>
        <charset val="128"/>
        <scheme val="minor"/>
      </rPr>
      <t>などの表示があるものは、先生の指示等をうけて、</t>
    </r>
    <r>
      <rPr>
        <b/>
        <u/>
        <sz val="11"/>
        <color rgb="FFFF0000"/>
        <rFont val="ＭＳ Ｐゴシック"/>
        <family val="3"/>
        <charset val="128"/>
        <scheme val="minor"/>
      </rPr>
      <t>必要に応じて</t>
    </r>
    <r>
      <rPr>
        <b/>
        <sz val="11"/>
        <color rgb="FF0000FF"/>
        <rFont val="ＭＳ Ｐゴシック"/>
        <family val="3"/>
        <charset val="128"/>
        <scheme val="minor"/>
      </rPr>
      <t>購入して下さい。</t>
    </r>
    <rPh sb="1" eb="4">
      <t>サンコウショ</t>
    </rPh>
    <rPh sb="7" eb="9">
      <t>ヒョウジ</t>
    </rPh>
    <rPh sb="16" eb="18">
      <t>センセイ</t>
    </rPh>
    <rPh sb="19" eb="21">
      <t>シジ</t>
    </rPh>
    <rPh sb="21" eb="22">
      <t>トウ</t>
    </rPh>
    <rPh sb="27" eb="29">
      <t>ヒツヨウ</t>
    </rPh>
    <rPh sb="30" eb="31">
      <t>オウ</t>
    </rPh>
    <rPh sb="33" eb="35">
      <t>コウニュウ</t>
    </rPh>
    <rPh sb="37" eb="38">
      <t>クダ</t>
    </rPh>
    <phoneticPr fontId="18"/>
  </si>
  <si>
    <t>Ａ系列　国際性を高める</t>
    <rPh sb="1" eb="3">
      <t>ケイレツ</t>
    </rPh>
    <rPh sb="4" eb="7">
      <t>コクサイセイ</t>
    </rPh>
    <rPh sb="8" eb="9">
      <t>タカ</t>
    </rPh>
    <phoneticPr fontId="4"/>
  </si>
  <si>
    <t>※は割引なし</t>
    <phoneticPr fontId="18"/>
  </si>
  <si>
    <t>科　目　名</t>
    <phoneticPr fontId="4"/>
  </si>
  <si>
    <t>先生名</t>
    <phoneticPr fontId="4"/>
  </si>
  <si>
    <t>教科書番号</t>
    <rPh sb="0" eb="3">
      <t>キョウカショ</t>
    </rPh>
    <rPh sb="3" eb="5">
      <t>バンゴウ</t>
    </rPh>
    <phoneticPr fontId="4"/>
  </si>
  <si>
    <t>書　　　　　　　名</t>
    <phoneticPr fontId="4"/>
  </si>
  <si>
    <t>出　版　社</t>
    <phoneticPr fontId="4"/>
  </si>
  <si>
    <t>本体価格</t>
    <rPh sb="0" eb="2">
      <t>ホンタイ</t>
    </rPh>
    <rPh sb="2" eb="4">
      <t>カカク</t>
    </rPh>
    <phoneticPr fontId="4"/>
  </si>
  <si>
    <t>税込定価</t>
    <rPh sb="0" eb="2">
      <t>ゼイコミ</t>
    </rPh>
    <rPh sb="2" eb="4">
      <t>テイカ</t>
    </rPh>
    <phoneticPr fontId="18"/>
  </si>
  <si>
    <t>購買会売価</t>
    <rPh sb="0" eb="3">
      <t>コウバイカイ</t>
    </rPh>
    <rPh sb="3" eb="5">
      <t>バイカ</t>
    </rPh>
    <phoneticPr fontId="18"/>
  </si>
  <si>
    <t>備　　　考</t>
    <phoneticPr fontId="4"/>
  </si>
  <si>
    <t>ＳＤＧｓ基礎</t>
    <rPh sb="4" eb="6">
      <t>キソ</t>
    </rPh>
    <phoneticPr fontId="18"/>
  </si>
  <si>
    <t>講座「拓く力」（世界の中の日本）</t>
    <rPh sb="0" eb="2">
      <t>コウザ</t>
    </rPh>
    <rPh sb="3" eb="4">
      <t>ヒラ</t>
    </rPh>
    <rPh sb="5" eb="6">
      <t>チカラ</t>
    </rPh>
    <rPh sb="8" eb="10">
      <t>セカイ</t>
    </rPh>
    <rPh sb="11" eb="12">
      <t>ナカ</t>
    </rPh>
    <rPh sb="13" eb="15">
      <t>ニホン</t>
    </rPh>
    <phoneticPr fontId="18"/>
  </si>
  <si>
    <t>防災と安全【水】２</t>
    <rPh sb="0" eb="2">
      <t>ボウサイ</t>
    </rPh>
    <rPh sb="3" eb="5">
      <t>アンゼン</t>
    </rPh>
    <rPh sb="6" eb="7">
      <t>スイ</t>
    </rPh>
    <phoneticPr fontId="18"/>
  </si>
  <si>
    <t>濱口</t>
    <rPh sb="0" eb="2">
      <t>ハマグチ</t>
    </rPh>
    <phoneticPr fontId="18"/>
  </si>
  <si>
    <t>防災検定１級・２級用公式テキスト</t>
    <rPh sb="0" eb="2">
      <t>ボウサイ</t>
    </rPh>
    <rPh sb="2" eb="4">
      <t>ケンテイ</t>
    </rPh>
    <rPh sb="5" eb="6">
      <t>キュウ</t>
    </rPh>
    <rPh sb="8" eb="9">
      <t>キュウ</t>
    </rPh>
    <rPh sb="9" eb="10">
      <t>ヨウ</t>
    </rPh>
    <rPh sb="10" eb="12">
      <t>コウシキ</t>
    </rPh>
    <phoneticPr fontId="18"/>
  </si>
  <si>
    <t>家庭教育新聞社</t>
    <rPh sb="0" eb="2">
      <t>カテイ</t>
    </rPh>
    <rPh sb="2" eb="4">
      <t>キョウイク</t>
    </rPh>
    <rPh sb="4" eb="7">
      <t>シンブンシャ</t>
    </rPh>
    <phoneticPr fontId="18"/>
  </si>
  <si>
    <t>※</t>
    <phoneticPr fontId="18"/>
  </si>
  <si>
    <t>Ｂ系列　専門性の幅を広げる</t>
    <rPh sb="1" eb="3">
      <t>ケイレツ</t>
    </rPh>
    <rPh sb="4" eb="7">
      <t>センモンセイ</t>
    </rPh>
    <rPh sb="8" eb="9">
      <t>ハバ</t>
    </rPh>
    <rPh sb="10" eb="11">
      <t>ヒロ</t>
    </rPh>
    <phoneticPr fontId="4"/>
  </si>
  <si>
    <t>科　目　名</t>
    <phoneticPr fontId="4"/>
  </si>
  <si>
    <t>健康科学</t>
    <rPh sb="0" eb="2">
      <t>ケンコウ</t>
    </rPh>
    <rPh sb="2" eb="4">
      <t>カガク</t>
    </rPh>
    <phoneticPr fontId="18"/>
  </si>
  <si>
    <t>健康科学Ｂ／健康の科学【水】１．２</t>
    <rPh sb="12" eb="13">
      <t>スイ</t>
    </rPh>
    <phoneticPr fontId="18"/>
  </si>
  <si>
    <t>高山</t>
    <phoneticPr fontId="18"/>
  </si>
  <si>
    <t>新・生き方としての健康科学</t>
    <rPh sb="0" eb="1">
      <t>シン</t>
    </rPh>
    <rPh sb="2" eb="3">
      <t>イ</t>
    </rPh>
    <rPh sb="4" eb="5">
      <t>カタ</t>
    </rPh>
    <rPh sb="9" eb="11">
      <t>ケンコウ</t>
    </rPh>
    <rPh sb="11" eb="13">
      <t>カガク</t>
    </rPh>
    <phoneticPr fontId="18"/>
  </si>
  <si>
    <t>有信堂</t>
    <rPh sb="0" eb="1">
      <t>ユウ</t>
    </rPh>
    <rPh sb="1" eb="3">
      <t>シンドウ</t>
    </rPh>
    <phoneticPr fontId="18"/>
  </si>
  <si>
    <t>▲天文学B　Z</t>
    <phoneticPr fontId="18"/>
  </si>
  <si>
    <t>関野</t>
    <rPh sb="0" eb="2">
      <t>セキノ</t>
    </rPh>
    <phoneticPr fontId="18"/>
  </si>
  <si>
    <t>ぜんぶわかる宇宙図鑑</t>
    <rPh sb="6" eb="10">
      <t>ウチュウズカン</t>
    </rPh>
    <phoneticPr fontId="18"/>
  </si>
  <si>
    <t>成美堂出版</t>
    <rPh sb="0" eb="3">
      <t>セイビドウ</t>
    </rPh>
    <rPh sb="3" eb="5">
      <t>シュッパン</t>
    </rPh>
    <phoneticPr fontId="18"/>
  </si>
  <si>
    <t>法学Ａ／日本国憲法【金】１</t>
    <rPh sb="4" eb="7">
      <t>ニホンコク</t>
    </rPh>
    <rPh sb="7" eb="9">
      <t>ケンポウ</t>
    </rPh>
    <rPh sb="10" eb="11">
      <t>キン</t>
    </rPh>
    <phoneticPr fontId="18"/>
  </si>
  <si>
    <t>森脇</t>
    <phoneticPr fontId="18"/>
  </si>
  <si>
    <t>参考書</t>
    <rPh sb="0" eb="3">
      <t>サンコウショ</t>
    </rPh>
    <phoneticPr fontId="18"/>
  </si>
  <si>
    <t>憲法　第8版</t>
    <rPh sb="0" eb="2">
      <t>ケンポウ</t>
    </rPh>
    <rPh sb="3" eb="4">
      <t>ダイ</t>
    </rPh>
    <rPh sb="5" eb="6">
      <t>ハン</t>
    </rPh>
    <phoneticPr fontId="18"/>
  </si>
  <si>
    <t>岩波書店</t>
    <rPh sb="0" eb="2">
      <t>イワナミ</t>
    </rPh>
    <rPh sb="2" eb="4">
      <t>ショテン</t>
    </rPh>
    <phoneticPr fontId="18"/>
  </si>
  <si>
    <t>はじめての憲法学　第4版</t>
    <rPh sb="5" eb="8">
      <t>ケンポウガク</t>
    </rPh>
    <rPh sb="9" eb="10">
      <t>ダイ</t>
    </rPh>
    <rPh sb="11" eb="12">
      <t>ハン</t>
    </rPh>
    <phoneticPr fontId="18"/>
  </si>
  <si>
    <t>三省堂</t>
    <rPh sb="0" eb="3">
      <t>サンセイドウ</t>
    </rPh>
    <phoneticPr fontId="18"/>
  </si>
  <si>
    <t>科学</t>
    <rPh sb="0" eb="2">
      <t>カガク</t>
    </rPh>
    <phoneticPr fontId="18"/>
  </si>
  <si>
    <t>▲地球科学A・B【火】Z</t>
    <rPh sb="1" eb="3">
      <t>チキュウ</t>
    </rPh>
    <rPh sb="3" eb="5">
      <t>カガク</t>
    </rPh>
    <rPh sb="9" eb="10">
      <t>カ</t>
    </rPh>
    <phoneticPr fontId="18"/>
  </si>
  <si>
    <t>竹本</t>
    <rPh sb="0" eb="2">
      <t>タケモト</t>
    </rPh>
    <phoneticPr fontId="18"/>
  </si>
  <si>
    <t>生物学【水】２</t>
    <rPh sb="0" eb="3">
      <t>セイブツガク</t>
    </rPh>
    <rPh sb="4" eb="5">
      <t>スイ</t>
    </rPh>
    <phoneticPr fontId="18"/>
  </si>
  <si>
    <t>太田</t>
    <rPh sb="0" eb="2">
      <t>オオタ</t>
    </rPh>
    <phoneticPr fontId="18"/>
  </si>
  <si>
    <t>ビギナ－ズ生物学</t>
    <rPh sb="5" eb="8">
      <t>セイブツガク</t>
    </rPh>
    <phoneticPr fontId="18"/>
  </si>
  <si>
    <t>化学同人</t>
    <rPh sb="0" eb="4">
      <t>カガクドウジン</t>
    </rPh>
    <phoneticPr fontId="18"/>
  </si>
  <si>
    <t>Ｃ系列　人間性を高める</t>
    <rPh sb="1" eb="3">
      <t>ケイレツ</t>
    </rPh>
    <rPh sb="4" eb="7">
      <t>ニンゲンセイ</t>
    </rPh>
    <rPh sb="8" eb="9">
      <t>タカ</t>
    </rPh>
    <phoneticPr fontId="4"/>
  </si>
  <si>
    <t>先生名</t>
    <phoneticPr fontId="4"/>
  </si>
  <si>
    <t>書　　　　　　　名</t>
    <phoneticPr fontId="4"/>
  </si>
  <si>
    <t>出　版　社</t>
    <phoneticPr fontId="4"/>
  </si>
  <si>
    <t>備　　　考</t>
    <phoneticPr fontId="4"/>
  </si>
  <si>
    <t>美術【月】【火】Z</t>
    <rPh sb="3" eb="4">
      <t>ゲツ</t>
    </rPh>
    <rPh sb="6" eb="7">
      <t>カ</t>
    </rPh>
    <phoneticPr fontId="18"/>
  </si>
  <si>
    <t>岡本</t>
    <rPh sb="0" eb="2">
      <t>オカモト</t>
    </rPh>
    <phoneticPr fontId="18"/>
  </si>
  <si>
    <t>改訂版　西洋・日本美術史の基本</t>
    <rPh sb="0" eb="3">
      <t>カイテイバン</t>
    </rPh>
    <rPh sb="4" eb="6">
      <t>セイヨウ</t>
    </rPh>
    <rPh sb="7" eb="9">
      <t>ニホン</t>
    </rPh>
    <rPh sb="9" eb="12">
      <t>ビジュツシ</t>
    </rPh>
    <rPh sb="13" eb="15">
      <t>キホン</t>
    </rPh>
    <phoneticPr fontId="18"/>
  </si>
  <si>
    <t>美術出版</t>
    <rPh sb="0" eb="2">
      <t>ビジュツ</t>
    </rPh>
    <rPh sb="2" eb="4">
      <t>シュッパン</t>
    </rPh>
    <phoneticPr fontId="18"/>
  </si>
  <si>
    <t>▲心理学Ｂ【金】Z</t>
    <rPh sb="6" eb="7">
      <t>キン</t>
    </rPh>
    <phoneticPr fontId="18"/>
  </si>
  <si>
    <t>吉川</t>
    <rPh sb="0" eb="2">
      <t>ヨシカワ</t>
    </rPh>
    <phoneticPr fontId="18"/>
  </si>
  <si>
    <t>これからを生きる心理学</t>
    <rPh sb="5" eb="6">
      <t>イ</t>
    </rPh>
    <rPh sb="8" eb="11">
      <t>シンリガク</t>
    </rPh>
    <phoneticPr fontId="18"/>
  </si>
  <si>
    <t>ナカニシヤ出版</t>
    <rPh sb="5" eb="7">
      <t>シュッパン</t>
    </rPh>
    <phoneticPr fontId="18"/>
  </si>
  <si>
    <t>▲心理学A【月】Z</t>
    <rPh sb="1" eb="4">
      <t>シンリガク</t>
    </rPh>
    <rPh sb="6" eb="7">
      <t>ゲツ</t>
    </rPh>
    <phoneticPr fontId="18"/>
  </si>
  <si>
    <t>村田</t>
    <rPh sb="0" eb="2">
      <t>ムラタ</t>
    </rPh>
    <phoneticPr fontId="18"/>
  </si>
  <si>
    <t>現代心理学への招待</t>
    <rPh sb="0" eb="5">
      <t>ゲンダイシンリガク</t>
    </rPh>
    <rPh sb="7" eb="9">
      <t>ショウタイ</t>
    </rPh>
    <phoneticPr fontId="18"/>
  </si>
  <si>
    <t>樹村房</t>
    <rPh sb="0" eb="1">
      <t>ジュ</t>
    </rPh>
    <rPh sb="1" eb="3">
      <t>ソンボウ</t>
    </rPh>
    <phoneticPr fontId="18"/>
  </si>
  <si>
    <t>心理学</t>
    <rPh sb="0" eb="3">
      <t>シンリガク</t>
    </rPh>
    <phoneticPr fontId="18"/>
  </si>
  <si>
    <t>小澤</t>
    <rPh sb="0" eb="2">
      <t>オザワ</t>
    </rPh>
    <phoneticPr fontId="18"/>
  </si>
  <si>
    <t>後期開講</t>
    <rPh sb="0" eb="2">
      <t>コウキ</t>
    </rPh>
    <rPh sb="2" eb="4">
      <t>カイコウ</t>
    </rPh>
    <phoneticPr fontId="18"/>
  </si>
  <si>
    <t>Ｄ系列　キャリア形成を行う</t>
    <rPh sb="1" eb="3">
      <t>ケイレツ</t>
    </rPh>
    <rPh sb="8" eb="10">
      <t>ケイセイ</t>
    </rPh>
    <rPh sb="11" eb="12">
      <t>オコナ</t>
    </rPh>
    <phoneticPr fontId="4"/>
  </si>
  <si>
    <t>科　目　名</t>
    <phoneticPr fontId="4"/>
  </si>
  <si>
    <t>先生名</t>
    <phoneticPr fontId="4"/>
  </si>
  <si>
    <t>書　　　　　　　名</t>
    <phoneticPr fontId="4"/>
  </si>
  <si>
    <t>出　版　社</t>
    <phoneticPr fontId="4"/>
  </si>
  <si>
    <t>備　　　考</t>
    <phoneticPr fontId="4"/>
  </si>
  <si>
    <t>文章表現の基礎【火】１・２</t>
    <rPh sb="8" eb="9">
      <t>カ</t>
    </rPh>
    <phoneticPr fontId="18"/>
  </si>
  <si>
    <t>阿部</t>
    <rPh sb="0" eb="2">
      <t>アベ</t>
    </rPh>
    <phoneticPr fontId="18"/>
  </si>
  <si>
    <t>文章表現の基礎【金】２・３</t>
    <rPh sb="8" eb="9">
      <t>キン</t>
    </rPh>
    <phoneticPr fontId="18"/>
  </si>
  <si>
    <t>秋山</t>
    <rPh sb="0" eb="2">
      <t>アキヤマ</t>
    </rPh>
    <phoneticPr fontId="18"/>
  </si>
  <si>
    <t>文章表現のワ－クブック</t>
    <rPh sb="0" eb="2">
      <t>ブンショウ</t>
    </rPh>
    <rPh sb="2" eb="4">
      <t>ヒョウゲン</t>
    </rPh>
    <phoneticPr fontId="18"/>
  </si>
  <si>
    <t>八千代出版</t>
    <rPh sb="0" eb="3">
      <t>ヤチヨ</t>
    </rPh>
    <rPh sb="3" eb="5">
      <t>シュッパン</t>
    </rPh>
    <phoneticPr fontId="18"/>
  </si>
  <si>
    <t>文章表現の基礎</t>
  </si>
  <si>
    <t>村上</t>
    <rPh sb="0" eb="2">
      <t>ムラカミ</t>
    </rPh>
    <phoneticPr fontId="18"/>
  </si>
  <si>
    <t>レポ－トの書き方</t>
    <rPh sb="5" eb="6">
      <t>カ</t>
    </rPh>
    <rPh sb="7" eb="8">
      <t>カタ</t>
    </rPh>
    <phoneticPr fontId="18"/>
  </si>
  <si>
    <t>ビジネス文章の書き方</t>
    <rPh sb="4" eb="6">
      <t>ブンショウ</t>
    </rPh>
    <rPh sb="7" eb="8">
      <t>カ</t>
    </rPh>
    <rPh sb="9" eb="10">
      <t>カタ</t>
    </rPh>
    <phoneticPr fontId="18"/>
  </si>
  <si>
    <t>プレゼンテ－ションと交渉</t>
    <rPh sb="10" eb="12">
      <t>コウショウ</t>
    </rPh>
    <phoneticPr fontId="18"/>
  </si>
  <si>
    <t>Ｅ系列　　　　　デ－タ活用能力を養う</t>
    <rPh sb="1" eb="3">
      <t>ケイレツ</t>
    </rPh>
    <rPh sb="11" eb="13">
      <t>カツヨウ</t>
    </rPh>
    <rPh sb="13" eb="15">
      <t>ノウリョク</t>
    </rPh>
    <rPh sb="16" eb="17">
      <t>ヤシナ</t>
    </rPh>
    <phoneticPr fontId="4"/>
  </si>
  <si>
    <t>情報リテラシ－</t>
    <rPh sb="0" eb="2">
      <t>ジョウホウ</t>
    </rPh>
    <phoneticPr fontId="18"/>
  </si>
  <si>
    <t>複数</t>
    <rPh sb="0" eb="2">
      <t>フクスウ</t>
    </rPh>
    <phoneticPr fontId="18"/>
  </si>
  <si>
    <t>３０時間アカデミック　Ｏｆｆｉｃｅ2021　Ｗｉｎｄｏｗｓ　11対応</t>
    <rPh sb="2" eb="4">
      <t>ジカン</t>
    </rPh>
    <rPh sb="32" eb="34">
      <t>タイオウ</t>
    </rPh>
    <phoneticPr fontId="18"/>
  </si>
  <si>
    <t>実教出版</t>
    <rPh sb="0" eb="2">
      <t>ジッキョウ</t>
    </rPh>
    <rPh sb="2" eb="4">
      <t>シュッパン</t>
    </rPh>
    <phoneticPr fontId="18"/>
  </si>
  <si>
    <t>統計学【木】Ｚ</t>
    <rPh sb="0" eb="3">
      <t>トウケイガク</t>
    </rPh>
    <rPh sb="4" eb="5">
      <t>モク</t>
    </rPh>
    <phoneticPr fontId="18"/>
  </si>
  <si>
    <t>佐野</t>
    <rPh sb="0" eb="2">
      <t>サノ</t>
    </rPh>
    <phoneticPr fontId="18"/>
  </si>
  <si>
    <t>実習R言語による統計学</t>
    <rPh sb="0" eb="2">
      <t>ジッシュウ</t>
    </rPh>
    <rPh sb="3" eb="5">
      <t>ゲンゴ</t>
    </rPh>
    <rPh sb="8" eb="11">
      <t>トウケイガク</t>
    </rPh>
    <phoneticPr fontId="18"/>
  </si>
  <si>
    <t>サイエンス社</t>
    <rPh sb="5" eb="6">
      <t>シャ</t>
    </rPh>
    <phoneticPr fontId="18"/>
  </si>
  <si>
    <t>ＩＴパスポ－ト</t>
    <phoneticPr fontId="18"/>
  </si>
  <si>
    <t>ＡＩ・デザインサイエンス基礎</t>
    <rPh sb="12" eb="14">
      <t>キソ</t>
    </rPh>
    <phoneticPr fontId="18"/>
  </si>
  <si>
    <t>数学</t>
    <rPh sb="0" eb="2">
      <t>スウガク</t>
    </rPh>
    <phoneticPr fontId="18"/>
  </si>
  <si>
    <t>職業能力基礎（ＳＰＩ）</t>
    <rPh sb="0" eb="2">
      <t>ショクギョウ</t>
    </rPh>
    <rPh sb="2" eb="4">
      <t>ノウリョク</t>
    </rPh>
    <rPh sb="4" eb="6">
      <t>キソ</t>
    </rPh>
    <phoneticPr fontId="4"/>
  </si>
  <si>
    <t>先生名</t>
    <phoneticPr fontId="4"/>
  </si>
  <si>
    <t>職業能力基礎（ＳＰＩ）非言語</t>
  </si>
  <si>
    <t>担当複数</t>
  </si>
  <si>
    <t>教職等（日本語教員養成含む）</t>
    <rPh sb="0" eb="2">
      <t>キョウショク</t>
    </rPh>
    <rPh sb="2" eb="3">
      <t>トウ</t>
    </rPh>
    <rPh sb="4" eb="7">
      <t>ニホンゴ</t>
    </rPh>
    <rPh sb="7" eb="9">
      <t>キョウイン</t>
    </rPh>
    <rPh sb="9" eb="11">
      <t>ヨウセイ</t>
    </rPh>
    <rPh sb="11" eb="12">
      <t>フク</t>
    </rPh>
    <phoneticPr fontId="4"/>
  </si>
  <si>
    <t>科　目　名</t>
    <phoneticPr fontId="4"/>
  </si>
  <si>
    <t>先生名</t>
    <phoneticPr fontId="4"/>
  </si>
  <si>
    <t>書　　　　　　　名</t>
    <phoneticPr fontId="4"/>
  </si>
  <si>
    <t>出　版　社</t>
    <phoneticPr fontId="4"/>
  </si>
  <si>
    <t>購買会売価</t>
  </si>
  <si>
    <t>備　　　考</t>
    <phoneticPr fontId="4"/>
  </si>
  <si>
    <t>教職論【月２】</t>
    <rPh sb="4" eb="5">
      <t>ゲツ</t>
    </rPh>
    <phoneticPr fontId="18"/>
  </si>
  <si>
    <t>今井　</t>
    <phoneticPr fontId="18"/>
  </si>
  <si>
    <t>教職論</t>
    <rPh sb="0" eb="2">
      <t>キョウショク</t>
    </rPh>
    <rPh sb="2" eb="3">
      <t>ロン</t>
    </rPh>
    <phoneticPr fontId="18"/>
  </si>
  <si>
    <t>ミネルヴァ書房</t>
    <rPh sb="5" eb="7">
      <t>ショボウ</t>
    </rPh>
    <phoneticPr fontId="18"/>
  </si>
  <si>
    <t>教育原理</t>
    <phoneticPr fontId="18"/>
  </si>
  <si>
    <t>海口　</t>
    <phoneticPr fontId="18"/>
  </si>
  <si>
    <t>教育史</t>
    <phoneticPr fontId="18"/>
  </si>
  <si>
    <t>伊藤</t>
    <rPh sb="0" eb="2">
      <t>イトウ</t>
    </rPh>
    <phoneticPr fontId="18"/>
  </si>
  <si>
    <t>教育・発達心理学Ⅰ</t>
    <phoneticPr fontId="18"/>
  </si>
  <si>
    <t>小栗</t>
    <rPh sb="0" eb="2">
      <t>オグリ</t>
    </rPh>
    <phoneticPr fontId="18"/>
  </si>
  <si>
    <t>生涯学習概論【木】Z</t>
    <rPh sb="0" eb="2">
      <t>ショウガイ</t>
    </rPh>
    <rPh sb="2" eb="4">
      <t>ガクシュウ</t>
    </rPh>
    <rPh sb="4" eb="6">
      <t>ガイロン</t>
    </rPh>
    <rPh sb="7" eb="8">
      <t>モク</t>
    </rPh>
    <phoneticPr fontId="18"/>
  </si>
  <si>
    <t>本荘</t>
    <rPh sb="0" eb="2">
      <t>ホンジョウ</t>
    </rPh>
    <phoneticPr fontId="18"/>
  </si>
  <si>
    <t>テキスト生涯学習</t>
    <rPh sb="4" eb="6">
      <t>ショウガイ</t>
    </rPh>
    <rPh sb="6" eb="8">
      <t>ガクシュウ</t>
    </rPh>
    <phoneticPr fontId="18"/>
  </si>
  <si>
    <t>学文社</t>
    <rPh sb="0" eb="3">
      <t>ガクブンシャ</t>
    </rPh>
    <phoneticPr fontId="18"/>
  </si>
  <si>
    <t>教育社会学</t>
    <phoneticPr fontId="18"/>
  </si>
  <si>
    <t>海口</t>
    <phoneticPr fontId="18"/>
  </si>
  <si>
    <t>教育課程論【水】Z</t>
    <rPh sb="6" eb="7">
      <t>スイ</t>
    </rPh>
    <phoneticPr fontId="18"/>
  </si>
  <si>
    <t>大岡</t>
    <rPh sb="0" eb="2">
      <t>オオオカ</t>
    </rPh>
    <phoneticPr fontId="18"/>
  </si>
  <si>
    <t>社会教育計画</t>
    <phoneticPr fontId="18"/>
  </si>
  <si>
    <r>
      <t>特別活動論（</t>
    </r>
    <r>
      <rPr>
        <sz val="11"/>
        <color rgb="FFFF0000"/>
        <rFont val="ＭＳ Ｐゴシック"/>
        <family val="3"/>
        <charset val="128"/>
        <scheme val="minor"/>
      </rPr>
      <t>後期開講</t>
    </r>
    <r>
      <rPr>
        <sz val="11"/>
        <color theme="1"/>
        <rFont val="ＭＳ Ｐゴシック"/>
        <family val="2"/>
        <charset val="128"/>
        <scheme val="minor"/>
      </rPr>
      <t>）</t>
    </r>
    <rPh sb="6" eb="8">
      <t>コウキ</t>
    </rPh>
    <rPh sb="8" eb="10">
      <t>カイコウ</t>
    </rPh>
    <phoneticPr fontId="18"/>
  </si>
  <si>
    <t>小西</t>
    <rPh sb="0" eb="2">
      <t>コニシ</t>
    </rPh>
    <phoneticPr fontId="18"/>
  </si>
  <si>
    <t>/特別活動の研究（教育課程の研究を含む）</t>
    <rPh sb="1" eb="3">
      <t>トクベツ</t>
    </rPh>
    <rPh sb="3" eb="5">
      <t>カツドウ</t>
    </rPh>
    <rPh sb="6" eb="8">
      <t>ケンキュウ</t>
    </rPh>
    <rPh sb="9" eb="11">
      <t>キョウイク</t>
    </rPh>
    <rPh sb="11" eb="13">
      <t>カテイ</t>
    </rPh>
    <rPh sb="14" eb="16">
      <t>ケンキュウ</t>
    </rPh>
    <rPh sb="17" eb="18">
      <t>フク</t>
    </rPh>
    <phoneticPr fontId="18"/>
  </si>
  <si>
    <t>教育方法/教育方法Ⅰ【水】Z</t>
    <rPh sb="0" eb="2">
      <t>キョウイク</t>
    </rPh>
    <rPh sb="2" eb="4">
      <t>ホウホウ</t>
    </rPh>
    <rPh sb="11" eb="12">
      <t>スイ</t>
    </rPh>
    <phoneticPr fontId="18"/>
  </si>
  <si>
    <t>児玉</t>
    <rPh sb="0" eb="2">
      <t>コダマ</t>
    </rPh>
    <phoneticPr fontId="18"/>
  </si>
  <si>
    <r>
      <t>生徒指導論(</t>
    </r>
    <r>
      <rPr>
        <sz val="11"/>
        <color rgb="FFFF0000"/>
        <rFont val="ＭＳ Ｐゴシック"/>
        <family val="3"/>
        <charset val="128"/>
        <scheme val="minor"/>
      </rPr>
      <t>後期開講</t>
    </r>
    <r>
      <rPr>
        <sz val="11"/>
        <color theme="1"/>
        <rFont val="ＭＳ Ｐゴシック"/>
        <family val="2"/>
        <charset val="128"/>
        <scheme val="minor"/>
      </rPr>
      <t xml:space="preserve">) </t>
    </r>
    <rPh sb="6" eb="8">
      <t>コウキ</t>
    </rPh>
    <rPh sb="8" eb="10">
      <t>カイコウ</t>
    </rPh>
    <phoneticPr fontId="18"/>
  </si>
  <si>
    <t>道徳教育指導論【火】１</t>
    <rPh sb="0" eb="2">
      <t>ドウトク</t>
    </rPh>
    <rPh sb="2" eb="4">
      <t>キョウイク</t>
    </rPh>
    <rPh sb="4" eb="7">
      <t>シドウロン</t>
    </rPh>
    <rPh sb="8" eb="9">
      <t>カ</t>
    </rPh>
    <phoneticPr fontId="18"/>
  </si>
  <si>
    <t>谷合　</t>
    <phoneticPr fontId="18"/>
  </si>
  <si>
    <t>中学校学習指導要領解説　総則編</t>
    <rPh sb="0" eb="3">
      <t>チュウガッコウ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ソウソク</t>
    </rPh>
    <rPh sb="14" eb="15">
      <t>ヘン</t>
    </rPh>
    <phoneticPr fontId="18"/>
  </si>
  <si>
    <t>東山書房</t>
    <rPh sb="0" eb="2">
      <t>ヒガシヤマ</t>
    </rPh>
    <rPh sb="2" eb="4">
      <t>ショボウ</t>
    </rPh>
    <phoneticPr fontId="18"/>
  </si>
  <si>
    <t>中学校学習指導要領解説・特別の教科　道徳編</t>
    <rPh sb="0" eb="3">
      <t>チュウガッコウ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トクベツ</t>
    </rPh>
    <rPh sb="15" eb="17">
      <t>キョウカ</t>
    </rPh>
    <rPh sb="18" eb="20">
      <t>ドウトク</t>
    </rPh>
    <rPh sb="20" eb="21">
      <t>ヘン</t>
    </rPh>
    <phoneticPr fontId="18"/>
  </si>
  <si>
    <t>教育出版</t>
    <rPh sb="0" eb="2">
      <t>キョウイク</t>
    </rPh>
    <rPh sb="2" eb="4">
      <t>シュッパン</t>
    </rPh>
    <phoneticPr fontId="18"/>
  </si>
  <si>
    <t>新教職課程シリ－ズ道徳教育論改訂版</t>
    <rPh sb="0" eb="1">
      <t>シン</t>
    </rPh>
    <rPh sb="1" eb="3">
      <t>キョウショク</t>
    </rPh>
    <rPh sb="3" eb="5">
      <t>カテイ</t>
    </rPh>
    <rPh sb="9" eb="11">
      <t>ドウトク</t>
    </rPh>
    <rPh sb="11" eb="14">
      <t>キョウイクロン</t>
    </rPh>
    <rPh sb="14" eb="17">
      <t>カイテイバン</t>
    </rPh>
    <phoneticPr fontId="18"/>
  </si>
  <si>
    <t>一藝社</t>
    <rPh sb="0" eb="1">
      <t>イチ</t>
    </rPh>
    <rPh sb="1" eb="3">
      <t>ゲイシャ</t>
    </rPh>
    <phoneticPr fontId="18"/>
  </si>
  <si>
    <r>
      <t>進路指導論(</t>
    </r>
    <r>
      <rPr>
        <sz val="11"/>
        <color rgb="FFFF0000"/>
        <rFont val="ＭＳ Ｐゴシック"/>
        <family val="3"/>
        <charset val="128"/>
        <scheme val="minor"/>
      </rPr>
      <t>後期開講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シンロ</t>
    </rPh>
    <rPh sb="2" eb="5">
      <t>シドウロン</t>
    </rPh>
    <rPh sb="6" eb="8">
      <t>コウキ</t>
    </rPh>
    <rPh sb="8" eb="10">
      <t>カイコウ</t>
    </rPh>
    <phoneticPr fontId="18"/>
  </si>
  <si>
    <r>
      <t>教育相談（カウンセリングを含む）</t>
    </r>
    <r>
      <rPr>
        <sz val="11"/>
        <color rgb="FFFF0000"/>
        <rFont val="ＭＳ Ｐゴシック"/>
        <family val="3"/>
        <charset val="128"/>
        <scheme val="minor"/>
      </rPr>
      <t>後期開講</t>
    </r>
    <rPh sb="16" eb="18">
      <t>コウキ</t>
    </rPh>
    <rPh sb="18" eb="20">
      <t>カイコウ</t>
    </rPh>
    <phoneticPr fontId="18"/>
  </si>
  <si>
    <t>社会教育演習</t>
    <phoneticPr fontId="18"/>
  </si>
  <si>
    <t>社会教育計画</t>
    <rPh sb="0" eb="2">
      <t>シャカイ</t>
    </rPh>
    <rPh sb="2" eb="4">
      <t>キョウイク</t>
    </rPh>
    <rPh sb="4" eb="6">
      <t>ケイカク</t>
    </rPh>
    <phoneticPr fontId="18"/>
  </si>
  <si>
    <t>社会教育研究</t>
    <phoneticPr fontId="18"/>
  </si>
  <si>
    <t>成人・青少年指導論</t>
    <phoneticPr fontId="18"/>
  </si>
  <si>
    <t>介護等体験(講義）</t>
    <phoneticPr fontId="18"/>
  </si>
  <si>
    <t>海口　</t>
    <phoneticPr fontId="18"/>
  </si>
  <si>
    <t>フィリア・介護等体験マニュアル</t>
    <rPh sb="5" eb="7">
      <t>カイゴ</t>
    </rPh>
    <rPh sb="7" eb="8">
      <t>トウ</t>
    </rPh>
    <rPh sb="8" eb="10">
      <t>タイケン</t>
    </rPh>
    <phoneticPr fontId="18"/>
  </si>
  <si>
    <t>ジア－ス・東京都福祉協議会</t>
    <rPh sb="5" eb="8">
      <t>トウキョウト</t>
    </rPh>
    <rPh sb="8" eb="10">
      <t>フクシ</t>
    </rPh>
    <rPh sb="10" eb="13">
      <t>キョウギカイ</t>
    </rPh>
    <phoneticPr fontId="18"/>
  </si>
  <si>
    <t>※</t>
    <phoneticPr fontId="18"/>
  </si>
  <si>
    <t>E館１階購買会にて販売</t>
    <rPh sb="1" eb="2">
      <t>カン</t>
    </rPh>
    <rPh sb="2" eb="4">
      <t>イッカイ</t>
    </rPh>
    <rPh sb="4" eb="7">
      <t>コウバイカイ</t>
    </rPh>
    <rPh sb="9" eb="11">
      <t>ハンバイ</t>
    </rPh>
    <phoneticPr fontId="18"/>
  </si>
  <si>
    <t>社会科・地理歴史科教育法</t>
    <phoneticPr fontId="18"/>
  </si>
  <si>
    <t>社会科・公民科教育法</t>
    <phoneticPr fontId="18"/>
  </si>
  <si>
    <t>荒井</t>
    <rPh sb="0" eb="2">
      <t>アライ</t>
    </rPh>
    <phoneticPr fontId="18"/>
  </si>
  <si>
    <t>新しい社会公共</t>
    <rPh sb="0" eb="1">
      <t>アタラ</t>
    </rPh>
    <rPh sb="3" eb="5">
      <t>シャカイ</t>
    </rPh>
    <rPh sb="5" eb="7">
      <t>コウキョウ</t>
    </rPh>
    <phoneticPr fontId="18"/>
  </si>
  <si>
    <t>東京書籍</t>
    <rPh sb="0" eb="2">
      <t>トウキョウ</t>
    </rPh>
    <rPh sb="2" eb="4">
      <t>ショセキ</t>
    </rPh>
    <phoneticPr fontId="18"/>
  </si>
  <si>
    <t>※</t>
    <phoneticPr fontId="18"/>
  </si>
  <si>
    <t>公共</t>
    <rPh sb="0" eb="2">
      <t>コウキョウ</t>
    </rPh>
    <phoneticPr fontId="18"/>
  </si>
  <si>
    <t>▲日本史概論／日本史【木】4</t>
    <rPh sb="11" eb="12">
      <t>モク</t>
    </rPh>
    <phoneticPr fontId="18"/>
  </si>
  <si>
    <t>戸川</t>
    <rPh sb="0" eb="2">
      <t>トガワ</t>
    </rPh>
    <phoneticPr fontId="18"/>
  </si>
  <si>
    <t>▲外国史概論／外国史【月】1</t>
    <rPh sb="11" eb="12">
      <t>ゲツ</t>
    </rPh>
    <phoneticPr fontId="18"/>
  </si>
  <si>
    <t>世界史探究</t>
    <rPh sb="0" eb="3">
      <t>セカイシ</t>
    </rPh>
    <rPh sb="3" eb="5">
      <t>タンキュウ</t>
    </rPh>
    <phoneticPr fontId="18"/>
  </si>
  <si>
    <t>▲人文地理学概論／人文地理学</t>
    <phoneticPr fontId="18"/>
  </si>
  <si>
    <t>穂積</t>
    <rPh sb="0" eb="2">
      <t>ホズミ</t>
    </rPh>
    <phoneticPr fontId="18"/>
  </si>
  <si>
    <t>▲自然地理学【火】Z</t>
    <rPh sb="7" eb="8">
      <t>カ</t>
    </rPh>
    <phoneticPr fontId="18"/>
  </si>
  <si>
    <t>▲自然地理学概論／自然地理学【月】Z</t>
    <rPh sb="15" eb="16">
      <t>ゲツ</t>
    </rPh>
    <phoneticPr fontId="18"/>
  </si>
  <si>
    <t>澤田</t>
    <rPh sb="0" eb="2">
      <t>サワダ</t>
    </rPh>
    <phoneticPr fontId="18"/>
  </si>
  <si>
    <t>▲地誌学概論／地誌</t>
    <phoneticPr fontId="18"/>
  </si>
  <si>
    <t>池下</t>
    <rPh sb="0" eb="2">
      <t>イケシタ</t>
    </rPh>
    <phoneticPr fontId="18"/>
  </si>
  <si>
    <t>中学校社会科地図</t>
    <rPh sb="0" eb="3">
      <t>チュウガッコウ</t>
    </rPh>
    <rPh sb="3" eb="6">
      <t>シャカイカ</t>
    </rPh>
    <rPh sb="6" eb="8">
      <t>チズ</t>
    </rPh>
    <phoneticPr fontId="18"/>
  </si>
  <si>
    <t>帝国書院</t>
    <rPh sb="0" eb="2">
      <t>テイコク</t>
    </rPh>
    <rPh sb="2" eb="4">
      <t>ショイン</t>
    </rPh>
    <phoneticPr fontId="18"/>
  </si>
  <si>
    <r>
      <t>社会学概論（</t>
    </r>
    <r>
      <rPr>
        <sz val="11"/>
        <color rgb="FFFF0000"/>
        <rFont val="ＭＳ Ｐゴシック"/>
        <family val="3"/>
        <charset val="128"/>
        <scheme val="minor"/>
      </rPr>
      <t>後期開講</t>
    </r>
    <r>
      <rPr>
        <sz val="11"/>
        <color theme="1"/>
        <rFont val="ＭＳ Ｐゴシック"/>
        <family val="2"/>
        <charset val="128"/>
        <scheme val="minor"/>
      </rPr>
      <t>）</t>
    </r>
    <rPh sb="6" eb="8">
      <t>コウキ</t>
    </rPh>
    <rPh sb="8" eb="10">
      <t>カイコウ</t>
    </rPh>
    <phoneticPr fontId="18"/>
  </si>
  <si>
    <t>池上</t>
    <rPh sb="0" eb="2">
      <t>イケガミ</t>
    </rPh>
    <phoneticPr fontId="18"/>
  </si>
  <si>
    <t>政治学概論</t>
    <rPh sb="0" eb="3">
      <t>セイジガク</t>
    </rPh>
    <rPh sb="3" eb="5">
      <t>ガイロン</t>
    </rPh>
    <phoneticPr fontId="18"/>
  </si>
  <si>
    <t>田中　</t>
    <phoneticPr fontId="18"/>
  </si>
  <si>
    <t>商業科教育法</t>
    <phoneticPr fontId="18"/>
  </si>
  <si>
    <t>今井　</t>
    <phoneticPr fontId="18"/>
  </si>
  <si>
    <t>ビジネス基礎</t>
    <rPh sb="4" eb="6">
      <t>キソ</t>
    </rPh>
    <phoneticPr fontId="18"/>
  </si>
  <si>
    <t>※</t>
    <phoneticPr fontId="18"/>
  </si>
  <si>
    <t>新簿記</t>
    <rPh sb="0" eb="1">
      <t>シン</t>
    </rPh>
    <rPh sb="1" eb="3">
      <t>ボキ</t>
    </rPh>
    <phoneticPr fontId="18"/>
  </si>
  <si>
    <t>マ－ケティング</t>
    <phoneticPr fontId="18"/>
  </si>
  <si>
    <t>商品開発と流通</t>
    <rPh sb="0" eb="2">
      <t>ショウヒン</t>
    </rPh>
    <rPh sb="2" eb="4">
      <t>カイハツ</t>
    </rPh>
    <rPh sb="5" eb="7">
      <t>リュウツウ</t>
    </rPh>
    <phoneticPr fontId="18"/>
  </si>
  <si>
    <t>情報科教育法【金】４</t>
    <rPh sb="7" eb="8">
      <t>キン</t>
    </rPh>
    <phoneticPr fontId="18"/>
  </si>
  <si>
    <t>三輪</t>
    <rPh sb="0" eb="2">
      <t>ミワ</t>
    </rPh>
    <phoneticPr fontId="18"/>
  </si>
  <si>
    <t>検定教科書</t>
    <rPh sb="0" eb="2">
      <t>ケンテイ</t>
    </rPh>
    <rPh sb="2" eb="5">
      <t>キョウカショ</t>
    </rPh>
    <phoneticPr fontId="18"/>
  </si>
  <si>
    <t>最新情報Ⅰ</t>
    <rPh sb="0" eb="2">
      <t>サイシン</t>
    </rPh>
    <rPh sb="2" eb="4">
      <t>ジョウホウ</t>
    </rPh>
    <phoneticPr fontId="18"/>
  </si>
  <si>
    <t>※</t>
    <phoneticPr fontId="18"/>
  </si>
  <si>
    <t>非課税</t>
    <rPh sb="0" eb="3">
      <t>ヒカゼイ</t>
    </rPh>
    <phoneticPr fontId="18"/>
  </si>
  <si>
    <t>職業指導</t>
    <phoneticPr fontId="18"/>
  </si>
  <si>
    <t>今井　</t>
    <phoneticPr fontId="18"/>
  </si>
  <si>
    <t>情報と職業</t>
    <phoneticPr fontId="18"/>
  </si>
  <si>
    <t>プリント配布</t>
    <rPh sb="4" eb="6">
      <t>ハイフ</t>
    </rPh>
    <phoneticPr fontId="18"/>
  </si>
  <si>
    <t>法学概論</t>
    <rPh sb="0" eb="2">
      <t>ホウガク</t>
    </rPh>
    <rPh sb="2" eb="4">
      <t>ガイロン</t>
    </rPh>
    <phoneticPr fontId="18"/>
  </si>
  <si>
    <t>教育実習（事前・事後指導）【４年生】</t>
    <phoneticPr fontId="18"/>
  </si>
  <si>
    <t>三木　</t>
    <phoneticPr fontId="18"/>
  </si>
  <si>
    <t>留　　学　　生</t>
    <rPh sb="0" eb="1">
      <t>トメ</t>
    </rPh>
    <rPh sb="3" eb="4">
      <t>ガク</t>
    </rPh>
    <rPh sb="6" eb="7">
      <t>セイ</t>
    </rPh>
    <phoneticPr fontId="4"/>
  </si>
  <si>
    <t>　　いずれの場合も、購入用紙に記入しないでください。</t>
    <rPh sb="6" eb="8">
      <t>バアイ</t>
    </rPh>
    <rPh sb="10" eb="12">
      <t>コウニュウ</t>
    </rPh>
    <rPh sb="12" eb="14">
      <t>ヨウシ</t>
    </rPh>
    <rPh sb="15" eb="17">
      <t>キニュウ</t>
    </rPh>
    <phoneticPr fontId="18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</si>
  <si>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書名が空欄の場合は、現時点で先生から連絡がないか、教科書の指定がありません。</t>
    </r>
    <rPh sb="2" eb="4">
      <t>ショメイ</t>
    </rPh>
    <rPh sb="5" eb="7">
      <t>クウラン</t>
    </rPh>
    <rPh sb="8" eb="10">
      <t>バアイ</t>
    </rPh>
    <rPh sb="12" eb="15">
      <t>ゲンジテン</t>
    </rPh>
    <rPh sb="16" eb="18">
      <t>センセイ</t>
    </rPh>
    <rPh sb="20" eb="22">
      <t>レンラク</t>
    </rPh>
    <rPh sb="27" eb="30">
      <t>キョウカショ</t>
    </rPh>
    <rPh sb="31" eb="33">
      <t>シテイ</t>
    </rPh>
    <phoneticPr fontId="18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</si>
  <si>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税込定価が空欄の場合は、購買会に入荷していない状態です。</t>
    </r>
    <rPh sb="2" eb="4">
      <t>ゼイコミ</t>
    </rPh>
    <rPh sb="4" eb="6">
      <t>テイカ</t>
    </rPh>
    <phoneticPr fontId="18"/>
  </si>
  <si>
    <r>
      <t>●棚番で、</t>
    </r>
    <r>
      <rPr>
        <b/>
        <sz val="11"/>
        <color rgb="FFFF0000"/>
        <rFont val="ＭＳ Ｐゴシック"/>
        <family val="3"/>
        <charset val="128"/>
        <scheme val="minor"/>
      </rPr>
      <t>赤い数字</t>
    </r>
    <r>
      <rPr>
        <b/>
        <sz val="11"/>
        <color theme="1"/>
        <rFont val="ＭＳ Ｐゴシック"/>
        <family val="3"/>
        <charset val="128"/>
        <scheme val="minor"/>
      </rPr>
      <t>は、前に出てきている棚番と同じ数字です。</t>
    </r>
    <rPh sb="1" eb="2">
      <t>タナ</t>
    </rPh>
    <rPh sb="5" eb="6">
      <t>アカ</t>
    </rPh>
    <rPh sb="7" eb="9">
      <t>スウジ</t>
    </rPh>
    <rPh sb="11" eb="12">
      <t>マエ</t>
    </rPh>
    <rPh sb="13" eb="14">
      <t>デ</t>
    </rPh>
    <rPh sb="19" eb="21">
      <t>タナバン</t>
    </rPh>
    <rPh sb="22" eb="23">
      <t>オナ</t>
    </rPh>
    <rPh sb="24" eb="26">
      <t>スウジ</t>
    </rPh>
    <phoneticPr fontId="18"/>
  </si>
  <si>
    <t>　前後の棚番と異なっている意味で、赤くなっています。</t>
    <rPh sb="1" eb="3">
      <t>ゼンゴ</t>
    </rPh>
    <rPh sb="4" eb="6">
      <t>タナバン</t>
    </rPh>
    <rPh sb="7" eb="8">
      <t>コト</t>
    </rPh>
    <rPh sb="13" eb="15">
      <t>イミ</t>
    </rPh>
    <rPh sb="17" eb="18">
      <t>アカ</t>
    </rPh>
    <phoneticPr fontId="18"/>
  </si>
  <si>
    <t>留学生　日本語　１年　</t>
    <rPh sb="0" eb="3">
      <t>リュウガクセイ</t>
    </rPh>
    <rPh sb="4" eb="7">
      <t>ニホンゴ</t>
    </rPh>
    <rPh sb="9" eb="10">
      <t>ネン</t>
    </rPh>
    <phoneticPr fontId="4"/>
  </si>
  <si>
    <t>※は割引なし</t>
  </si>
  <si>
    <t>科　目　名</t>
    <phoneticPr fontId="4"/>
  </si>
  <si>
    <t>先生名</t>
    <phoneticPr fontId="4"/>
  </si>
  <si>
    <t>棚　番</t>
    <phoneticPr fontId="4"/>
  </si>
  <si>
    <t>書　　　　　　　名</t>
    <phoneticPr fontId="4"/>
  </si>
  <si>
    <t>出　版　社</t>
    <phoneticPr fontId="4"/>
  </si>
  <si>
    <t>購買会売価</t>
    <rPh sb="0" eb="5">
      <t>コウバイカイバイカ</t>
    </rPh>
    <phoneticPr fontId="18"/>
  </si>
  <si>
    <t>備　　　考</t>
    <phoneticPr fontId="4"/>
  </si>
  <si>
    <t>日本語基礎Ⅰ</t>
    <rPh sb="3" eb="5">
      <t>キソ</t>
    </rPh>
    <phoneticPr fontId="18"/>
  </si>
  <si>
    <t>担当者複数</t>
    <rPh sb="0" eb="3">
      <t>タントウシャ</t>
    </rPh>
    <rPh sb="3" eb="5">
      <t>フクスウ</t>
    </rPh>
    <phoneticPr fontId="18"/>
  </si>
  <si>
    <t>ステップアップ日本語講座初級</t>
    <rPh sb="7" eb="14">
      <t>ニホンゴコウザショキュウ</t>
    </rPh>
    <phoneticPr fontId="18"/>
  </si>
  <si>
    <t>東京書籍</t>
    <rPh sb="0" eb="4">
      <t>トウキョウショセキ</t>
    </rPh>
    <phoneticPr fontId="18"/>
  </si>
  <si>
    <t>常用漢字の基本演習</t>
    <rPh sb="0" eb="2">
      <t>ジョウヨウ</t>
    </rPh>
    <rPh sb="2" eb="4">
      <t>カンジ</t>
    </rPh>
    <rPh sb="5" eb="7">
      <t>キホン</t>
    </rPh>
    <rPh sb="7" eb="9">
      <t>エンシュウ</t>
    </rPh>
    <phoneticPr fontId="18"/>
  </si>
  <si>
    <t>読解表現辞典</t>
    <rPh sb="0" eb="2">
      <t>ドッカイ</t>
    </rPh>
    <rPh sb="2" eb="4">
      <t>ヒョウゲン</t>
    </rPh>
    <rPh sb="4" eb="6">
      <t>ジテン</t>
    </rPh>
    <phoneticPr fontId="18"/>
  </si>
  <si>
    <t>ベネッセ</t>
    <phoneticPr fontId="18"/>
  </si>
  <si>
    <t>日本語総合AⅠ</t>
    <rPh sb="3" eb="5">
      <t>ソウゴウ</t>
    </rPh>
    <phoneticPr fontId="18"/>
  </si>
  <si>
    <t>読解表現辞典</t>
    <rPh sb="0" eb="1">
      <t>ドク</t>
    </rPh>
    <rPh sb="1" eb="2">
      <t>カイ</t>
    </rPh>
    <rPh sb="2" eb="4">
      <t>ヒョウゲン</t>
    </rPh>
    <rPh sb="4" eb="6">
      <t>ジテン</t>
    </rPh>
    <phoneticPr fontId="18"/>
  </si>
  <si>
    <t>ベネッセ</t>
    <phoneticPr fontId="18"/>
  </si>
  <si>
    <t>１年日本語①Ⅰ　政経Ａ組【水】２</t>
    <rPh sb="13" eb="14">
      <t>スイ</t>
    </rPh>
    <phoneticPr fontId="18"/>
  </si>
  <si>
    <t>鈴木</t>
    <rPh sb="0" eb="2">
      <t>スズキ</t>
    </rPh>
    <phoneticPr fontId="18"/>
  </si>
  <si>
    <t>留学生のためのここが大切文章表現のル－ル</t>
    <rPh sb="0" eb="3">
      <t>リュウガクセイ</t>
    </rPh>
    <rPh sb="10" eb="12">
      <t>タイセツ</t>
    </rPh>
    <rPh sb="12" eb="14">
      <t>ブンショウ</t>
    </rPh>
    <rPh sb="14" eb="16">
      <t>ヒョウゲン</t>
    </rPh>
    <phoneticPr fontId="18"/>
  </si>
  <si>
    <t>スリエ－ネットワ－ク</t>
    <phoneticPr fontId="18"/>
  </si>
  <si>
    <t>１年日本語①Ⅰ　政経Ｂ組【水】４</t>
    <rPh sb="13" eb="14">
      <t>スイ</t>
    </rPh>
    <phoneticPr fontId="18"/>
  </si>
  <si>
    <t>スリエ－ネットワ－ク</t>
    <phoneticPr fontId="18"/>
  </si>
  <si>
    <t>１年日本語①Ⅰ　政経Ｃ組【水】３</t>
    <rPh sb="13" eb="14">
      <t>スイ</t>
    </rPh>
    <phoneticPr fontId="18"/>
  </si>
  <si>
    <t>スリエ－ネットワ－ク</t>
    <phoneticPr fontId="18"/>
  </si>
  <si>
    <t>１年日本語①Ⅰ　政経D組【金】３</t>
    <rPh sb="13" eb="14">
      <t>キン</t>
    </rPh>
    <phoneticPr fontId="18"/>
  </si>
  <si>
    <t>相川</t>
    <rPh sb="0" eb="2">
      <t>アイカワ</t>
    </rPh>
    <phoneticPr fontId="18"/>
  </si>
  <si>
    <t>スリエ－ネットワ－ク</t>
    <phoneticPr fontId="18"/>
  </si>
  <si>
    <t>１年日本語②Ⅰ　政経Ａ組</t>
    <phoneticPr fontId="18"/>
  </si>
  <si>
    <t>倉田</t>
    <rPh sb="0" eb="2">
      <t>クラタ</t>
    </rPh>
    <phoneticPr fontId="18"/>
  </si>
  <si>
    <t>１年日本語②Ⅰ　政経Ｂ組</t>
    <phoneticPr fontId="18"/>
  </si>
  <si>
    <t>１年日本語②Ⅰ　政経Ｃ組</t>
    <phoneticPr fontId="18"/>
  </si>
  <si>
    <t>山口</t>
    <rPh sb="0" eb="2">
      <t>ヤマグチ</t>
    </rPh>
    <phoneticPr fontId="18"/>
  </si>
  <si>
    <t>１年日本語②Ⅰ　政経D組</t>
    <phoneticPr fontId="18"/>
  </si>
  <si>
    <t>芝</t>
    <rPh sb="0" eb="1">
      <t>シバ</t>
    </rPh>
    <phoneticPr fontId="18"/>
  </si>
  <si>
    <t>日本語入門Ⅰ　商Ａ組</t>
    <phoneticPr fontId="18"/>
  </si>
  <si>
    <t>森下</t>
    <rPh sb="0" eb="2">
      <t>モリシタ</t>
    </rPh>
    <phoneticPr fontId="18"/>
  </si>
  <si>
    <t>日本語入門Ⅰ　商Ｂ組</t>
    <phoneticPr fontId="18"/>
  </si>
  <si>
    <t>小川</t>
    <rPh sb="0" eb="2">
      <t>オガワ</t>
    </rPh>
    <phoneticPr fontId="18"/>
  </si>
  <si>
    <t>日本語入門Ⅰ　商Ｃ組</t>
    <phoneticPr fontId="18"/>
  </si>
  <si>
    <t>１年日本語演習①Ⅰ（再）</t>
    <phoneticPr fontId="18"/>
  </si>
  <si>
    <t>瀬尾</t>
    <phoneticPr fontId="18"/>
  </si>
  <si>
    <t>１年日本語演習②Ⅰ（再）</t>
    <phoneticPr fontId="18"/>
  </si>
  <si>
    <t>井波　</t>
    <phoneticPr fontId="18"/>
  </si>
  <si>
    <t>留学生　日本語　２年　</t>
    <rPh sb="0" eb="3">
      <t>リュウガクセイ</t>
    </rPh>
    <rPh sb="4" eb="7">
      <t>ニホンゴ</t>
    </rPh>
    <rPh sb="9" eb="10">
      <t>ネン</t>
    </rPh>
    <phoneticPr fontId="4"/>
  </si>
  <si>
    <t>棚　番</t>
    <phoneticPr fontId="4"/>
  </si>
  <si>
    <t>ビジネス日本語入門Ⅰ・Ⅱ</t>
    <rPh sb="4" eb="7">
      <t>ニホンゴ</t>
    </rPh>
    <rPh sb="7" eb="9">
      <t>ニュウモン</t>
    </rPh>
    <phoneticPr fontId="18"/>
  </si>
  <si>
    <t>ステップアップ日本語講座初級</t>
    <rPh sb="7" eb="10">
      <t>ニホンゴ</t>
    </rPh>
    <rPh sb="10" eb="12">
      <t>コウザ</t>
    </rPh>
    <rPh sb="12" eb="14">
      <t>ショキュウ</t>
    </rPh>
    <phoneticPr fontId="18"/>
  </si>
  <si>
    <t>1年時購入済</t>
    <rPh sb="1" eb="2">
      <t>ネン</t>
    </rPh>
    <rPh sb="2" eb="3">
      <t>ジ</t>
    </rPh>
    <rPh sb="3" eb="5">
      <t>コウニュウ</t>
    </rPh>
    <rPh sb="5" eb="6">
      <t>ズミ</t>
    </rPh>
    <phoneticPr fontId="18"/>
  </si>
  <si>
    <t>（文法語彙・聴解会話・読解作文）</t>
    <rPh sb="1" eb="3">
      <t>ブンポウ</t>
    </rPh>
    <rPh sb="3" eb="5">
      <t>ゴイ</t>
    </rPh>
    <rPh sb="6" eb="8">
      <t>チョウカイ</t>
    </rPh>
    <rPh sb="8" eb="10">
      <t>カイワ</t>
    </rPh>
    <rPh sb="11" eb="13">
      <t>ドッカイ</t>
    </rPh>
    <rPh sb="13" eb="15">
      <t>サクブン</t>
    </rPh>
    <phoneticPr fontId="18"/>
  </si>
  <si>
    <t>ベネッセ</t>
    <phoneticPr fontId="18"/>
  </si>
  <si>
    <t>（商学部留学生２年生は</t>
    <rPh sb="1" eb="4">
      <t>ショウガクブ</t>
    </rPh>
    <rPh sb="4" eb="7">
      <t>リュウガクセイ</t>
    </rPh>
    <rPh sb="8" eb="10">
      <t>ネンセイ</t>
    </rPh>
    <phoneticPr fontId="18"/>
  </si>
  <si>
    <t>日本語検定公式領域別問題集　改訂版　漢字・表記</t>
    <rPh sb="0" eb="13">
      <t>ニホンゴケンテイコウシキリョウイキベツモンダイシュウ</t>
    </rPh>
    <rPh sb="14" eb="17">
      <t>カイテイバン</t>
    </rPh>
    <rPh sb="18" eb="20">
      <t>カンジ</t>
    </rPh>
    <rPh sb="21" eb="23">
      <t>ヒョウキ</t>
    </rPh>
    <phoneticPr fontId="18"/>
  </si>
  <si>
    <t>教科書3点必要です）</t>
    <rPh sb="0" eb="3">
      <t>キョウカショ</t>
    </rPh>
    <rPh sb="4" eb="5">
      <t>テン</t>
    </rPh>
    <rPh sb="5" eb="7">
      <t>ヒツヨウ</t>
    </rPh>
    <phoneticPr fontId="18"/>
  </si>
  <si>
    <t>日本の社会と文化③Ⅰ/Ⅱ　A組【金】１</t>
    <rPh sb="0" eb="2">
      <t>ニホン</t>
    </rPh>
    <rPh sb="3" eb="5">
      <t>シャカイ</t>
    </rPh>
    <rPh sb="6" eb="8">
      <t>ブンカ</t>
    </rPh>
    <rPh sb="14" eb="15">
      <t>グミ</t>
    </rPh>
    <rPh sb="16" eb="17">
      <t>キン</t>
    </rPh>
    <phoneticPr fontId="18"/>
  </si>
  <si>
    <t>吉田</t>
    <rPh sb="0" eb="2">
      <t>ヨシダ</t>
    </rPh>
    <phoneticPr fontId="18"/>
  </si>
  <si>
    <t>私たちの国際経済を見つめよう、考えよう、世界のこと</t>
    <rPh sb="0" eb="1">
      <t>ワタクシ</t>
    </rPh>
    <rPh sb="4" eb="6">
      <t>コクサイ</t>
    </rPh>
    <rPh sb="6" eb="8">
      <t>ケイザイ</t>
    </rPh>
    <rPh sb="9" eb="10">
      <t>ミ</t>
    </rPh>
    <rPh sb="15" eb="16">
      <t>カンガ</t>
    </rPh>
    <rPh sb="20" eb="22">
      <t>セカイ</t>
    </rPh>
    <phoneticPr fontId="18"/>
  </si>
  <si>
    <t>有斐閣</t>
    <rPh sb="0" eb="3">
      <t>ユウヒカク</t>
    </rPh>
    <phoneticPr fontId="18"/>
  </si>
  <si>
    <t>日本の社会と文化③Ⅰ/Ⅱ　B組【金】２</t>
    <rPh sb="0" eb="2">
      <t>ニホン</t>
    </rPh>
    <rPh sb="3" eb="5">
      <t>シャカイ</t>
    </rPh>
    <rPh sb="6" eb="8">
      <t>ブンカ</t>
    </rPh>
    <rPh sb="14" eb="15">
      <t>グミ</t>
    </rPh>
    <rPh sb="16" eb="17">
      <t>キン</t>
    </rPh>
    <phoneticPr fontId="18"/>
  </si>
  <si>
    <t>日本の社会と文化③Ⅰ/Ⅱ　C組</t>
    <rPh sb="0" eb="2">
      <t>ニホン</t>
    </rPh>
    <rPh sb="3" eb="5">
      <t>シャカイ</t>
    </rPh>
    <rPh sb="6" eb="8">
      <t>ブンカ</t>
    </rPh>
    <rPh sb="14" eb="15">
      <t>グミ</t>
    </rPh>
    <phoneticPr fontId="18"/>
  </si>
  <si>
    <t>教科書使用せず</t>
    <rPh sb="0" eb="5">
      <t>キョウカショシヨウ</t>
    </rPh>
    <phoneticPr fontId="18"/>
  </si>
  <si>
    <t>２年日本語①Ⅰ　政経Ａ組【水】３</t>
    <rPh sb="13" eb="14">
      <t>スイ</t>
    </rPh>
    <phoneticPr fontId="18"/>
  </si>
  <si>
    <t>日本語を学ぶ人のためのアカデミック・ライティング講座</t>
    <rPh sb="0" eb="3">
      <t>ニホンゴ</t>
    </rPh>
    <rPh sb="4" eb="5">
      <t>マナ</t>
    </rPh>
    <rPh sb="6" eb="7">
      <t>ヒト</t>
    </rPh>
    <rPh sb="24" eb="26">
      <t>コウザ</t>
    </rPh>
    <phoneticPr fontId="18"/>
  </si>
  <si>
    <t>アスク出版</t>
    <rPh sb="3" eb="5">
      <t>シュッパン</t>
    </rPh>
    <phoneticPr fontId="18"/>
  </si>
  <si>
    <t>２年日本語①Ⅰ　政経Ｂ組</t>
    <phoneticPr fontId="18"/>
  </si>
  <si>
    <t>２年日本語①Ⅰ　政経C組</t>
    <phoneticPr fontId="18"/>
  </si>
  <si>
    <t>２年日本語②Ⅰ　政経Ａ組【火】１</t>
    <rPh sb="13" eb="14">
      <t>カ</t>
    </rPh>
    <phoneticPr fontId="18"/>
  </si>
  <si>
    <t>盤若</t>
    <rPh sb="0" eb="2">
      <t>ハンニャ</t>
    </rPh>
    <phoneticPr fontId="18"/>
  </si>
  <si>
    <t>アカデミック・スキルを身につける聴解・発表ワ－クブック</t>
    <rPh sb="11" eb="12">
      <t>ミ</t>
    </rPh>
    <rPh sb="16" eb="18">
      <t>チョウカイ</t>
    </rPh>
    <rPh sb="19" eb="21">
      <t>ハッピョウ</t>
    </rPh>
    <phoneticPr fontId="18"/>
  </si>
  <si>
    <t>スリ－エ－ネットワ－ク</t>
    <phoneticPr fontId="18"/>
  </si>
  <si>
    <t>２年日本語②Ⅰ　政経Ｂ組【木】１</t>
    <rPh sb="13" eb="14">
      <t>モク</t>
    </rPh>
    <phoneticPr fontId="18"/>
  </si>
  <si>
    <t>２年日本語②Ⅰ　政経Ｃ組【火】１</t>
    <rPh sb="13" eb="14">
      <t>カ</t>
    </rPh>
    <phoneticPr fontId="18"/>
  </si>
  <si>
    <t>留学生　日本語３年　</t>
    <rPh sb="0" eb="3">
      <t>リュウガクセイ</t>
    </rPh>
    <rPh sb="4" eb="7">
      <t>ニホンゴ</t>
    </rPh>
    <rPh sb="8" eb="9">
      <t>ネン</t>
    </rPh>
    <phoneticPr fontId="4"/>
  </si>
  <si>
    <t>３年ビジネス日本語Ⅰ（聴解・会話）（読解・作文）</t>
    <rPh sb="11" eb="13">
      <t>チョウカイ</t>
    </rPh>
    <rPh sb="14" eb="16">
      <t>カイワ</t>
    </rPh>
    <rPh sb="18" eb="20">
      <t>ドッカイ</t>
    </rPh>
    <rPh sb="21" eb="23">
      <t>サクブン</t>
    </rPh>
    <phoneticPr fontId="18"/>
  </si>
  <si>
    <t>担当複数</t>
    <rPh sb="0" eb="4">
      <t>タントウフクスウ</t>
    </rPh>
    <phoneticPr fontId="18"/>
  </si>
  <si>
    <r>
      <t>読解表現辞典　</t>
    </r>
    <r>
      <rPr>
        <sz val="11"/>
        <color rgb="FFFF0000"/>
        <rFont val="ＭＳ Ｐゴシック"/>
        <family val="3"/>
        <charset val="128"/>
        <scheme val="minor"/>
      </rPr>
      <t>（購入済）</t>
    </r>
    <rPh sb="0" eb="2">
      <t>ドッカイ</t>
    </rPh>
    <rPh sb="2" eb="4">
      <t>ヒョウゲン</t>
    </rPh>
    <rPh sb="4" eb="6">
      <t>ジテン</t>
    </rPh>
    <rPh sb="8" eb="10">
      <t>コウニュウ</t>
    </rPh>
    <rPh sb="10" eb="11">
      <t>ズミ</t>
    </rPh>
    <phoneticPr fontId="18"/>
  </si>
  <si>
    <t>ベネッセ</t>
    <phoneticPr fontId="18"/>
  </si>
  <si>
    <r>
      <t>ステップアップ日本語（初級）　</t>
    </r>
    <r>
      <rPr>
        <sz val="11"/>
        <color rgb="FFFF0000"/>
        <rFont val="ＭＳ Ｐゴシック"/>
        <family val="3"/>
        <charset val="128"/>
        <scheme val="minor"/>
      </rPr>
      <t>（購入済）</t>
    </r>
    <rPh sb="7" eb="10">
      <t>ニホンゴ</t>
    </rPh>
    <rPh sb="11" eb="13">
      <t>ショキュウ</t>
    </rPh>
    <rPh sb="16" eb="18">
      <t>コウニュウ</t>
    </rPh>
    <rPh sb="18" eb="19">
      <t>ズミ</t>
    </rPh>
    <phoneticPr fontId="18"/>
  </si>
  <si>
    <t>3年ビジネス日本語Ⅰ　政経Ａ組【月】１</t>
    <rPh sb="1" eb="2">
      <t>ネン</t>
    </rPh>
    <rPh sb="6" eb="9">
      <t>ニホンゴ</t>
    </rPh>
    <rPh sb="11" eb="13">
      <t>セイケイ</t>
    </rPh>
    <rPh sb="14" eb="15">
      <t>グミ</t>
    </rPh>
    <rPh sb="16" eb="17">
      <t>ゲツ</t>
    </rPh>
    <phoneticPr fontId="18"/>
  </si>
  <si>
    <t>高橋</t>
    <rPh sb="0" eb="2">
      <t>タカハシ</t>
    </rPh>
    <phoneticPr fontId="18"/>
  </si>
  <si>
    <t>伸ばす！就活能力・ビジネス日本語力</t>
    <rPh sb="0" eb="1">
      <t>ノ</t>
    </rPh>
    <rPh sb="4" eb="6">
      <t>シュウカツ</t>
    </rPh>
    <rPh sb="6" eb="8">
      <t>ノウリョク</t>
    </rPh>
    <rPh sb="13" eb="16">
      <t>ニホンゴ</t>
    </rPh>
    <rPh sb="16" eb="17">
      <t>リョク</t>
    </rPh>
    <phoneticPr fontId="18"/>
  </si>
  <si>
    <t>国書刊行会</t>
    <rPh sb="0" eb="5">
      <t>コクショカンコウカイ</t>
    </rPh>
    <phoneticPr fontId="18"/>
  </si>
  <si>
    <t>　　</t>
    <phoneticPr fontId="18"/>
  </si>
  <si>
    <t>中級レベルロ－ルプレイで学ぶビジネス日本語</t>
    <rPh sb="0" eb="2">
      <t>チュウキュウ</t>
    </rPh>
    <rPh sb="12" eb="13">
      <t>マナ</t>
    </rPh>
    <rPh sb="18" eb="21">
      <t>ニホンゴ</t>
    </rPh>
    <phoneticPr fontId="18"/>
  </si>
  <si>
    <t>スリ－エ－ネットワ－ク</t>
    <phoneticPr fontId="18"/>
  </si>
  <si>
    <t>３年ビジネス日本語Ⅰ　政経Ｂ組【月】２</t>
    <rPh sb="16" eb="17">
      <t>ゲツ</t>
    </rPh>
    <phoneticPr fontId="18"/>
  </si>
  <si>
    <t>３年ビジネス日本語Ⅰ　政経Ｃ組【水】２</t>
    <rPh sb="16" eb="17">
      <t>スイ</t>
    </rPh>
    <phoneticPr fontId="18"/>
  </si>
  <si>
    <t>スリ－エ－ネットワ－ク</t>
    <phoneticPr fontId="18"/>
  </si>
  <si>
    <t>日本の社会と文化①Ⅰ　政経Ａ組</t>
    <phoneticPr fontId="18"/>
  </si>
  <si>
    <t>盤若　</t>
    <phoneticPr fontId="18"/>
  </si>
  <si>
    <t>日本の社会と文化①Ⅰ　政経Ｂ組</t>
    <phoneticPr fontId="18"/>
  </si>
  <si>
    <t>日本の社会と文化①Ⅰ　政経Ｃ組</t>
    <phoneticPr fontId="18"/>
  </si>
  <si>
    <t>日本の社会と文化②Ⅰ　政経Ａ組</t>
    <phoneticPr fontId="18"/>
  </si>
  <si>
    <t>清水　</t>
    <phoneticPr fontId="18"/>
  </si>
  <si>
    <t>日本の社会と文化②Ⅰ　政経Ｂ組</t>
    <phoneticPr fontId="18"/>
  </si>
  <si>
    <t>日本の社会と文化②Ⅰ　政経Ｃ組</t>
    <phoneticPr fontId="18"/>
  </si>
  <si>
    <t>日本の社会と文化③Ⅰ　政経Ａ組</t>
    <phoneticPr fontId="18"/>
  </si>
  <si>
    <t>田中</t>
    <rPh sb="0" eb="2">
      <t>タナカ</t>
    </rPh>
    <phoneticPr fontId="18"/>
  </si>
  <si>
    <t>日本の社会と文化③Ⅰ　政経Ｂ組</t>
    <phoneticPr fontId="18"/>
  </si>
  <si>
    <t>日本の社会と文化③Ⅰ　政経Ｃ組</t>
    <phoneticPr fontId="18"/>
  </si>
  <si>
    <t>日本語応用演習①Ⅰ</t>
    <phoneticPr fontId="18"/>
  </si>
  <si>
    <t>矢澤　</t>
    <phoneticPr fontId="18"/>
  </si>
  <si>
    <t>日本語応用演習③Ⅰ</t>
    <phoneticPr fontId="18"/>
  </si>
  <si>
    <t>瀬尾　</t>
    <phoneticPr fontId="18"/>
  </si>
  <si>
    <t>留学生　専門科目　</t>
    <rPh sb="0" eb="3">
      <t>リュウガクセイ</t>
    </rPh>
    <rPh sb="4" eb="6">
      <t>センモン</t>
    </rPh>
    <rPh sb="6" eb="8">
      <t>カモク</t>
    </rPh>
    <phoneticPr fontId="4"/>
  </si>
  <si>
    <t>科　目　名</t>
    <phoneticPr fontId="4"/>
  </si>
  <si>
    <t>先生名</t>
    <phoneticPr fontId="4"/>
  </si>
  <si>
    <t>棚　番</t>
    <phoneticPr fontId="4"/>
  </si>
  <si>
    <t>書　　　　　　　名</t>
    <phoneticPr fontId="4"/>
  </si>
  <si>
    <t>出　版　社</t>
    <phoneticPr fontId="4"/>
  </si>
  <si>
    <t>備　　　考</t>
    <phoneticPr fontId="4"/>
  </si>
  <si>
    <t>基礎外書講読Ａ／外書講読Ⅰ［留学生のみ］</t>
  </si>
  <si>
    <t>外書講読Ａ［留学生のみ］</t>
  </si>
  <si>
    <t>市原</t>
    <rPh sb="0" eb="2">
      <t>イチハラ</t>
    </rPh>
    <phoneticPr fontId="18"/>
  </si>
  <si>
    <t>外書講読Ａ／外書講読Ⅲ［留学生のみ］</t>
  </si>
  <si>
    <t>キャリアデザイン［留学生のみ］</t>
  </si>
  <si>
    <t>高橋　</t>
    <phoneticPr fontId="18"/>
  </si>
  <si>
    <t>　商・政経学部  専門</t>
    <rPh sb="9" eb="11">
      <t>センモン</t>
    </rPh>
    <phoneticPr fontId="4"/>
  </si>
  <si>
    <t>情報リテラシー（商学部）再履修</t>
    <rPh sb="0" eb="2">
      <t>ジョウホウ</t>
    </rPh>
    <rPh sb="8" eb="11">
      <t>ショウガクブ</t>
    </rPh>
    <rPh sb="12" eb="13">
      <t>サイ</t>
    </rPh>
    <rPh sb="13" eb="15">
      <t>リシュウ</t>
    </rPh>
    <phoneticPr fontId="4"/>
  </si>
  <si>
    <t>情報リテラシーA・B（政経学部）再履修</t>
    <rPh sb="0" eb="2">
      <t>ジョウホウ</t>
    </rPh>
    <rPh sb="11" eb="13">
      <t>セイケイ</t>
    </rPh>
    <rPh sb="13" eb="15">
      <t>ガクブ</t>
    </rPh>
    <rPh sb="16" eb="17">
      <t>サイ</t>
    </rPh>
    <rPh sb="17" eb="19">
      <t>リシュウ</t>
    </rPh>
    <phoneticPr fontId="4"/>
  </si>
  <si>
    <t>情報リテラシーＡ（商学部）再履修</t>
    <rPh sb="10" eb="12">
      <t>ガクブ</t>
    </rPh>
    <rPh sb="13" eb="14">
      <t>サイ</t>
    </rPh>
    <rPh sb="14" eb="16">
      <t>リシュウ</t>
    </rPh>
    <phoneticPr fontId="18"/>
  </si>
  <si>
    <t>●</t>
    <phoneticPr fontId="18"/>
  </si>
  <si>
    <t>１年時購入済</t>
    <rPh sb="1" eb="2">
      <t>ネン</t>
    </rPh>
    <rPh sb="2" eb="3">
      <t>ジ</t>
    </rPh>
    <rPh sb="3" eb="5">
      <t>コウニュウ</t>
    </rPh>
    <rPh sb="5" eb="6">
      <t>ズミ</t>
    </rPh>
    <phoneticPr fontId="18"/>
  </si>
  <si>
    <t>Windows10・Office2016による情報処理入門</t>
    <rPh sb="23" eb="25">
      <t>ジョウホウ</t>
    </rPh>
    <rPh sb="25" eb="27">
      <t>ショリ</t>
    </rPh>
    <rPh sb="27" eb="29">
      <t>ニュウモン</t>
    </rPh>
    <phoneticPr fontId="18"/>
  </si>
  <si>
    <t>個人注文受付中</t>
    <rPh sb="0" eb="2">
      <t>コジン</t>
    </rPh>
    <rPh sb="2" eb="4">
      <t>チュウモン</t>
    </rPh>
    <rPh sb="4" eb="6">
      <t>ウケツケ</t>
    </rPh>
    <rPh sb="6" eb="7">
      <t>チュウ</t>
    </rPh>
    <phoneticPr fontId="18"/>
  </si>
  <si>
    <t>情報リテラシーＡ（政経学部）再履修</t>
    <rPh sb="11" eb="13">
      <t>ガクブ</t>
    </rPh>
    <rPh sb="14" eb="15">
      <t>サイ</t>
    </rPh>
    <rPh sb="15" eb="17">
      <t>リシュウ</t>
    </rPh>
    <phoneticPr fontId="18"/>
  </si>
  <si>
    <t>大学生の知の情報・AIスキル　</t>
  </si>
  <si>
    <t>共立出版</t>
    <rPh sb="0" eb="2">
      <t>キョウリツ</t>
    </rPh>
    <rPh sb="2" eb="4">
      <t>シュッパン</t>
    </rPh>
    <phoneticPr fontId="18"/>
  </si>
  <si>
    <t>商学部１，２年→３，４年→共通→政経学部→外書講読の順に掲示</t>
    <rPh sb="0" eb="3">
      <t>ショウガクブ</t>
    </rPh>
    <rPh sb="6" eb="7">
      <t>ネン</t>
    </rPh>
    <rPh sb="11" eb="12">
      <t>ネン</t>
    </rPh>
    <rPh sb="13" eb="15">
      <t>キョウツウ</t>
    </rPh>
    <rPh sb="16" eb="18">
      <t>セイケイ</t>
    </rPh>
    <rPh sb="18" eb="20">
      <t>ガクブ</t>
    </rPh>
    <rPh sb="21" eb="22">
      <t>ガイ</t>
    </rPh>
    <rPh sb="22" eb="23">
      <t>ショ</t>
    </rPh>
    <rPh sb="23" eb="25">
      <t>コウドク</t>
    </rPh>
    <rPh sb="26" eb="27">
      <t>ジュン</t>
    </rPh>
    <rPh sb="28" eb="30">
      <t>ケイジ</t>
    </rPh>
    <phoneticPr fontId="4"/>
  </si>
  <si>
    <t>商学部（1，2年）　専門科目　</t>
    <rPh sb="0" eb="3">
      <t>ショウガクブ</t>
    </rPh>
    <rPh sb="7" eb="8">
      <t>ネン</t>
    </rPh>
    <rPh sb="10" eb="12">
      <t>センモン</t>
    </rPh>
    <phoneticPr fontId="4"/>
  </si>
  <si>
    <t>科　目　名</t>
    <phoneticPr fontId="4"/>
  </si>
  <si>
    <t>先生名</t>
    <phoneticPr fontId="4"/>
  </si>
  <si>
    <t>書　　　　　　　名</t>
    <phoneticPr fontId="4"/>
  </si>
  <si>
    <t>出　版　社</t>
    <phoneticPr fontId="4"/>
  </si>
  <si>
    <t>備　　　考</t>
    <phoneticPr fontId="4"/>
  </si>
  <si>
    <t>初級簿記Ⅰ</t>
    <phoneticPr fontId="18"/>
  </si>
  <si>
    <r>
      <t>みんなが欲しかった！簿記の</t>
    </r>
    <r>
      <rPr>
        <sz val="11"/>
        <color rgb="FFFF0000"/>
        <rFont val="ＭＳ Ｐゴシック"/>
        <family val="3"/>
        <charset val="128"/>
        <scheme val="minor"/>
      </rPr>
      <t>教科書</t>
    </r>
    <r>
      <rPr>
        <sz val="11"/>
        <color theme="1"/>
        <rFont val="ＭＳ Ｐゴシック"/>
        <family val="2"/>
        <charset val="128"/>
        <scheme val="minor"/>
      </rPr>
      <t>日商3級商業簿記　13版</t>
    </r>
    <rPh sb="4" eb="5">
      <t>ホ</t>
    </rPh>
    <rPh sb="10" eb="12">
      <t>ボキ</t>
    </rPh>
    <rPh sb="13" eb="16">
      <t>キョウカショ</t>
    </rPh>
    <rPh sb="16" eb="18">
      <t>ニッショウ</t>
    </rPh>
    <rPh sb="19" eb="20">
      <t>キュウ</t>
    </rPh>
    <rPh sb="20" eb="22">
      <t>ショウギョウ</t>
    </rPh>
    <rPh sb="22" eb="24">
      <t>ボキ</t>
    </rPh>
    <rPh sb="27" eb="28">
      <t>ハン</t>
    </rPh>
    <phoneticPr fontId="18"/>
  </si>
  <si>
    <t>ＴＡＣ出版</t>
    <rPh sb="3" eb="5">
      <t>シュッパン</t>
    </rPh>
    <phoneticPr fontId="18"/>
  </si>
  <si>
    <t>2冊セット販売</t>
    <rPh sb="1" eb="2">
      <t>サツ</t>
    </rPh>
    <rPh sb="5" eb="7">
      <t>ハンバイ</t>
    </rPh>
    <phoneticPr fontId="18"/>
  </si>
  <si>
    <t>（会計学科以外）</t>
    <rPh sb="1" eb="3">
      <t>カイケイ</t>
    </rPh>
    <rPh sb="3" eb="5">
      <t>ガッカ</t>
    </rPh>
    <rPh sb="5" eb="7">
      <t>イガイ</t>
    </rPh>
    <phoneticPr fontId="18"/>
  </si>
  <si>
    <r>
      <t>みんなが欲しかった！簿記の</t>
    </r>
    <r>
      <rPr>
        <sz val="11"/>
        <color rgb="FFFF0000"/>
        <rFont val="ＭＳ Ｐゴシック"/>
        <family val="3"/>
        <charset val="128"/>
        <scheme val="minor"/>
      </rPr>
      <t>問題集</t>
    </r>
    <r>
      <rPr>
        <sz val="11"/>
        <color theme="1"/>
        <rFont val="ＭＳ Ｐゴシック"/>
        <family val="2"/>
        <charset val="128"/>
        <scheme val="minor"/>
      </rPr>
      <t>日商3級商業簿記　13版</t>
    </r>
    <rPh sb="4" eb="5">
      <t>ホ</t>
    </rPh>
    <rPh sb="10" eb="12">
      <t>ボキ</t>
    </rPh>
    <rPh sb="13" eb="16">
      <t>モンダイシュウ</t>
    </rPh>
    <rPh sb="16" eb="18">
      <t>ニッショウ</t>
    </rPh>
    <rPh sb="19" eb="20">
      <t>キュウ</t>
    </rPh>
    <rPh sb="20" eb="22">
      <t>ショウギョウ</t>
    </rPh>
    <rPh sb="22" eb="24">
      <t>ボキ</t>
    </rPh>
    <rPh sb="27" eb="28">
      <t>ハン</t>
    </rPh>
    <phoneticPr fontId="18"/>
  </si>
  <si>
    <t>（特価販売）</t>
    <rPh sb="1" eb="3">
      <t>トッカ</t>
    </rPh>
    <rPh sb="3" eb="5">
      <t>ハンバイ</t>
    </rPh>
    <phoneticPr fontId="18"/>
  </si>
  <si>
    <t>参考書</t>
    <rPh sb="0" eb="3">
      <t>サンコショ</t>
    </rPh>
    <phoneticPr fontId="18"/>
  </si>
  <si>
    <t>よくわかる簿記シリ－ズ合格トレ－ニング日商簿記3級Ｖｅｒ．15．0</t>
    <rPh sb="5" eb="7">
      <t>ボキ</t>
    </rPh>
    <rPh sb="11" eb="13">
      <t>ゴウカク</t>
    </rPh>
    <rPh sb="19" eb="21">
      <t>ニッショウ</t>
    </rPh>
    <rPh sb="21" eb="23">
      <t>ボキ</t>
    </rPh>
    <rPh sb="24" eb="25">
      <t>キュウ</t>
    </rPh>
    <phoneticPr fontId="18"/>
  </si>
  <si>
    <t>坂本雅子</t>
    <rPh sb="0" eb="2">
      <t>サカモト</t>
    </rPh>
    <rPh sb="2" eb="4">
      <t>マサコ</t>
    </rPh>
    <phoneticPr fontId="18"/>
  </si>
  <si>
    <t>坂本クラス追加教材</t>
    <rPh sb="0" eb="2">
      <t>サカモト</t>
    </rPh>
    <rPh sb="5" eb="7">
      <t>ツイカ</t>
    </rPh>
    <rPh sb="7" eb="9">
      <t>キョウザイ</t>
    </rPh>
    <phoneticPr fontId="18"/>
  </si>
  <si>
    <t>簿記講義ノ－ト</t>
    <rPh sb="0" eb="4">
      <t>ボキコウギ</t>
    </rPh>
    <phoneticPr fontId="18"/>
  </si>
  <si>
    <t>三恵社</t>
    <rPh sb="0" eb="3">
      <t>サンケイシャ</t>
    </rPh>
    <phoneticPr fontId="18"/>
  </si>
  <si>
    <t>※</t>
    <phoneticPr fontId="18"/>
  </si>
  <si>
    <t>　↑　各クラス共通教科書です。（簿記講義ノ－トは坂本クラス用）授業に出席し、各先生の指示を受けて購入してください。</t>
    <rPh sb="16" eb="18">
      <t>ボキ</t>
    </rPh>
    <rPh sb="18" eb="20">
      <t>コウギ</t>
    </rPh>
    <rPh sb="24" eb="26">
      <t>サカモト</t>
    </rPh>
    <rPh sb="29" eb="30">
      <t>ヨウ</t>
    </rPh>
    <rPh sb="31" eb="33">
      <t>ジュギョウ</t>
    </rPh>
    <rPh sb="38" eb="39">
      <t>カク</t>
    </rPh>
    <phoneticPr fontId="18"/>
  </si>
  <si>
    <t>初級簿記・会計学科（Ａ組）【木】２</t>
    <rPh sb="5" eb="7">
      <t>カイケイ</t>
    </rPh>
    <rPh sb="7" eb="9">
      <t>ガッカ</t>
    </rPh>
    <rPh sb="14" eb="15">
      <t>モク</t>
    </rPh>
    <phoneticPr fontId="18"/>
  </si>
  <si>
    <t>稲葉</t>
    <rPh sb="0" eb="2">
      <t>イナバ</t>
    </rPh>
    <phoneticPr fontId="18"/>
  </si>
  <si>
    <r>
      <t>みんなが欲しかった！簿記の</t>
    </r>
    <r>
      <rPr>
        <sz val="11"/>
        <color rgb="FFFF0000"/>
        <rFont val="ＭＳ Ｐゴシック"/>
        <family val="3"/>
        <charset val="128"/>
        <scheme val="minor"/>
      </rPr>
      <t>教科書</t>
    </r>
    <r>
      <rPr>
        <sz val="11"/>
        <color theme="1"/>
        <rFont val="ＭＳ Ｐゴシック"/>
        <family val="2"/>
        <charset val="128"/>
        <scheme val="minor"/>
      </rPr>
      <t>日商3級商業簿記　13版</t>
    </r>
    <rPh sb="4" eb="5">
      <t>ホ</t>
    </rPh>
    <rPh sb="10" eb="12">
      <t>ボキ</t>
    </rPh>
    <rPh sb="13" eb="16">
      <t>キョウカショ</t>
    </rPh>
    <rPh sb="16" eb="17">
      <t>ニッ</t>
    </rPh>
    <rPh sb="17" eb="18">
      <t>ショウ</t>
    </rPh>
    <rPh sb="19" eb="20">
      <t>キュウ</t>
    </rPh>
    <rPh sb="20" eb="22">
      <t>ショウギョウ</t>
    </rPh>
    <rPh sb="22" eb="24">
      <t>ボキ</t>
    </rPh>
    <rPh sb="27" eb="28">
      <t>ハン</t>
    </rPh>
    <phoneticPr fontId="18"/>
  </si>
  <si>
    <t>TAC出版</t>
    <rPh sb="3" eb="5">
      <t>シュッパン</t>
    </rPh>
    <phoneticPr fontId="18"/>
  </si>
  <si>
    <r>
      <t>みんなが欲しかった！簿記の</t>
    </r>
    <r>
      <rPr>
        <sz val="11"/>
        <color rgb="FFFF0000"/>
        <rFont val="ＭＳ Ｐゴシック"/>
        <family val="3"/>
        <charset val="128"/>
        <scheme val="minor"/>
      </rPr>
      <t>問題集</t>
    </r>
    <r>
      <rPr>
        <sz val="11"/>
        <color theme="1"/>
        <rFont val="ＭＳ Ｐゴシック"/>
        <family val="2"/>
        <charset val="128"/>
        <scheme val="minor"/>
      </rPr>
      <t>日商3級商業簿記　13版</t>
    </r>
    <rPh sb="4" eb="5">
      <t>ホ</t>
    </rPh>
    <rPh sb="10" eb="12">
      <t>ボキ</t>
    </rPh>
    <rPh sb="13" eb="16">
      <t>モンダイシュウ</t>
    </rPh>
    <rPh sb="16" eb="17">
      <t>ニッ</t>
    </rPh>
    <rPh sb="17" eb="18">
      <t>ショウ</t>
    </rPh>
    <rPh sb="19" eb="20">
      <t>キュウ</t>
    </rPh>
    <rPh sb="20" eb="22">
      <t>ショウギョウ</t>
    </rPh>
    <rPh sb="22" eb="24">
      <t>ボキ</t>
    </rPh>
    <rPh sb="27" eb="28">
      <t>ハン</t>
    </rPh>
    <phoneticPr fontId="18"/>
  </si>
  <si>
    <t>(特価販売)</t>
    <rPh sb="1" eb="3">
      <t>トッカ</t>
    </rPh>
    <rPh sb="3" eb="5">
      <t>ハンバイ</t>
    </rPh>
    <phoneticPr fontId="18"/>
  </si>
  <si>
    <t>よくわかる簿記シリ－ズ合格トレ－ニング日商簿記３級Ver.15</t>
    <rPh sb="5" eb="7">
      <t>ボキ</t>
    </rPh>
    <rPh sb="11" eb="13">
      <t>ゴウカク</t>
    </rPh>
    <rPh sb="19" eb="21">
      <t>ニッショウ</t>
    </rPh>
    <rPh sb="21" eb="23">
      <t>ボキ</t>
    </rPh>
    <rPh sb="24" eb="25">
      <t>キュウ</t>
    </rPh>
    <phoneticPr fontId="18"/>
  </si>
  <si>
    <t>初級簿記・会計学科（B組）【金】３</t>
    <rPh sb="5" eb="7">
      <t>カイケイ</t>
    </rPh>
    <rPh sb="7" eb="9">
      <t>ガッカ</t>
    </rPh>
    <rPh sb="14" eb="15">
      <t>キン</t>
    </rPh>
    <phoneticPr fontId="18"/>
  </si>
  <si>
    <r>
      <t>みんなが欲しかった！簿記の</t>
    </r>
    <r>
      <rPr>
        <sz val="11"/>
        <color rgb="FFFF0000"/>
        <rFont val="ＭＳ Ｐゴシック"/>
        <family val="3"/>
        <charset val="128"/>
        <scheme val="minor"/>
      </rPr>
      <t>問題集</t>
    </r>
    <r>
      <rPr>
        <sz val="11"/>
        <color theme="1"/>
        <rFont val="ＭＳ Ｐゴシック"/>
        <family val="2"/>
        <charset val="128"/>
        <scheme val="minor"/>
      </rPr>
      <t>日商3級商業簿記　13版</t>
    </r>
    <r>
      <rPr>
        <sz val="11"/>
        <color theme="1"/>
        <rFont val="ＭＳ Ｐゴシック"/>
        <family val="2"/>
        <charset val="128"/>
        <scheme val="minor"/>
      </rPr>
      <t/>
    </r>
    <rPh sb="4" eb="5">
      <t>ホ</t>
    </rPh>
    <rPh sb="10" eb="12">
      <t>ボキ</t>
    </rPh>
    <rPh sb="13" eb="16">
      <t>モンダイシュウ</t>
    </rPh>
    <rPh sb="16" eb="17">
      <t>ニッ</t>
    </rPh>
    <rPh sb="17" eb="18">
      <t>ショウ</t>
    </rPh>
    <rPh sb="19" eb="20">
      <t>キュウ</t>
    </rPh>
    <rPh sb="20" eb="22">
      <t>ショウギョウ</t>
    </rPh>
    <rPh sb="22" eb="24">
      <t>ボキ</t>
    </rPh>
    <rPh sb="27" eb="28">
      <t>ハン</t>
    </rPh>
    <phoneticPr fontId="18"/>
  </si>
  <si>
    <t>簿記講義ノ－ト　期中取引編</t>
    <rPh sb="0" eb="2">
      <t>ボキ</t>
    </rPh>
    <rPh sb="2" eb="4">
      <t>コウギ</t>
    </rPh>
    <rPh sb="8" eb="10">
      <t>キチュウ</t>
    </rPh>
    <rPh sb="10" eb="12">
      <t>トリヒキ</t>
    </rPh>
    <rPh sb="12" eb="13">
      <t>ヘン</t>
    </rPh>
    <phoneticPr fontId="18"/>
  </si>
  <si>
    <t>※</t>
    <phoneticPr fontId="18"/>
  </si>
  <si>
    <t>初級簿記Ⅱ（再履修１組）</t>
  </si>
  <si>
    <t>初級簿記Ⅱ（再履修２組）</t>
  </si>
  <si>
    <t>中級簿記（再）※（会計学科用）</t>
  </si>
  <si>
    <t>異文化コミュニケーション論</t>
    <phoneticPr fontId="18"/>
  </si>
  <si>
    <t>鄭　</t>
    <phoneticPr fontId="18"/>
  </si>
  <si>
    <t>／異文化コミュニケーション論Ⅰ</t>
  </si>
  <si>
    <t>基礎国際貿易論【木】２</t>
    <rPh sb="8" eb="9">
      <t>モク</t>
    </rPh>
    <phoneticPr fontId="18"/>
  </si>
  <si>
    <t>樋口</t>
    <rPh sb="0" eb="2">
      <t>ヒグチ</t>
    </rPh>
    <phoneticPr fontId="18"/>
  </si>
  <si>
    <t>貿易入門　第２版</t>
    <rPh sb="0" eb="2">
      <t>ボウエキ</t>
    </rPh>
    <rPh sb="2" eb="4">
      <t>ニュウモン</t>
    </rPh>
    <rPh sb="5" eb="6">
      <t>ダイ</t>
    </rPh>
    <rPh sb="7" eb="8">
      <t>ハン</t>
    </rPh>
    <phoneticPr fontId="18"/>
  </si>
  <si>
    <t>大月書店</t>
    <rPh sb="0" eb="2">
      <t>オオツキ</t>
    </rPh>
    <rPh sb="2" eb="4">
      <t>ショテン</t>
    </rPh>
    <phoneticPr fontId="18"/>
  </si>
  <si>
    <t>経営学総論Ⅰ【木】４</t>
    <rPh sb="7" eb="8">
      <t>モク</t>
    </rPh>
    <phoneticPr fontId="18"/>
  </si>
  <si>
    <t>石毛　</t>
    <phoneticPr fontId="18"/>
  </si>
  <si>
    <t>はじめて学ぶ人のための経営学［バージョン2］</t>
    <rPh sb="4" eb="5">
      <t>マナ</t>
    </rPh>
    <rPh sb="6" eb="7">
      <t>ヒト</t>
    </rPh>
    <rPh sb="11" eb="14">
      <t>ケイエイガク</t>
    </rPh>
    <phoneticPr fontId="18"/>
  </si>
  <si>
    <t>文眞堂</t>
    <rPh sb="0" eb="3">
      <t>ブンシンドウ</t>
    </rPh>
    <phoneticPr fontId="18"/>
  </si>
  <si>
    <t>経営学総論Ⅰ【月】２</t>
    <rPh sb="7" eb="8">
      <t>ゲツ</t>
    </rPh>
    <phoneticPr fontId="18"/>
  </si>
  <si>
    <t>黒澤</t>
    <rPh sb="0" eb="2">
      <t>クロサワ</t>
    </rPh>
    <phoneticPr fontId="18"/>
  </si>
  <si>
    <t>企業経営入門</t>
    <rPh sb="0" eb="2">
      <t>キギョウ</t>
    </rPh>
    <rPh sb="2" eb="4">
      <t>ケイエイ</t>
    </rPh>
    <rPh sb="4" eb="6">
      <t>ニュウモン</t>
    </rPh>
    <phoneticPr fontId="18"/>
  </si>
  <si>
    <t>中央経済社</t>
    <rPh sb="0" eb="2">
      <t>チュウオウ</t>
    </rPh>
    <rPh sb="2" eb="5">
      <t>ケイザイシャ</t>
    </rPh>
    <phoneticPr fontId="18"/>
  </si>
  <si>
    <t>経営学総論Ⅰ【木】２</t>
    <rPh sb="7" eb="8">
      <t>モク</t>
    </rPh>
    <phoneticPr fontId="18"/>
  </si>
  <si>
    <t>仁平</t>
    <rPh sb="0" eb="2">
      <t>ニヘイ</t>
    </rPh>
    <phoneticPr fontId="18"/>
  </si>
  <si>
    <t>問いからはじめる現代企業（新版）</t>
    <rPh sb="0" eb="1">
      <t>ト</t>
    </rPh>
    <rPh sb="8" eb="10">
      <t>ゲンダイ</t>
    </rPh>
    <rPh sb="10" eb="12">
      <t>キギョウ</t>
    </rPh>
    <rPh sb="13" eb="15">
      <t>シンパン</t>
    </rPh>
    <phoneticPr fontId="18"/>
  </si>
  <si>
    <t>経営学総論Ⅰ</t>
  </si>
  <si>
    <t>住木</t>
    <rPh sb="0" eb="1">
      <t>スミ</t>
    </rPh>
    <rPh sb="1" eb="2">
      <t>キ</t>
    </rPh>
    <phoneticPr fontId="18"/>
  </si>
  <si>
    <t>寺本</t>
    <rPh sb="0" eb="2">
      <t>テラモト</t>
    </rPh>
    <phoneticPr fontId="18"/>
  </si>
  <si>
    <t>松岡</t>
    <phoneticPr fontId="18"/>
  </si>
  <si>
    <t>経営学総論Ⅱ［再履修用］</t>
  </si>
  <si>
    <t>島内</t>
    <rPh sb="0" eb="2">
      <t>シマウチ</t>
    </rPh>
    <phoneticPr fontId="18"/>
  </si>
  <si>
    <t>コンピュ－タと情報通信【水】Z</t>
    <rPh sb="7" eb="11">
      <t>ジョウホウツウシン</t>
    </rPh>
    <rPh sb="12" eb="13">
      <t>スイ</t>
    </rPh>
    <phoneticPr fontId="18"/>
  </si>
  <si>
    <t>金山</t>
    <rPh sb="0" eb="2">
      <t>カナヤマ</t>
    </rPh>
    <phoneticPr fontId="18"/>
  </si>
  <si>
    <t>コンピュ－タ科学の基礎</t>
    <rPh sb="6" eb="8">
      <t>カガク</t>
    </rPh>
    <rPh sb="9" eb="11">
      <t>キソ</t>
    </rPh>
    <phoneticPr fontId="18"/>
  </si>
  <si>
    <t>経営統計論Ａ【木】２</t>
    <rPh sb="7" eb="8">
      <t>モク</t>
    </rPh>
    <phoneticPr fontId="18"/>
  </si>
  <si>
    <t>入門統計解析法</t>
    <rPh sb="0" eb="2">
      <t>ニュウモン</t>
    </rPh>
    <rPh sb="2" eb="4">
      <t>トウケイ</t>
    </rPh>
    <rPh sb="4" eb="6">
      <t>カイセキ</t>
    </rPh>
    <rPh sb="6" eb="7">
      <t>ホウ</t>
    </rPh>
    <phoneticPr fontId="18"/>
  </si>
  <si>
    <t>日科技連出版社</t>
    <rPh sb="0" eb="7">
      <t>ニッカギレン</t>
    </rPh>
    <phoneticPr fontId="18"/>
  </si>
  <si>
    <t>現代企業論Ａ／現代企業論Ⅰ</t>
  </si>
  <si>
    <t>高橋　</t>
    <phoneticPr fontId="18"/>
  </si>
  <si>
    <t>サービス企業論Ａ／サービス企業論Ⅰ</t>
  </si>
  <si>
    <t>スポーツビジネス論／スポーツビジネス論Ⅰ</t>
  </si>
  <si>
    <t>世界の地域社会と生活（ドイツ語語圏）</t>
    <rPh sb="14" eb="15">
      <t>ゴ</t>
    </rPh>
    <phoneticPr fontId="18"/>
  </si>
  <si>
    <t>山村</t>
    <rPh sb="0" eb="2">
      <t>ヤマムラ</t>
    </rPh>
    <phoneticPr fontId="18"/>
  </si>
  <si>
    <t>入門エコノミックスⅠ</t>
  </si>
  <si>
    <t>海老名　</t>
    <phoneticPr fontId="18"/>
  </si>
  <si>
    <t>入門エコノミックスＡ</t>
    <phoneticPr fontId="18"/>
  </si>
  <si>
    <t>松澤　</t>
    <phoneticPr fontId="18"/>
  </si>
  <si>
    <t>入門経済学　第4版</t>
    <rPh sb="0" eb="2">
      <t>ニュウモン</t>
    </rPh>
    <rPh sb="2" eb="5">
      <t>ケイザイガク</t>
    </rPh>
    <rPh sb="6" eb="7">
      <t>ダイ</t>
    </rPh>
    <rPh sb="8" eb="9">
      <t>ハン</t>
    </rPh>
    <phoneticPr fontId="18"/>
  </si>
  <si>
    <t>新世社</t>
    <rPh sb="0" eb="3">
      <t>シンセイシャ</t>
    </rPh>
    <phoneticPr fontId="18"/>
  </si>
  <si>
    <t>入門ビジネスコミュニケーションＡ組</t>
    <phoneticPr fontId="18"/>
  </si>
  <si>
    <t>長尾　</t>
    <phoneticPr fontId="18"/>
  </si>
  <si>
    <t>人間関係づくりトレ－ニング</t>
    <rPh sb="0" eb="2">
      <t>ニンゲン</t>
    </rPh>
    <rPh sb="2" eb="4">
      <t>カンケイ</t>
    </rPh>
    <phoneticPr fontId="18"/>
  </si>
  <si>
    <t>金子書房</t>
    <rPh sb="0" eb="2">
      <t>カネコ</t>
    </rPh>
    <rPh sb="2" eb="4">
      <t>ショボウ</t>
    </rPh>
    <phoneticPr fontId="18"/>
  </si>
  <si>
    <t>入門国際ビジネス／国際ビジネス概論（ビジネス）</t>
  </si>
  <si>
    <t>佐藤　</t>
    <phoneticPr fontId="18"/>
  </si>
  <si>
    <t>マーケティングA</t>
    <phoneticPr fontId="18"/>
  </si>
  <si>
    <t>西</t>
    <rPh sb="0" eb="1">
      <t>ニシ</t>
    </rPh>
    <phoneticPr fontId="18"/>
  </si>
  <si>
    <t>マーケティングＡ</t>
    <phoneticPr fontId="18"/>
  </si>
  <si>
    <t>マーケティングA【火】２</t>
    <rPh sb="9" eb="10">
      <t>カ</t>
    </rPh>
    <phoneticPr fontId="18"/>
  </si>
  <si>
    <t>堂野崎　</t>
    <phoneticPr fontId="18"/>
  </si>
  <si>
    <t>マ－ケティング論の基礎第2版</t>
    <rPh sb="7" eb="8">
      <t>ロン</t>
    </rPh>
    <rPh sb="9" eb="11">
      <t>キソ</t>
    </rPh>
    <rPh sb="11" eb="12">
      <t>ダイ</t>
    </rPh>
    <rPh sb="13" eb="14">
      <t>ハン</t>
    </rPh>
    <phoneticPr fontId="18"/>
  </si>
  <si>
    <t>同文舘</t>
    <rPh sb="0" eb="1">
      <t>ドウ</t>
    </rPh>
    <rPh sb="1" eb="3">
      <t>ブンカン</t>
    </rPh>
    <phoneticPr fontId="18"/>
  </si>
  <si>
    <t>流通総論Ａ/▲流通総論Ⅰ</t>
    <rPh sb="7" eb="9">
      <t>リュウツウ</t>
    </rPh>
    <rPh sb="9" eb="11">
      <t>ソウロン</t>
    </rPh>
    <phoneticPr fontId="18"/>
  </si>
  <si>
    <t>池田　</t>
    <phoneticPr fontId="18"/>
  </si>
  <si>
    <t>流通総論Ａ/▲流通総論Ⅰ【火】【木】４</t>
    <rPh sb="7" eb="9">
      <t>リュウツウ</t>
    </rPh>
    <rPh sb="9" eb="11">
      <t>ソウロン</t>
    </rPh>
    <rPh sb="13" eb="14">
      <t>カ</t>
    </rPh>
    <rPh sb="16" eb="17">
      <t>モク</t>
    </rPh>
    <phoneticPr fontId="18"/>
  </si>
  <si>
    <t>中嶋　</t>
    <phoneticPr fontId="18"/>
  </si>
  <si>
    <t>新版体系流通論</t>
    <rPh sb="0" eb="2">
      <t>シンパン</t>
    </rPh>
    <rPh sb="2" eb="4">
      <t>タイケイ</t>
    </rPh>
    <rPh sb="4" eb="7">
      <t>リュウツウロン</t>
    </rPh>
    <phoneticPr fontId="18"/>
  </si>
  <si>
    <t>白桃書房</t>
    <rPh sb="0" eb="2">
      <t>ハクトウ</t>
    </rPh>
    <rPh sb="2" eb="4">
      <t>ショボウ</t>
    </rPh>
    <phoneticPr fontId="18"/>
  </si>
  <si>
    <t>旅行業講座Ａ／旅行業講座Ⅰ【水】Z</t>
    <rPh sb="14" eb="15">
      <t>スイ</t>
    </rPh>
    <phoneticPr fontId="18"/>
  </si>
  <si>
    <t>太田　</t>
    <phoneticPr fontId="18"/>
  </si>
  <si>
    <t>要点解説旅行業務取扱管理者（国内・総合）</t>
    <rPh sb="0" eb="2">
      <t>ヨウテン</t>
    </rPh>
    <rPh sb="2" eb="4">
      <t>カイセツ</t>
    </rPh>
    <rPh sb="4" eb="6">
      <t>リョコウ</t>
    </rPh>
    <rPh sb="6" eb="8">
      <t>ギョウム</t>
    </rPh>
    <rPh sb="8" eb="10">
      <t>トリアツカイ</t>
    </rPh>
    <rPh sb="10" eb="13">
      <t>カンリシャ</t>
    </rPh>
    <rPh sb="14" eb="16">
      <t>コクナイ</t>
    </rPh>
    <rPh sb="17" eb="19">
      <t>ソウゴウ</t>
    </rPh>
    <phoneticPr fontId="18"/>
  </si>
  <si>
    <t>アントレプレナ－シップ</t>
    <phoneticPr fontId="18"/>
  </si>
  <si>
    <t>中級簿記Ⅰ（全学科用）［経営・国ビジ用］</t>
    <rPh sb="6" eb="9">
      <t>ゼンガッカ</t>
    </rPh>
    <rPh sb="9" eb="10">
      <t>ヨウ</t>
    </rPh>
    <phoneticPr fontId="18"/>
  </si>
  <si>
    <t>今釜</t>
    <rPh sb="0" eb="2">
      <t>イマガマ</t>
    </rPh>
    <phoneticPr fontId="18"/>
  </si>
  <si>
    <t>みんなが欲しかった！簿記の教科書日商2級商業簿記</t>
    <rPh sb="10" eb="12">
      <t>ボキ</t>
    </rPh>
    <rPh sb="13" eb="16">
      <t>キョウカショ</t>
    </rPh>
    <rPh sb="16" eb="18">
      <t>ニッショウ</t>
    </rPh>
    <rPh sb="19" eb="20">
      <t>キュウ</t>
    </rPh>
    <rPh sb="20" eb="22">
      <t>ショウギョウ</t>
    </rPh>
    <rPh sb="22" eb="24">
      <t>ボキ</t>
    </rPh>
    <phoneticPr fontId="18"/>
  </si>
  <si>
    <t>みんなが欲しかった！簿記の問題集日商2級商業簿記</t>
    <rPh sb="10" eb="12">
      <t>ボキ</t>
    </rPh>
    <rPh sb="13" eb="16">
      <t>モンダイシュウ</t>
    </rPh>
    <rPh sb="16" eb="18">
      <t>ニッショウ</t>
    </rPh>
    <rPh sb="19" eb="20">
      <t>キュウ</t>
    </rPh>
    <rPh sb="20" eb="22">
      <t>ショウギョウ</t>
    </rPh>
    <rPh sb="22" eb="24">
      <t>ボキ</t>
    </rPh>
    <phoneticPr fontId="18"/>
  </si>
  <si>
    <t>清松　</t>
    <phoneticPr fontId="18"/>
  </si>
  <si>
    <t>会計学入門Ⅰ/▲会計学総論A【火】3</t>
    <rPh sb="3" eb="5">
      <t>ニュウモン</t>
    </rPh>
    <rPh sb="8" eb="11">
      <t>カイケイガク</t>
    </rPh>
    <rPh sb="11" eb="13">
      <t>ソウロン</t>
    </rPh>
    <rPh sb="15" eb="16">
      <t>カ</t>
    </rPh>
    <phoneticPr fontId="18"/>
  </si>
  <si>
    <t>長田</t>
    <rPh sb="0" eb="2">
      <t>オサダ</t>
    </rPh>
    <phoneticPr fontId="18"/>
  </si>
  <si>
    <t>スタ－トガイド会計学(最新版)</t>
    <rPh sb="7" eb="10">
      <t>カイケイガク</t>
    </rPh>
    <rPh sb="11" eb="14">
      <t>サイシンバン</t>
    </rPh>
    <phoneticPr fontId="18"/>
  </si>
  <si>
    <t>重版中５月末出来予定</t>
    <rPh sb="0" eb="2">
      <t>ジュウハン</t>
    </rPh>
    <rPh sb="2" eb="3">
      <t>チュウ</t>
    </rPh>
    <rPh sb="4" eb="6">
      <t>ガツマツ</t>
    </rPh>
    <rPh sb="6" eb="8">
      <t>デキ</t>
    </rPh>
    <rPh sb="8" eb="10">
      <t>ヨテイ</t>
    </rPh>
    <phoneticPr fontId="18"/>
  </si>
  <si>
    <t>会計学入門Ⅰ/▲会計学総論A【火】4</t>
    <rPh sb="3" eb="5">
      <t>ニュウモン</t>
    </rPh>
    <rPh sb="8" eb="11">
      <t>カイケイガク</t>
    </rPh>
    <rPh sb="11" eb="13">
      <t>ソウロン</t>
    </rPh>
    <rPh sb="15" eb="16">
      <t>カ</t>
    </rPh>
    <phoneticPr fontId="18"/>
  </si>
  <si>
    <t>会計学入門Ⅰ/▲会計学総論A【月】2</t>
    <rPh sb="3" eb="5">
      <t>ニュウモン</t>
    </rPh>
    <rPh sb="8" eb="11">
      <t>カイケイガク</t>
    </rPh>
    <rPh sb="11" eb="13">
      <t>ソウロン</t>
    </rPh>
    <rPh sb="15" eb="16">
      <t>ゲツ</t>
    </rPh>
    <phoneticPr fontId="18"/>
  </si>
  <si>
    <t>遠谷</t>
    <rPh sb="0" eb="2">
      <t>エンヤ</t>
    </rPh>
    <phoneticPr fontId="18"/>
  </si>
  <si>
    <t>会計学の基本</t>
    <rPh sb="0" eb="3">
      <t>カイケイガク</t>
    </rPh>
    <rPh sb="4" eb="6">
      <t>キホン</t>
    </rPh>
    <phoneticPr fontId="18"/>
  </si>
  <si>
    <t>会計学入門Ⅰ/▲会計学総論A【水】１</t>
    <rPh sb="3" eb="5">
      <t>ニュウモン</t>
    </rPh>
    <rPh sb="8" eb="11">
      <t>カイケイガク</t>
    </rPh>
    <rPh sb="11" eb="13">
      <t>ソウロン</t>
    </rPh>
    <rPh sb="15" eb="16">
      <t>スイ</t>
    </rPh>
    <phoneticPr fontId="18"/>
  </si>
  <si>
    <t>本間</t>
    <rPh sb="0" eb="2">
      <t>ホンマ</t>
    </rPh>
    <phoneticPr fontId="18"/>
  </si>
  <si>
    <t>会計学入門Ⅰ/▲会計学総論A(年内再履)【月】２</t>
    <rPh sb="3" eb="5">
      <t>ニュウモン</t>
    </rPh>
    <rPh sb="8" eb="11">
      <t>カイケイガク</t>
    </rPh>
    <rPh sb="11" eb="13">
      <t>ソウロン</t>
    </rPh>
    <rPh sb="15" eb="17">
      <t>ネンナイ</t>
    </rPh>
    <rPh sb="17" eb="19">
      <t>サイリ</t>
    </rPh>
    <rPh sb="21" eb="22">
      <t>ゲツ</t>
    </rPh>
    <phoneticPr fontId="18"/>
  </si>
  <si>
    <t>中央経済社</t>
    <rPh sb="0" eb="5">
      <t>チュウオウケイザイシャ</t>
    </rPh>
    <phoneticPr fontId="18"/>
  </si>
  <si>
    <t>会計学特殊講義Ａ（日商２級演習）</t>
  </si>
  <si>
    <t>清松　</t>
    <phoneticPr fontId="18"/>
  </si>
  <si>
    <t>日商簿記２級　まるっと完全予想問題集</t>
    <rPh sb="0" eb="2">
      <t>ニッショウ</t>
    </rPh>
    <rPh sb="2" eb="4">
      <t>ボキ</t>
    </rPh>
    <rPh sb="5" eb="6">
      <t>キュウ</t>
    </rPh>
    <rPh sb="11" eb="13">
      <t>カンゼン</t>
    </rPh>
    <rPh sb="13" eb="15">
      <t>ヨソウ</t>
    </rPh>
    <rPh sb="15" eb="18">
      <t>モンダイシュウ</t>
    </rPh>
    <phoneticPr fontId="18"/>
  </si>
  <si>
    <t>観光概論</t>
  </si>
  <si>
    <t>太田　</t>
    <phoneticPr fontId="18"/>
  </si>
  <si>
    <t>新現代観光総論</t>
    <rPh sb="0" eb="1">
      <t>シン</t>
    </rPh>
    <rPh sb="1" eb="3">
      <t>ゲンダイ</t>
    </rPh>
    <rPh sb="3" eb="5">
      <t>カンコウ</t>
    </rPh>
    <rPh sb="5" eb="7">
      <t>ソウロン</t>
    </rPh>
    <phoneticPr fontId="18"/>
  </si>
  <si>
    <t>起業論【月】３</t>
    <rPh sb="0" eb="3">
      <t>キギョウロン</t>
    </rPh>
    <rPh sb="4" eb="5">
      <t>ゲツ</t>
    </rPh>
    <phoneticPr fontId="18"/>
  </si>
  <si>
    <t>事業創造入門</t>
    <rPh sb="0" eb="2">
      <t>ジギョウ</t>
    </rPh>
    <rPh sb="2" eb="4">
      <t>ソウゾウ</t>
    </rPh>
    <rPh sb="4" eb="6">
      <t>ニュウモン</t>
    </rPh>
    <phoneticPr fontId="18"/>
  </si>
  <si>
    <t>ベンチャ－企業要論</t>
    <rPh sb="5" eb="7">
      <t>キギョウ</t>
    </rPh>
    <rPh sb="7" eb="9">
      <t>ヨウロン</t>
    </rPh>
    <phoneticPr fontId="18"/>
  </si>
  <si>
    <t>創成社</t>
    <rPh sb="0" eb="2">
      <t>ソウセイ</t>
    </rPh>
    <rPh sb="2" eb="3">
      <t>シャ</t>
    </rPh>
    <phoneticPr fontId="18"/>
  </si>
  <si>
    <t>経営管理総論Ａ／経営管理総論Ⅰ</t>
  </si>
  <si>
    <t>佐々木</t>
    <rPh sb="0" eb="3">
      <t>ササキ</t>
    </rPh>
    <phoneticPr fontId="18"/>
  </si>
  <si>
    <t>経営管理総論Ａ／経営管理総論Ⅰ【火】２</t>
    <rPh sb="16" eb="17">
      <t>カ</t>
    </rPh>
    <phoneticPr fontId="18"/>
  </si>
  <si>
    <t>安積　</t>
    <phoneticPr fontId="18"/>
  </si>
  <si>
    <t>よくわかる経営管理</t>
    <rPh sb="5" eb="7">
      <t>ケイエイ</t>
    </rPh>
    <rPh sb="7" eb="9">
      <t>カンリ</t>
    </rPh>
    <phoneticPr fontId="18"/>
  </si>
  <si>
    <t>経営管理総論Ａ／経営管理総論Ⅰ【水】１</t>
    <rPh sb="16" eb="17">
      <t>スイ</t>
    </rPh>
    <phoneticPr fontId="18"/>
  </si>
  <si>
    <t>角田　</t>
    <phoneticPr fontId="18"/>
  </si>
  <si>
    <t>経営学イノベーション1　経営学入門　第2版</t>
    <rPh sb="0" eb="3">
      <t>ケイエイガク</t>
    </rPh>
    <rPh sb="12" eb="15">
      <t>ケイエイガク</t>
    </rPh>
    <rPh sb="15" eb="17">
      <t>ニュウモン</t>
    </rPh>
    <rPh sb="18" eb="19">
      <t>ダイ</t>
    </rPh>
    <rPh sb="20" eb="21">
      <t>ハン</t>
    </rPh>
    <phoneticPr fontId="18"/>
  </si>
  <si>
    <t>出版社品切</t>
    <rPh sb="0" eb="3">
      <t>シュッパンシャ</t>
    </rPh>
    <rPh sb="3" eb="5">
      <t>シナギレ</t>
    </rPh>
    <phoneticPr fontId="18"/>
  </si>
  <si>
    <t>品切・入手不可</t>
    <rPh sb="0" eb="2">
      <t>シナギレ</t>
    </rPh>
    <rPh sb="3" eb="5">
      <t>ニュウシュ</t>
    </rPh>
    <rPh sb="5" eb="7">
      <t>フカ</t>
    </rPh>
    <phoneticPr fontId="18"/>
  </si>
  <si>
    <t>経営学イノベーション2　経営戦略論　第2版</t>
    <rPh sb="0" eb="3">
      <t>ケイエイガク</t>
    </rPh>
    <rPh sb="12" eb="14">
      <t>ケイエイ</t>
    </rPh>
    <rPh sb="14" eb="17">
      <t>センリャクロン</t>
    </rPh>
    <rPh sb="18" eb="19">
      <t>ダイ</t>
    </rPh>
    <rPh sb="20" eb="21">
      <t>ハン</t>
    </rPh>
    <phoneticPr fontId="18"/>
  </si>
  <si>
    <t>経営学イノベーション3　経営組織論　第2版</t>
    <rPh sb="0" eb="3">
      <t>ケイエイガク</t>
    </rPh>
    <rPh sb="12" eb="14">
      <t>ケイエイ</t>
    </rPh>
    <rPh sb="14" eb="17">
      <t>ソシキロン</t>
    </rPh>
    <rPh sb="18" eb="19">
      <t>ダイ</t>
    </rPh>
    <rPh sb="20" eb="21">
      <t>ハン</t>
    </rPh>
    <phoneticPr fontId="18"/>
  </si>
  <si>
    <t>経営史Ａ／経営史Ⅰ</t>
  </si>
  <si>
    <t>三科</t>
    <rPh sb="0" eb="2">
      <t>ミシナ</t>
    </rPh>
    <phoneticPr fontId="18"/>
  </si>
  <si>
    <t>経営情報演習</t>
  </si>
  <si>
    <t>安積　</t>
    <phoneticPr fontId="18"/>
  </si>
  <si>
    <t>経営戦略論A/経営戦略論Ⅰ【月】２</t>
    <rPh sb="0" eb="2">
      <t>ケイエイ</t>
    </rPh>
    <rPh sb="2" eb="5">
      <t>センリャクロン</t>
    </rPh>
    <rPh sb="7" eb="9">
      <t>ケイエイ</t>
    </rPh>
    <rPh sb="9" eb="12">
      <t>センリャクロン</t>
    </rPh>
    <rPh sb="14" eb="15">
      <t>ゲツ</t>
    </rPh>
    <phoneticPr fontId="18"/>
  </si>
  <si>
    <t>潜道</t>
    <rPh sb="0" eb="2">
      <t>センドウ</t>
    </rPh>
    <phoneticPr fontId="18"/>
  </si>
  <si>
    <t>わかりやすいマ－ケティング戦略　第３版</t>
    <rPh sb="13" eb="15">
      <t>センリャク</t>
    </rPh>
    <rPh sb="16" eb="17">
      <t>ダイ</t>
    </rPh>
    <rPh sb="18" eb="19">
      <t>ハン</t>
    </rPh>
    <phoneticPr fontId="18"/>
  </si>
  <si>
    <t>経営組織論Ａ／経営組織論Ⅰ【月】４</t>
    <rPh sb="14" eb="15">
      <t>ゲツ</t>
    </rPh>
    <phoneticPr fontId="18"/>
  </si>
  <si>
    <t>自分事化の組織論</t>
    <rPh sb="0" eb="3">
      <t>ジブンゴト</t>
    </rPh>
    <rPh sb="3" eb="4">
      <t>カ</t>
    </rPh>
    <rPh sb="5" eb="8">
      <t>ソシキロン</t>
    </rPh>
    <phoneticPr fontId="18"/>
  </si>
  <si>
    <t>経営組織論Ａ／経営組織論Ⅰ</t>
  </si>
  <si>
    <t>佐野</t>
    <phoneticPr fontId="18"/>
  </si>
  <si>
    <t>寺本　</t>
    <phoneticPr fontId="18"/>
  </si>
  <si>
    <t>原価計算論Ⅰ　Ａ組（会計学科用）</t>
  </si>
  <si>
    <t>清松　</t>
    <phoneticPr fontId="18"/>
  </si>
  <si>
    <t>原価計算論Ⅰ　Ｂ組（会計学科用）</t>
  </si>
  <si>
    <t>原価管理論/▲原価計算論Ⅰ［経営・国ビジ用］</t>
    <rPh sb="0" eb="2">
      <t>ゲンカ</t>
    </rPh>
    <rPh sb="2" eb="4">
      <t>カンリ</t>
    </rPh>
    <rPh sb="4" eb="5">
      <t>ロン</t>
    </rPh>
    <phoneticPr fontId="18"/>
  </si>
  <si>
    <t>工業簿記Ⅰ(全学科用)(経営・国ビジ用)</t>
    <rPh sb="6" eb="9">
      <t>ゼンガッカ</t>
    </rPh>
    <rPh sb="9" eb="10">
      <t>ヨウ</t>
    </rPh>
    <rPh sb="12" eb="14">
      <t>ケイエイ</t>
    </rPh>
    <rPh sb="15" eb="16">
      <t>コク</t>
    </rPh>
    <rPh sb="18" eb="19">
      <t>ヨウ</t>
    </rPh>
    <phoneticPr fontId="18"/>
  </si>
  <si>
    <t>みんなが欲しかった！簿記の教科書日商簿記２級工業簿記</t>
    <rPh sb="4" eb="5">
      <t>ホ</t>
    </rPh>
    <rPh sb="10" eb="12">
      <t>ボキ</t>
    </rPh>
    <rPh sb="13" eb="16">
      <t>キョウカショ</t>
    </rPh>
    <rPh sb="16" eb="18">
      <t>ニッショウ</t>
    </rPh>
    <rPh sb="18" eb="20">
      <t>ボキ</t>
    </rPh>
    <rPh sb="21" eb="22">
      <t>キュウ</t>
    </rPh>
    <rPh sb="22" eb="24">
      <t>コウギョウ</t>
    </rPh>
    <rPh sb="24" eb="26">
      <t>ボキ</t>
    </rPh>
    <phoneticPr fontId="18"/>
  </si>
  <si>
    <t>国際金融システム論Ａ／国際金融システム論Ⅰ</t>
    <phoneticPr fontId="18"/>
  </si>
  <si>
    <t>山村　</t>
    <phoneticPr fontId="18"/>
  </si>
  <si>
    <t>ｻｰﾋﾞｽ・ﾏｰｹﾃｨﾝｸﾞ論Ａ／ｻｰﾋﾞｽ・ﾏｰｹﾃｨﾝｸﾞ論Ⅰ</t>
  </si>
  <si>
    <t>田嶋　</t>
    <phoneticPr fontId="18"/>
  </si>
  <si>
    <t>財務諸表論Ⅰ【水】４</t>
    <rPh sb="7" eb="8">
      <t>スイ</t>
    </rPh>
    <phoneticPr fontId="18"/>
  </si>
  <si>
    <t>宮川　</t>
    <phoneticPr fontId="18"/>
  </si>
  <si>
    <t>みんなが欲しかった！税理士　財務諸表論の教科書＆問題集（5）理論編２０２５年度</t>
    <rPh sb="4" eb="5">
      <t>ホ</t>
    </rPh>
    <rPh sb="10" eb="13">
      <t>ゼイリシ</t>
    </rPh>
    <rPh sb="14" eb="16">
      <t>ザイム</t>
    </rPh>
    <rPh sb="16" eb="18">
      <t>ショヒョウ</t>
    </rPh>
    <rPh sb="18" eb="19">
      <t>ロン</t>
    </rPh>
    <rPh sb="20" eb="23">
      <t>キョウカショ</t>
    </rPh>
    <rPh sb="24" eb="27">
      <t>モンダイシュウ</t>
    </rPh>
    <rPh sb="30" eb="33">
      <t>リロンヘン</t>
    </rPh>
    <rPh sb="37" eb="39">
      <t>ネンド</t>
    </rPh>
    <phoneticPr fontId="18"/>
  </si>
  <si>
    <t>商品戦略論Ａ／商品戦略論Ⅰ</t>
  </si>
  <si>
    <t>佐藤　</t>
    <phoneticPr fontId="18"/>
  </si>
  <si>
    <t>消費者行動論</t>
  </si>
  <si>
    <t>上級簿記Ⅰ　Ａ組（会計学科用）</t>
  </si>
  <si>
    <t>清松　</t>
    <phoneticPr fontId="18"/>
  </si>
  <si>
    <t>上級簿記Ⅰ　Ｂ組（会計学科用）</t>
  </si>
  <si>
    <t>越川</t>
    <rPh sb="0" eb="2">
      <t>コシカワ</t>
    </rPh>
    <phoneticPr fontId="18"/>
  </si>
  <si>
    <t>情報産業論／情報産業論Ⅰ【月】2</t>
    <rPh sb="13" eb="14">
      <t>ゲツ</t>
    </rPh>
    <phoneticPr fontId="18"/>
  </si>
  <si>
    <t>金山　</t>
    <phoneticPr fontId="18"/>
  </si>
  <si>
    <t>租税法概論Ａ／租税法概論Ⅰ【金】３</t>
    <rPh sb="14" eb="15">
      <t>キン</t>
    </rPh>
    <phoneticPr fontId="18"/>
  </si>
  <si>
    <t>坂本雅士</t>
    <rPh sb="0" eb="2">
      <t>サカモト</t>
    </rPh>
    <rPh sb="2" eb="4">
      <t>マサシ</t>
    </rPh>
    <phoneticPr fontId="18"/>
  </si>
  <si>
    <t>現代税務会計論第８版</t>
    <rPh sb="0" eb="2">
      <t>ゲンダイ</t>
    </rPh>
    <rPh sb="2" eb="4">
      <t>ゼイム</t>
    </rPh>
    <rPh sb="4" eb="6">
      <t>カイケイ</t>
    </rPh>
    <rPh sb="6" eb="7">
      <t>ロン</t>
    </rPh>
    <rPh sb="7" eb="8">
      <t>ダイ</t>
    </rPh>
    <rPh sb="9" eb="10">
      <t>ハン</t>
    </rPh>
    <phoneticPr fontId="18"/>
  </si>
  <si>
    <t>通関業講座Ａ／通関業講座Ⅰ【月】２</t>
    <rPh sb="14" eb="15">
      <t>ゲツ</t>
    </rPh>
    <phoneticPr fontId="18"/>
  </si>
  <si>
    <t>通関士教科書　通関士　完全攻略ガイド2025年版</t>
    <rPh sb="0" eb="3">
      <t>ツウカンシ</t>
    </rPh>
    <rPh sb="3" eb="6">
      <t>キョウカショ</t>
    </rPh>
    <rPh sb="7" eb="10">
      <t>ツウカンシ</t>
    </rPh>
    <rPh sb="11" eb="13">
      <t>カンゼン</t>
    </rPh>
    <rPh sb="13" eb="15">
      <t>コウリャク</t>
    </rPh>
    <rPh sb="22" eb="24">
      <t>ネンバン</t>
    </rPh>
    <phoneticPr fontId="18"/>
  </si>
  <si>
    <t>翔泳社</t>
    <rPh sb="0" eb="3">
      <t>ショウエイシャ</t>
    </rPh>
    <phoneticPr fontId="18"/>
  </si>
  <si>
    <t>デ－タベ－ス論</t>
    <rPh sb="6" eb="7">
      <t>ロン</t>
    </rPh>
    <phoneticPr fontId="18"/>
  </si>
  <si>
    <t>小林　</t>
    <phoneticPr fontId="18"/>
  </si>
  <si>
    <t>電子商取引論Ａ／電子商取引論Ⅰ</t>
  </si>
  <si>
    <t>池田　</t>
    <phoneticPr fontId="18"/>
  </si>
  <si>
    <t>販売実務論Ａ／販売実務論Ⅰ【月】４</t>
    <rPh sb="14" eb="15">
      <t>ゲツ</t>
    </rPh>
    <phoneticPr fontId="18"/>
  </si>
  <si>
    <t>堂野崎　</t>
    <phoneticPr fontId="18"/>
  </si>
  <si>
    <t>リテ－ルマ－ケティング入門</t>
    <rPh sb="11" eb="13">
      <t>ニュウモン</t>
    </rPh>
    <phoneticPr fontId="18"/>
  </si>
  <si>
    <t>秘書実務／秘書実務Ⅰ</t>
  </si>
  <si>
    <t>白石　</t>
    <phoneticPr fontId="18"/>
  </si>
  <si>
    <t>プログラミング入門/プログラム演習Ａ</t>
    <rPh sb="7" eb="9">
      <t>ニュウモン</t>
    </rPh>
    <phoneticPr fontId="18"/>
  </si>
  <si>
    <t>プログラミング入門/プログラム演習Ａ【月】４</t>
    <rPh sb="7" eb="9">
      <t>ニュウモン</t>
    </rPh>
    <rPh sb="19" eb="20">
      <t>ゲツ</t>
    </rPh>
    <phoneticPr fontId="18"/>
  </si>
  <si>
    <t>日比　</t>
    <phoneticPr fontId="18"/>
  </si>
  <si>
    <t>しっかり学ぶExcel VBA標準テキスト</t>
    <rPh sb="4" eb="5">
      <t>マナ</t>
    </rPh>
    <rPh sb="15" eb="17">
      <t>ヒョウジュン</t>
    </rPh>
    <phoneticPr fontId="18"/>
  </si>
  <si>
    <t>技術評論社</t>
    <rPh sb="0" eb="2">
      <t>ギジュツ</t>
    </rPh>
    <rPh sb="2" eb="5">
      <t>ヒョウロンシャ</t>
    </rPh>
    <phoneticPr fontId="18"/>
  </si>
  <si>
    <t>Ｐｙｔｈｏｎではじめるアルゴリズム入門</t>
    <rPh sb="17" eb="19">
      <t>ニュウモン</t>
    </rPh>
    <phoneticPr fontId="18"/>
  </si>
  <si>
    <t>貿易理論</t>
  </si>
  <si>
    <t>日野</t>
    <rPh sb="0" eb="2">
      <t>ヒノ</t>
    </rPh>
    <phoneticPr fontId="18"/>
  </si>
  <si>
    <t>ミクロ経済学</t>
  </si>
  <si>
    <t>海老名　</t>
    <phoneticPr fontId="18"/>
  </si>
  <si>
    <t>民法各論Ａ／民法各論Ⅰ【木】5</t>
    <rPh sb="12" eb="13">
      <t>モク</t>
    </rPh>
    <phoneticPr fontId="18"/>
  </si>
  <si>
    <t>長島　</t>
    <phoneticPr fontId="18"/>
  </si>
  <si>
    <t>民法入門</t>
    <rPh sb="0" eb="2">
      <t>ミンポウ</t>
    </rPh>
    <rPh sb="2" eb="4">
      <t>ニュウモン</t>
    </rPh>
    <phoneticPr fontId="18"/>
  </si>
  <si>
    <t>法律文化</t>
    <rPh sb="0" eb="2">
      <t>ホウリツ</t>
    </rPh>
    <rPh sb="2" eb="4">
      <t>ブンカ</t>
    </rPh>
    <phoneticPr fontId="18"/>
  </si>
  <si>
    <t>民法総論Ａ/▲民法総論Ⅰ【木】4</t>
    <rPh sb="0" eb="2">
      <t>ミンポウ</t>
    </rPh>
    <rPh sb="2" eb="4">
      <t>ソウロン</t>
    </rPh>
    <rPh sb="7" eb="9">
      <t>ミンポウ</t>
    </rPh>
    <rPh sb="9" eb="11">
      <t>ソウロン</t>
    </rPh>
    <rPh sb="13" eb="14">
      <t>モク</t>
    </rPh>
    <phoneticPr fontId="18"/>
  </si>
  <si>
    <t>流通ﾏｰｹﾃｨﾝｸﾞ特殊講義Ａ／Ⅰ(ﾌﾗﾝﾁｬｲｽﾞﾋﾞｼﾞﾈｽ研究)</t>
    <phoneticPr fontId="18"/>
  </si>
  <si>
    <r>
      <t>流通産業論【</t>
    </r>
    <r>
      <rPr>
        <sz val="11"/>
        <color rgb="FFFF0000"/>
        <rFont val="ＭＳ Ｐゴシック"/>
        <family val="3"/>
        <charset val="128"/>
        <scheme val="minor"/>
      </rPr>
      <t>後期開講</t>
    </r>
    <r>
      <rPr>
        <sz val="11"/>
        <color theme="1"/>
        <rFont val="ＭＳ Ｐゴシック"/>
        <family val="2"/>
        <charset val="128"/>
        <scheme val="minor"/>
      </rPr>
      <t>】</t>
    </r>
    <rPh sb="2" eb="4">
      <t>サンギョウ</t>
    </rPh>
    <rPh sb="6" eb="8">
      <t>コウキ</t>
    </rPh>
    <rPh sb="8" eb="10">
      <t>カイコウ</t>
    </rPh>
    <phoneticPr fontId="18"/>
  </si>
  <si>
    <t>中嶋　</t>
    <phoneticPr fontId="18"/>
  </si>
  <si>
    <t>商学部（3，4年）　専門科目　</t>
    <rPh sb="0" eb="3">
      <t>ショウガクブ</t>
    </rPh>
    <rPh sb="7" eb="8">
      <t>ネン</t>
    </rPh>
    <phoneticPr fontId="4"/>
  </si>
  <si>
    <t>科　目　名</t>
    <phoneticPr fontId="4"/>
  </si>
  <si>
    <t>先生名</t>
    <phoneticPr fontId="4"/>
  </si>
  <si>
    <t>書　　　　　　　名</t>
    <phoneticPr fontId="4"/>
  </si>
  <si>
    <t>出　版　社</t>
    <phoneticPr fontId="4"/>
  </si>
  <si>
    <t>備　　　考</t>
    <phoneticPr fontId="4"/>
  </si>
  <si>
    <t>サステナビリティ経営論、ＣＳＲ論【商学部】【火】２</t>
    <rPh sb="8" eb="11">
      <t>ケイエイロン</t>
    </rPh>
    <rPh sb="22" eb="23">
      <t>カ</t>
    </rPh>
    <phoneticPr fontId="18"/>
  </si>
  <si>
    <t>潜道　</t>
    <phoneticPr fontId="18"/>
  </si>
  <si>
    <t>関係をつむぐビジネス</t>
    <rPh sb="0" eb="2">
      <t>カンケイ</t>
    </rPh>
    <phoneticPr fontId="18"/>
  </si>
  <si>
    <t>イノベ－ション論【月】４</t>
    <rPh sb="7" eb="8">
      <t>ロン</t>
    </rPh>
    <rPh sb="9" eb="10">
      <t>ゲツ</t>
    </rPh>
    <phoneticPr fontId="18"/>
  </si>
  <si>
    <t>事業創造入門</t>
    <rPh sb="0" eb="6">
      <t>ジギョウソウゾウニュウモン</t>
    </rPh>
    <phoneticPr fontId="18"/>
  </si>
  <si>
    <t>負けない戦略</t>
    <rPh sb="0" eb="1">
      <t>マ</t>
    </rPh>
    <rPh sb="4" eb="6">
      <t>センリャク</t>
    </rPh>
    <phoneticPr fontId="18"/>
  </si>
  <si>
    <t>英文会計Ⅰ／英文会計Ⅰ（基礎）</t>
  </si>
  <si>
    <t>真木　</t>
    <phoneticPr fontId="18"/>
  </si>
  <si>
    <t>会計学特殊講義Ｃ（ＦＰ初級）</t>
  </si>
  <si>
    <t>中村　</t>
    <phoneticPr fontId="18"/>
  </si>
  <si>
    <t>会計監査論Ａ／会計監査論Ⅰ</t>
  </si>
  <si>
    <t>岡嶋　</t>
    <phoneticPr fontId="18"/>
  </si>
  <si>
    <t>外国為替実務論Ａ【木】2</t>
    <rPh sb="9" eb="10">
      <t>モク</t>
    </rPh>
    <phoneticPr fontId="18"/>
  </si>
  <si>
    <t>三田村　</t>
    <phoneticPr fontId="18"/>
  </si>
  <si>
    <t>新・国際金融のしくみ</t>
    <rPh sb="0" eb="1">
      <t>シン</t>
    </rPh>
    <rPh sb="2" eb="4">
      <t>コクサイ</t>
    </rPh>
    <rPh sb="4" eb="6">
      <t>キンユウ</t>
    </rPh>
    <phoneticPr fontId="18"/>
  </si>
  <si>
    <t>環境ビジネス論／環境ビジネス論Ⅰ</t>
  </si>
  <si>
    <t>環境経営論</t>
  </si>
  <si>
    <t>管理会計論Ⅰ</t>
  </si>
  <si>
    <t>李　</t>
    <phoneticPr fontId="18"/>
  </si>
  <si>
    <t>ＮＰＯ論</t>
    <rPh sb="3" eb="4">
      <t>ロン</t>
    </rPh>
    <phoneticPr fontId="18"/>
  </si>
  <si>
    <t>武谷　</t>
    <phoneticPr fontId="18"/>
  </si>
  <si>
    <t>キャリアデザイン発展</t>
  </si>
  <si>
    <t>佐野　</t>
    <phoneticPr fontId="18"/>
  </si>
  <si>
    <t>金融システム論Ａ／金融システム論Ⅰ</t>
  </si>
  <si>
    <t>山村</t>
    <phoneticPr fontId="18"/>
  </si>
  <si>
    <t>経営データ解析論Ａ／経営データ解析論Ⅰ</t>
  </si>
  <si>
    <t>安積　</t>
    <phoneticPr fontId="18"/>
  </si>
  <si>
    <t>経営情報特殊講義Ａ（ﾒﾃﾞｨｱ・画像技術）</t>
    <phoneticPr fontId="18"/>
  </si>
  <si>
    <t>村山　</t>
    <phoneticPr fontId="18"/>
  </si>
  <si>
    <t>/経営情報特殊講義Ⅰ（ﾒﾃﾞｨｱ・画像技術）</t>
  </si>
  <si>
    <t>経営情報特殊講義Ｂ(ﾋﾞｼﾞﾈｽ・ｹﾞｰﾑ)</t>
    <phoneticPr fontId="18"/>
  </si>
  <si>
    <t>北中　</t>
    <phoneticPr fontId="18"/>
  </si>
  <si>
    <t>/経営情報処理特殊講義Ⅱ(ﾋﾞｼﾞﾈｽ・ｹﾞｰﾑ)</t>
  </si>
  <si>
    <t>経営情報論Ａ／経営情報論Ⅰ【水】1</t>
    <rPh sb="14" eb="15">
      <t>スイ</t>
    </rPh>
    <phoneticPr fontId="18"/>
  </si>
  <si>
    <t>金山　</t>
    <phoneticPr fontId="18"/>
  </si>
  <si>
    <t>コア・テキスト　経営情報論</t>
    <rPh sb="8" eb="10">
      <t>ケイエイ</t>
    </rPh>
    <rPh sb="10" eb="13">
      <t>ジョウホウロン</t>
    </rPh>
    <phoneticPr fontId="18"/>
  </si>
  <si>
    <t>経営戦略論Ａ／経営戦略論Ⅰ【水】４</t>
    <rPh sb="14" eb="15">
      <t>スイ</t>
    </rPh>
    <phoneticPr fontId="18"/>
  </si>
  <si>
    <t>角田　</t>
    <phoneticPr fontId="18"/>
  </si>
  <si>
    <t>教科書</t>
    <rPh sb="0" eb="3">
      <t>キョウカショ</t>
    </rPh>
    <phoneticPr fontId="18"/>
  </si>
  <si>
    <t>品切</t>
    <rPh sb="0" eb="2">
      <t>シナギレ</t>
    </rPh>
    <phoneticPr fontId="18"/>
  </si>
  <si>
    <t>経営戦略論Ａ／経営戦略論Ⅰ【月】２</t>
    <rPh sb="14" eb="15">
      <t>ゲツ</t>
    </rPh>
    <phoneticPr fontId="18"/>
  </si>
  <si>
    <t>わかりやすいマ－ケティング戦略第３版</t>
    <rPh sb="13" eb="16">
      <t>センリャクダイ</t>
    </rPh>
    <rPh sb="17" eb="18">
      <t>ハン</t>
    </rPh>
    <phoneticPr fontId="18"/>
  </si>
  <si>
    <t>経営学科特殊講義（業界・企業研究）</t>
    <rPh sb="2" eb="4">
      <t>ガッカ</t>
    </rPh>
    <rPh sb="9" eb="11">
      <t>ギョウカイ</t>
    </rPh>
    <rPh sb="12" eb="14">
      <t>キギョウ</t>
    </rPh>
    <rPh sb="14" eb="16">
      <t>ケンキュウ</t>
    </rPh>
    <phoneticPr fontId="18"/>
  </si>
  <si>
    <t>田宮</t>
    <rPh sb="0" eb="2">
      <t>タミヤ</t>
    </rPh>
    <phoneticPr fontId="18"/>
  </si>
  <si>
    <t>教養としての企業分析</t>
    <rPh sb="0" eb="2">
      <t>キョウヨウ</t>
    </rPh>
    <rPh sb="6" eb="8">
      <t>キギョウ</t>
    </rPh>
    <rPh sb="8" eb="10">
      <t>ブンセキ</t>
    </rPh>
    <phoneticPr fontId="18"/>
  </si>
  <si>
    <t>自由国民社</t>
    <rPh sb="0" eb="2">
      <t>ジユウ</t>
    </rPh>
    <rPh sb="2" eb="5">
      <t>コクミンシャ</t>
    </rPh>
    <phoneticPr fontId="18"/>
  </si>
  <si>
    <t>　　　　　　　　　　　　　　　　　　【火】３</t>
    <rPh sb="19" eb="20">
      <t>カ</t>
    </rPh>
    <phoneticPr fontId="18"/>
  </si>
  <si>
    <t>就職四季報　総合版2026-2027年版</t>
    <rPh sb="0" eb="2">
      <t>シュウショク</t>
    </rPh>
    <rPh sb="2" eb="5">
      <t>シキホウ</t>
    </rPh>
    <rPh sb="6" eb="8">
      <t>ソウゴウ</t>
    </rPh>
    <rPh sb="8" eb="9">
      <t>バン</t>
    </rPh>
    <rPh sb="18" eb="20">
      <t>ネンバン</t>
    </rPh>
    <phoneticPr fontId="18"/>
  </si>
  <si>
    <t>東洋経済新報社</t>
    <rPh sb="0" eb="7">
      <t>トウヨウケイザイシンポウシャ</t>
    </rPh>
    <phoneticPr fontId="18"/>
  </si>
  <si>
    <t>会社四季報　業界地図2025年版</t>
    <rPh sb="0" eb="2">
      <t>カイシャ</t>
    </rPh>
    <rPh sb="2" eb="5">
      <t>シキホウ</t>
    </rPh>
    <rPh sb="6" eb="8">
      <t>ギョウカイ</t>
    </rPh>
    <rPh sb="8" eb="10">
      <t>チズ</t>
    </rPh>
    <rPh sb="14" eb="16">
      <t>ネンバン</t>
    </rPh>
    <phoneticPr fontId="18"/>
  </si>
  <si>
    <t>経営特殊講義Ａ(ｽﾎﾟｰﾂﾏﾈｼﾞﾒﾝﾄ)</t>
    <phoneticPr fontId="18"/>
  </si>
  <si>
    <t>松橋</t>
    <phoneticPr fontId="18"/>
  </si>
  <si>
    <t>/経営特殊講義Ⅰ(ｽﾎﾟｰﾂﾏﾈｼﾞﾒﾝﾄ)</t>
  </si>
  <si>
    <t>経営特殊講義Ａ（レジャー産業論）</t>
  </si>
  <si>
    <t>太田　実</t>
    <phoneticPr fontId="18"/>
  </si>
  <si>
    <t>経営特殊講義Ａ（日本企業のアジア諸国へのグローバル展開）</t>
  </si>
  <si>
    <t>植木</t>
    <phoneticPr fontId="18"/>
  </si>
  <si>
    <t>経営特殊講義Ａ（入門イノベーション論）</t>
  </si>
  <si>
    <t>足代　</t>
    <phoneticPr fontId="18"/>
  </si>
  <si>
    <t>経営分析論Ⅰ</t>
  </si>
  <si>
    <t>清松　</t>
    <phoneticPr fontId="18"/>
  </si>
  <si>
    <t>健康介護ビジネス論／健康介護ビジネス論Ⅰ</t>
  </si>
  <si>
    <t>交通論Ａ／交通論Ⅰ</t>
  </si>
  <si>
    <t>松田</t>
    <rPh sb="0" eb="2">
      <t>マツダ</t>
    </rPh>
    <phoneticPr fontId="18"/>
  </si>
  <si>
    <t>公会計論</t>
  </si>
  <si>
    <t>権　</t>
    <phoneticPr fontId="18"/>
  </si>
  <si>
    <t>コーポレート・ファイナンスＡ／B【月】３</t>
    <rPh sb="17" eb="18">
      <t>ゲツ</t>
    </rPh>
    <phoneticPr fontId="18"/>
  </si>
  <si>
    <t>中村（竜）</t>
    <rPh sb="3" eb="4">
      <t>リュウ</t>
    </rPh>
    <phoneticPr fontId="18"/>
  </si>
  <si>
    <t>コ－ポレ－トファイナンス</t>
    <phoneticPr fontId="18"/>
  </si>
  <si>
    <t>国際コミュニケーション論</t>
    <phoneticPr fontId="18"/>
  </si>
  <si>
    <t>依田</t>
    <rPh sb="0" eb="2">
      <t>ヨリタ</t>
    </rPh>
    <phoneticPr fontId="18"/>
  </si>
  <si>
    <t>国際ビジネス交渉論／国際ビジネス交渉論Ⅰ</t>
  </si>
  <si>
    <t>平野　</t>
    <phoneticPr fontId="18"/>
  </si>
  <si>
    <t>国際マーケティング論Ａ／国際マーケティング論Ⅰ</t>
  </si>
  <si>
    <t>金　</t>
    <phoneticPr fontId="18"/>
  </si>
  <si>
    <t>国際経営論Ａ／国際経営論Ⅰ[経営学科用]</t>
  </si>
  <si>
    <t>植木　</t>
    <phoneticPr fontId="18"/>
  </si>
  <si>
    <t>島内</t>
    <phoneticPr fontId="18"/>
  </si>
  <si>
    <t>国際経営論Ａ／国際経営論Ⅰ[国ビジ・会計用]</t>
  </si>
  <si>
    <t>佐藤</t>
    <phoneticPr fontId="18"/>
  </si>
  <si>
    <t>国際通商戦略論Ａ／国際通商戦略論Ⅰ</t>
  </si>
  <si>
    <t>海老名　</t>
    <phoneticPr fontId="18"/>
  </si>
  <si>
    <t>国際秘書実務／国際秘書実務Ⅰ</t>
  </si>
  <si>
    <t>白石</t>
    <phoneticPr fontId="18"/>
  </si>
  <si>
    <t>国際物流論Ａ／国際物流論Ⅰ</t>
  </si>
  <si>
    <t>国際貿易論Ⅰ</t>
    <phoneticPr fontId="18"/>
  </si>
  <si>
    <t>国際会計論</t>
    <rPh sb="0" eb="2">
      <t>コクサイ</t>
    </rPh>
    <rPh sb="2" eb="4">
      <t>カイケイ</t>
    </rPh>
    <rPh sb="4" eb="5">
      <t>ロン</t>
    </rPh>
    <phoneticPr fontId="18"/>
  </si>
  <si>
    <t>宮川</t>
    <rPh sb="0" eb="2">
      <t>ミヤカワ</t>
    </rPh>
    <phoneticPr fontId="18"/>
  </si>
  <si>
    <t>コンテンツビジネス論／コンテンツビジネス論Ⅰ</t>
  </si>
  <si>
    <t>荻野　</t>
    <phoneticPr fontId="18"/>
  </si>
  <si>
    <t>財務会計論Ⅰ【水】3</t>
    <rPh sb="7" eb="8">
      <t>スイ</t>
    </rPh>
    <phoneticPr fontId="18"/>
  </si>
  <si>
    <t>みんなが欲しかった税理士簿記論（1）損益会計編</t>
    <rPh sb="4" eb="5">
      <t>ホ</t>
    </rPh>
    <rPh sb="9" eb="12">
      <t>ゼイリシ</t>
    </rPh>
    <rPh sb="12" eb="14">
      <t>ボキ</t>
    </rPh>
    <rPh sb="14" eb="15">
      <t>ロン</t>
    </rPh>
    <rPh sb="18" eb="20">
      <t>ソンエキ</t>
    </rPh>
    <rPh sb="20" eb="22">
      <t>カイケイ</t>
    </rPh>
    <rPh sb="22" eb="23">
      <t>ヘン</t>
    </rPh>
    <phoneticPr fontId="18"/>
  </si>
  <si>
    <t>みんなが欲しかった税理士簿記論（3）資産・負債・純資産編</t>
    <rPh sb="4" eb="5">
      <t>ホ</t>
    </rPh>
    <rPh sb="9" eb="12">
      <t>ゼイリシ</t>
    </rPh>
    <rPh sb="12" eb="14">
      <t>ボキ</t>
    </rPh>
    <rPh sb="14" eb="15">
      <t>ロン</t>
    </rPh>
    <rPh sb="18" eb="20">
      <t>シサン</t>
    </rPh>
    <rPh sb="21" eb="23">
      <t>フサイ</t>
    </rPh>
    <rPh sb="24" eb="27">
      <t>ジュンシサン</t>
    </rPh>
    <rPh sb="27" eb="28">
      <t>ヘン</t>
    </rPh>
    <phoneticPr fontId="18"/>
  </si>
  <si>
    <t>財務諸表分析論Ａ【水】4</t>
    <rPh sb="0" eb="2">
      <t>ザイム</t>
    </rPh>
    <rPh sb="2" eb="4">
      <t>ショヒョウ</t>
    </rPh>
    <rPh sb="4" eb="7">
      <t>ブンセキロン</t>
    </rPh>
    <rPh sb="9" eb="10">
      <t>スイ</t>
    </rPh>
    <phoneticPr fontId="18"/>
  </si>
  <si>
    <t>みんなが欲しかった税理士簿記論（2）資産会計編</t>
    <rPh sb="4" eb="5">
      <t>ホ</t>
    </rPh>
    <rPh sb="9" eb="12">
      <t>ゼイリシ</t>
    </rPh>
    <rPh sb="12" eb="14">
      <t>ボキ</t>
    </rPh>
    <rPh sb="14" eb="15">
      <t>ロン</t>
    </rPh>
    <rPh sb="18" eb="20">
      <t>シサン</t>
    </rPh>
    <rPh sb="20" eb="22">
      <t>カイケイ</t>
    </rPh>
    <rPh sb="22" eb="23">
      <t>ヘン</t>
    </rPh>
    <phoneticPr fontId="18"/>
  </si>
  <si>
    <t>みんなが欲しかった税理士簿記論（4）構造論点・その他編</t>
    <rPh sb="4" eb="5">
      <t>ホ</t>
    </rPh>
    <rPh sb="9" eb="12">
      <t>ゼイリシ</t>
    </rPh>
    <rPh sb="12" eb="14">
      <t>ボキ</t>
    </rPh>
    <rPh sb="14" eb="15">
      <t>ロン</t>
    </rPh>
    <rPh sb="18" eb="20">
      <t>コウゾウ</t>
    </rPh>
    <rPh sb="20" eb="22">
      <t>ロンテン</t>
    </rPh>
    <rPh sb="25" eb="26">
      <t>タ</t>
    </rPh>
    <rPh sb="26" eb="27">
      <t>ヘン</t>
    </rPh>
    <phoneticPr fontId="18"/>
  </si>
  <si>
    <t>システム設計論Ａ／システム設計論Ⅰ</t>
  </si>
  <si>
    <t>松岡　</t>
    <phoneticPr fontId="18"/>
  </si>
  <si>
    <t>所得税法／税法Ⅰ（所得税法）</t>
  </si>
  <si>
    <t>安部</t>
    <rPh sb="0" eb="2">
      <t>アベ</t>
    </rPh>
    <phoneticPr fontId="18"/>
  </si>
  <si>
    <t>消費者保護論／消費者保護論Ⅰ</t>
  </si>
  <si>
    <t>小木</t>
    <rPh sb="0" eb="2">
      <t>オギ</t>
    </rPh>
    <phoneticPr fontId="18"/>
  </si>
  <si>
    <t>証券論Ａ【木】1</t>
    <rPh sb="5" eb="6">
      <t>モク</t>
    </rPh>
    <phoneticPr fontId="18"/>
  </si>
  <si>
    <t>三田村</t>
    <phoneticPr fontId="18"/>
  </si>
  <si>
    <t>入門・証券投資論　有斐閣ブックス</t>
    <rPh sb="0" eb="2">
      <t>ニュウモン</t>
    </rPh>
    <rPh sb="3" eb="5">
      <t>ショウケン</t>
    </rPh>
    <rPh sb="5" eb="7">
      <t>トウシ</t>
    </rPh>
    <rPh sb="7" eb="8">
      <t>ロン</t>
    </rPh>
    <rPh sb="9" eb="12">
      <t>ユウヒカク</t>
    </rPh>
    <phoneticPr fontId="18"/>
  </si>
  <si>
    <t>情報システム管理論</t>
  </si>
  <si>
    <t>松岡　</t>
    <phoneticPr fontId="18"/>
  </si>
  <si>
    <t>情報セキュリティ【水】4</t>
    <rPh sb="9" eb="10">
      <t>スイ</t>
    </rPh>
    <phoneticPr fontId="18"/>
  </si>
  <si>
    <t>金山</t>
    <phoneticPr fontId="18"/>
  </si>
  <si>
    <t>情報セキュリティ－読本　6訂版</t>
    <rPh sb="0" eb="2">
      <t>ジョウホウ</t>
    </rPh>
    <rPh sb="9" eb="11">
      <t>ドクホン</t>
    </rPh>
    <rPh sb="13" eb="15">
      <t>テイバン</t>
    </rPh>
    <phoneticPr fontId="18"/>
  </si>
  <si>
    <t>人的資源管理論Ａ／人的資源管理論Ⅰ【木】３</t>
    <rPh sb="18" eb="19">
      <t>モク</t>
    </rPh>
    <phoneticPr fontId="18"/>
  </si>
  <si>
    <t>石毛</t>
    <phoneticPr fontId="18"/>
  </si>
  <si>
    <t>人的資源管理の力 新版</t>
    <rPh sb="0" eb="2">
      <t>ジンテキ</t>
    </rPh>
    <rPh sb="2" eb="4">
      <t>シゲン</t>
    </rPh>
    <rPh sb="4" eb="6">
      <t>カンリ</t>
    </rPh>
    <rPh sb="7" eb="8">
      <t>チカラ</t>
    </rPh>
    <rPh sb="9" eb="10">
      <t>シン</t>
    </rPh>
    <rPh sb="10" eb="11">
      <t>ハン</t>
    </rPh>
    <phoneticPr fontId="18"/>
  </si>
  <si>
    <t>人事管理入門（第2版）</t>
    <rPh sb="0" eb="2">
      <t>ジンジ</t>
    </rPh>
    <rPh sb="2" eb="4">
      <t>カンリ</t>
    </rPh>
    <rPh sb="4" eb="6">
      <t>ニュウモン</t>
    </rPh>
    <rPh sb="7" eb="8">
      <t>ダイ</t>
    </rPh>
    <rPh sb="9" eb="10">
      <t>ハン</t>
    </rPh>
    <phoneticPr fontId="18"/>
  </si>
  <si>
    <t>日本経済新聞出版社</t>
    <rPh sb="0" eb="2">
      <t>ニホン</t>
    </rPh>
    <rPh sb="2" eb="4">
      <t>ケイザイ</t>
    </rPh>
    <rPh sb="4" eb="6">
      <t>シンブン</t>
    </rPh>
    <rPh sb="6" eb="9">
      <t>シュッパンシャ</t>
    </rPh>
    <phoneticPr fontId="18"/>
  </si>
  <si>
    <t>生産管理論Ａ／生産管理論Ⅰ</t>
  </si>
  <si>
    <t>佐野　</t>
    <phoneticPr fontId="18"/>
  </si>
  <si>
    <t>税務会計論Ⅰ／税務会計論Ⅰ（基礎）</t>
  </si>
  <si>
    <t>稲葉</t>
    <phoneticPr fontId="18"/>
  </si>
  <si>
    <t>組織行動論Ａ／組織行動論Ⅰ</t>
  </si>
  <si>
    <t>相続税法/税法Ⅲ(相続税法)</t>
    <rPh sb="0" eb="3">
      <t>ソウゾクゼイ</t>
    </rPh>
    <rPh sb="3" eb="4">
      <t>ホウ</t>
    </rPh>
    <rPh sb="5" eb="7">
      <t>ゼイホウ</t>
    </rPh>
    <rPh sb="9" eb="12">
      <t>ソウゾクゼイ</t>
    </rPh>
    <rPh sb="12" eb="13">
      <t>ホウ</t>
    </rPh>
    <phoneticPr fontId="18"/>
  </si>
  <si>
    <t>知的財産管理論／知的財産管理論Ⅰ</t>
  </si>
  <si>
    <t>竹澤　</t>
    <phoneticPr fontId="18"/>
  </si>
  <si>
    <t>ネットワーク論Ａ／ネットワーク論Ⅰ</t>
  </si>
  <si>
    <t>北中　</t>
    <phoneticPr fontId="18"/>
  </si>
  <si>
    <t>販売実務論Ｃ／販売実務論Ⅲ</t>
  </si>
  <si>
    <t>堂野崎　</t>
    <phoneticPr fontId="18"/>
  </si>
  <si>
    <t>ビジネス・エコノミックス</t>
  </si>
  <si>
    <t>海老名</t>
    <phoneticPr fontId="18"/>
  </si>
  <si>
    <t>プログラミングB/プログラミング演習C</t>
    <rPh sb="16" eb="18">
      <t>エンシュウ</t>
    </rPh>
    <phoneticPr fontId="18"/>
  </si>
  <si>
    <t>小林</t>
    <rPh sb="0" eb="2">
      <t>コバヤシ</t>
    </rPh>
    <phoneticPr fontId="18"/>
  </si>
  <si>
    <t>日比　</t>
    <phoneticPr fontId="18"/>
  </si>
  <si>
    <t>細谷</t>
    <phoneticPr fontId="18"/>
  </si>
  <si>
    <t>ベンチャー企業論／ベンチャー企業論Ⅰ</t>
  </si>
  <si>
    <t>リスクマネジメント論／保険論ⅡＺ</t>
    <phoneticPr fontId="18"/>
  </si>
  <si>
    <t>宮地　</t>
    <phoneticPr fontId="18"/>
  </si>
  <si>
    <t>商・政経学部（共通）　専門科目　</t>
    <rPh sb="0" eb="1">
      <t>ショウ</t>
    </rPh>
    <rPh sb="2" eb="4">
      <t>セイケイ</t>
    </rPh>
    <rPh sb="4" eb="6">
      <t>ガクブ</t>
    </rPh>
    <rPh sb="7" eb="9">
      <t>キョウツウ</t>
    </rPh>
    <rPh sb="11" eb="13">
      <t>センモン</t>
    </rPh>
    <phoneticPr fontId="4"/>
  </si>
  <si>
    <t>憲法（日本国憲法の基本）【月】3</t>
    <rPh sb="13" eb="14">
      <t>ゲツ</t>
    </rPh>
    <phoneticPr fontId="18"/>
  </si>
  <si>
    <t>小竹</t>
    <phoneticPr fontId="18"/>
  </si>
  <si>
    <t>推薦六法</t>
    <rPh sb="0" eb="2">
      <t>スイセン</t>
    </rPh>
    <rPh sb="2" eb="4">
      <t>ロッポウ</t>
    </rPh>
    <phoneticPr fontId="18"/>
  </si>
  <si>
    <t>判例六法</t>
    <rPh sb="0" eb="2">
      <t>ハンレイ</t>
    </rPh>
    <rPh sb="2" eb="4">
      <t>ロッポウ</t>
    </rPh>
    <phoneticPr fontId="18"/>
  </si>
  <si>
    <t>憲法（日本国憲法の基本）</t>
    <phoneticPr fontId="18"/>
  </si>
  <si>
    <t>菅谷</t>
    <rPh sb="0" eb="2">
      <t>スガヤ</t>
    </rPh>
    <phoneticPr fontId="18"/>
  </si>
  <si>
    <t>憲法（基本的人権）【火】3</t>
    <rPh sb="10" eb="11">
      <t>カ</t>
    </rPh>
    <phoneticPr fontId="18"/>
  </si>
  <si>
    <t>小竹</t>
    <rPh sb="0" eb="2">
      <t>コタケ</t>
    </rPh>
    <phoneticPr fontId="18"/>
  </si>
  <si>
    <t>憲法（基本的人権）</t>
    <phoneticPr fontId="18"/>
  </si>
  <si>
    <t>商法（総則）【火】２・３</t>
    <rPh sb="7" eb="8">
      <t>カ</t>
    </rPh>
    <phoneticPr fontId="18"/>
  </si>
  <si>
    <t>藤田　</t>
    <phoneticPr fontId="18"/>
  </si>
  <si>
    <t>スタンダ－ド商法Ⅰ　商法総則商行為法　第２版</t>
    <rPh sb="6" eb="8">
      <t>ショウホウ</t>
    </rPh>
    <rPh sb="10" eb="12">
      <t>ショウホウ</t>
    </rPh>
    <rPh sb="12" eb="14">
      <t>ソウソク</t>
    </rPh>
    <rPh sb="14" eb="17">
      <t>ショウコウイ</t>
    </rPh>
    <rPh sb="17" eb="18">
      <t>ホウ</t>
    </rPh>
    <rPh sb="19" eb="20">
      <t>ダイ</t>
    </rPh>
    <rPh sb="21" eb="22">
      <t>ハン</t>
    </rPh>
    <phoneticPr fontId="18"/>
  </si>
  <si>
    <t>民法とつながる商法総則・商行為法　第2版</t>
    <rPh sb="0" eb="2">
      <t>ミンポウ</t>
    </rPh>
    <rPh sb="7" eb="11">
      <t>ショウホウソウソク</t>
    </rPh>
    <rPh sb="12" eb="16">
      <t>ショウコウイホウ</t>
    </rPh>
    <rPh sb="17" eb="18">
      <t>ダイ</t>
    </rPh>
    <rPh sb="19" eb="20">
      <t>ハン</t>
    </rPh>
    <phoneticPr fontId="18"/>
  </si>
  <si>
    <t>商事法務</t>
    <rPh sb="0" eb="2">
      <t>ショウジ</t>
    </rPh>
    <rPh sb="2" eb="4">
      <t>ホウム</t>
    </rPh>
    <phoneticPr fontId="18"/>
  </si>
  <si>
    <t>会社法Ａ／会社法Ⅰ【水】２</t>
    <rPh sb="10" eb="11">
      <t>スイ</t>
    </rPh>
    <phoneticPr fontId="18"/>
  </si>
  <si>
    <t>藤田　</t>
    <phoneticPr fontId="18"/>
  </si>
  <si>
    <t>会社法 第2版　（宮島司）</t>
    <rPh sb="0" eb="3">
      <t>カイシャホウ</t>
    </rPh>
    <rPh sb="4" eb="5">
      <t>ダイ</t>
    </rPh>
    <rPh sb="6" eb="7">
      <t>ハン</t>
    </rPh>
    <rPh sb="9" eb="11">
      <t>ミヤジマ</t>
    </rPh>
    <rPh sb="11" eb="12">
      <t>ツカサ</t>
    </rPh>
    <phoneticPr fontId="18"/>
  </si>
  <si>
    <t>弘文堂</t>
    <rPh sb="0" eb="3">
      <t>コウブンドウ</t>
    </rPh>
    <phoneticPr fontId="18"/>
  </si>
  <si>
    <t>会社法　第27版　（法律学講座双書）</t>
    <rPh sb="0" eb="3">
      <t>カイシャホウ</t>
    </rPh>
    <rPh sb="4" eb="5">
      <t>ダイ</t>
    </rPh>
    <rPh sb="7" eb="8">
      <t>ハン</t>
    </rPh>
    <rPh sb="10" eb="13">
      <t>ホウリツガク</t>
    </rPh>
    <rPh sb="13" eb="15">
      <t>コウザ</t>
    </rPh>
    <rPh sb="15" eb="17">
      <t>ソウショ</t>
    </rPh>
    <phoneticPr fontId="18"/>
  </si>
  <si>
    <t>手形･小切手法Ａ／手形･小切手法Ⅰ</t>
  </si>
  <si>
    <t>江村　</t>
    <phoneticPr fontId="18"/>
  </si>
  <si>
    <t>推薦六法</t>
    <rPh sb="0" eb="2">
      <t>スイセン</t>
    </rPh>
    <rPh sb="2" eb="4">
      <t>ロッポ</t>
    </rPh>
    <phoneticPr fontId="18"/>
  </si>
  <si>
    <t>デイリー六法　</t>
    <rPh sb="4" eb="6">
      <t>ロッポウ</t>
    </rPh>
    <phoneticPr fontId="18"/>
  </si>
  <si>
    <t>政経学部　専門科目　</t>
    <rPh sb="0" eb="2">
      <t>セイケイ</t>
    </rPh>
    <rPh sb="2" eb="4">
      <t>ガクブ</t>
    </rPh>
    <phoneticPr fontId="4"/>
  </si>
  <si>
    <t>１年入門科目、研究科目　</t>
    <rPh sb="1" eb="2">
      <t>ネン</t>
    </rPh>
    <rPh sb="2" eb="4">
      <t>ニュウモン</t>
    </rPh>
    <rPh sb="4" eb="6">
      <t>カモク</t>
    </rPh>
    <rPh sb="7" eb="9">
      <t>ケンキュウ</t>
    </rPh>
    <rPh sb="9" eb="11">
      <t>カモク</t>
    </rPh>
    <phoneticPr fontId="4"/>
  </si>
  <si>
    <t>行政学入門【月】２</t>
    <rPh sb="6" eb="7">
      <t>ゲツ</t>
    </rPh>
    <phoneticPr fontId="18"/>
  </si>
  <si>
    <t>益田</t>
    <phoneticPr fontId="18"/>
  </si>
  <si>
    <t>行政学案内　第3版</t>
    <rPh sb="0" eb="3">
      <t>ギョウセイガク</t>
    </rPh>
    <rPh sb="3" eb="5">
      <t>アンナイ</t>
    </rPh>
    <rPh sb="6" eb="7">
      <t>ダイ</t>
    </rPh>
    <rPh sb="8" eb="9">
      <t>ハン</t>
    </rPh>
    <phoneticPr fontId="18"/>
  </si>
  <si>
    <t>慈学社</t>
    <rPh sb="0" eb="3">
      <t>ジガクシャ</t>
    </rPh>
    <phoneticPr fontId="18"/>
  </si>
  <si>
    <t>行政学入門【火】４</t>
    <rPh sb="6" eb="7">
      <t>カ</t>
    </rPh>
    <phoneticPr fontId="18"/>
  </si>
  <si>
    <t>白取</t>
    <rPh sb="0" eb="2">
      <t>シラトリ</t>
    </rPh>
    <phoneticPr fontId="18"/>
  </si>
  <si>
    <t>国際関係入門【月】１</t>
    <rPh sb="0" eb="2">
      <t>コクサイ</t>
    </rPh>
    <rPh sb="2" eb="4">
      <t>カンケイ</t>
    </rPh>
    <rPh sb="4" eb="6">
      <t>ニュウモン</t>
    </rPh>
    <rPh sb="7" eb="8">
      <t>ゲツ</t>
    </rPh>
    <phoneticPr fontId="18"/>
  </si>
  <si>
    <t>篠崎</t>
    <rPh sb="0" eb="2">
      <t>シノザキ</t>
    </rPh>
    <phoneticPr fontId="18"/>
  </si>
  <si>
    <t>国際関係論入門</t>
    <rPh sb="0" eb="2">
      <t>コクサイ</t>
    </rPh>
    <rPh sb="2" eb="5">
      <t>カンケイロン</t>
    </rPh>
    <rPh sb="5" eb="7">
      <t>ニュウモン</t>
    </rPh>
    <phoneticPr fontId="18"/>
  </si>
  <si>
    <t>国際関係入門</t>
  </si>
  <si>
    <t>遠藤</t>
    <rPh sb="0" eb="2">
      <t>エンドウ</t>
    </rPh>
    <phoneticPr fontId="18"/>
  </si>
  <si>
    <t>国内研修（刑事・司法）Z</t>
    <rPh sb="0" eb="2">
      <t>コクナイ</t>
    </rPh>
    <rPh sb="2" eb="4">
      <t>ケンシュウ</t>
    </rPh>
    <rPh sb="5" eb="7">
      <t>ケイジ</t>
    </rPh>
    <rPh sb="8" eb="10">
      <t>シホウ</t>
    </rPh>
    <phoneticPr fontId="18"/>
  </si>
  <si>
    <t>中川</t>
    <rPh sb="0" eb="2">
      <t>ナカガワ</t>
    </rPh>
    <phoneticPr fontId="18"/>
  </si>
  <si>
    <t>警察行政概論　三訂版</t>
    <rPh sb="0" eb="2">
      <t>ケイサツ</t>
    </rPh>
    <rPh sb="2" eb="4">
      <t>ギョウセイ</t>
    </rPh>
    <rPh sb="4" eb="6">
      <t>ガイロン</t>
    </rPh>
    <rPh sb="7" eb="8">
      <t>サン</t>
    </rPh>
    <rPh sb="8" eb="10">
      <t>テイバン</t>
    </rPh>
    <phoneticPr fontId="18"/>
  </si>
  <si>
    <t>国内研修（消防・防災）Z</t>
    <rPh sb="0" eb="2">
      <t>コクナイ</t>
    </rPh>
    <rPh sb="2" eb="4">
      <t>ケンシュウ</t>
    </rPh>
    <rPh sb="5" eb="7">
      <t>ショウボウ</t>
    </rPh>
    <rPh sb="8" eb="10">
      <t>ボウサイ</t>
    </rPh>
    <phoneticPr fontId="18"/>
  </si>
  <si>
    <t>川田</t>
    <rPh sb="0" eb="2">
      <t>カワダ</t>
    </rPh>
    <phoneticPr fontId="18"/>
  </si>
  <si>
    <t>●</t>
    <phoneticPr fontId="18"/>
  </si>
  <si>
    <t>日本の消防行政</t>
    <rPh sb="0" eb="2">
      <t>ニホン</t>
    </rPh>
    <rPh sb="3" eb="5">
      <t>ショウボウ</t>
    </rPh>
    <rPh sb="5" eb="7">
      <t>ギョウセイ</t>
    </rPh>
    <phoneticPr fontId="18"/>
  </si>
  <si>
    <t>東京の消防白書2024　（ＰＤＦ）</t>
    <rPh sb="0" eb="2">
      <t>トウキョウ</t>
    </rPh>
    <rPh sb="3" eb="5">
      <t>ショウボウ</t>
    </rPh>
    <rPh sb="5" eb="7">
      <t>ハクショ</t>
    </rPh>
    <phoneticPr fontId="18"/>
  </si>
  <si>
    <t>東京消防庁</t>
    <rPh sb="0" eb="2">
      <t>トウキョウ</t>
    </rPh>
    <rPh sb="2" eb="5">
      <t>ショウボウチョウ</t>
    </rPh>
    <phoneticPr fontId="18"/>
  </si>
  <si>
    <t>東京消防庁ＨＰよりダウンロ－ド</t>
    <rPh sb="0" eb="2">
      <t>トウキョウ</t>
    </rPh>
    <rPh sb="2" eb="5">
      <t>ショウボウチョウ</t>
    </rPh>
    <phoneticPr fontId="18"/>
  </si>
  <si>
    <t>政治学入門【木】２</t>
    <rPh sb="6" eb="7">
      <t>モク</t>
    </rPh>
    <phoneticPr fontId="18"/>
  </si>
  <si>
    <t>細井</t>
    <rPh sb="0" eb="2">
      <t>ホソイ</t>
    </rPh>
    <phoneticPr fontId="18"/>
  </si>
  <si>
    <t>第2版　政治学</t>
    <rPh sb="0" eb="1">
      <t>ダイ</t>
    </rPh>
    <rPh sb="2" eb="3">
      <t>ハン</t>
    </rPh>
    <rPh sb="4" eb="7">
      <t>セイジガク</t>
    </rPh>
    <phoneticPr fontId="18"/>
  </si>
  <si>
    <t>東京大学出版会</t>
    <rPh sb="0" eb="2">
      <t>トウキョウ</t>
    </rPh>
    <rPh sb="2" eb="4">
      <t>ダイガク</t>
    </rPh>
    <rPh sb="4" eb="7">
      <t>シュッパンカイ</t>
    </rPh>
    <phoneticPr fontId="18"/>
  </si>
  <si>
    <t>政治学入門</t>
    <rPh sb="0" eb="3">
      <t>セイジガク</t>
    </rPh>
    <rPh sb="3" eb="5">
      <t>ニュウモン</t>
    </rPh>
    <phoneticPr fontId="18"/>
  </si>
  <si>
    <t>丹羽　</t>
    <phoneticPr fontId="18"/>
  </si>
  <si>
    <t>政治学原論</t>
    <rPh sb="0" eb="3">
      <t>セイジガク</t>
    </rPh>
    <rPh sb="3" eb="5">
      <t>ゲンロン</t>
    </rPh>
    <phoneticPr fontId="18"/>
  </si>
  <si>
    <t>哲学・思想入門</t>
  </si>
  <si>
    <t>南　</t>
    <phoneticPr fontId="18"/>
  </si>
  <si>
    <t>統計入門</t>
  </si>
  <si>
    <t>茨木　</t>
    <phoneticPr fontId="18"/>
  </si>
  <si>
    <t>田浦</t>
    <phoneticPr fontId="18"/>
  </si>
  <si>
    <t>法学入門【火】3</t>
    <rPh sb="5" eb="6">
      <t>カ</t>
    </rPh>
    <phoneticPr fontId="18"/>
  </si>
  <si>
    <t>奥田</t>
    <phoneticPr fontId="18"/>
  </si>
  <si>
    <t>法学入門</t>
    <rPh sb="0" eb="2">
      <t>ホウガク</t>
    </rPh>
    <rPh sb="2" eb="4">
      <t>ニュウモン</t>
    </rPh>
    <phoneticPr fontId="18"/>
  </si>
  <si>
    <t>成文堂</t>
    <rPh sb="0" eb="3">
      <t>セイブンドウ</t>
    </rPh>
    <phoneticPr fontId="18"/>
  </si>
  <si>
    <t>法学入門【水】3</t>
    <rPh sb="0" eb="2">
      <t>ホウガク</t>
    </rPh>
    <rPh sb="2" eb="4">
      <t>ニュウモン</t>
    </rPh>
    <rPh sb="5" eb="6">
      <t>スイ</t>
    </rPh>
    <phoneticPr fontId="18"/>
  </si>
  <si>
    <t>土屋　</t>
    <phoneticPr fontId="18"/>
  </si>
  <si>
    <t>ヨーロッパ研究／ヨーロッパ研究A/Ⅰ</t>
  </si>
  <si>
    <t>髙野　</t>
    <phoneticPr fontId="18"/>
  </si>
  <si>
    <t>ラテン・アメリカ研究／ラテン・アメリカ研究Ａ/Ⅰ</t>
  </si>
  <si>
    <t>増山</t>
    <phoneticPr fontId="18"/>
  </si>
  <si>
    <t>ロシア研究／ロシア研究Ａ/Ⅰ</t>
  </si>
  <si>
    <t>ワシーリー　モロジャコフ</t>
  </si>
  <si>
    <t>台湾研究／台湾研究Ａ/Ⅰ</t>
  </si>
  <si>
    <t>渡邉　</t>
    <phoneticPr fontId="18"/>
  </si>
  <si>
    <t>地域研究総論</t>
  </si>
  <si>
    <t>井上　</t>
    <phoneticPr fontId="18"/>
  </si>
  <si>
    <t>中国研究／中国研究Ａ/Ⅰ</t>
  </si>
  <si>
    <t>朱　</t>
    <phoneticPr fontId="18"/>
  </si>
  <si>
    <t>中東研究／中東研究Ａ/Ⅰ</t>
  </si>
  <si>
    <t>朝鮮半島政治論Ａ／朝鮮半島政治論Ⅰ【月】４</t>
    <rPh sb="18" eb="19">
      <t>ゲツ</t>
    </rPh>
    <phoneticPr fontId="18"/>
  </si>
  <si>
    <t>荒木</t>
    <rPh sb="0" eb="2">
      <t>アラキ</t>
    </rPh>
    <phoneticPr fontId="18"/>
  </si>
  <si>
    <t>なぜ北朝鮮は崩壊しなかったのか</t>
    <rPh sb="2" eb="5">
      <t>キタチョウセン</t>
    </rPh>
    <rPh sb="6" eb="8">
      <t>ホウカイ</t>
    </rPh>
    <phoneticPr fontId="18"/>
  </si>
  <si>
    <t>光人社</t>
    <rPh sb="0" eb="3">
      <t>コウジンシャ</t>
    </rPh>
    <phoneticPr fontId="18"/>
  </si>
  <si>
    <t>朝鮮半島研究</t>
    <rPh sb="0" eb="2">
      <t>チョウセン</t>
    </rPh>
    <rPh sb="2" eb="4">
      <t>ハントウ</t>
    </rPh>
    <rPh sb="4" eb="6">
      <t>ケンキュウ</t>
    </rPh>
    <phoneticPr fontId="18"/>
  </si>
  <si>
    <t>梅田</t>
    <rPh sb="0" eb="2">
      <t>ウメダ</t>
    </rPh>
    <phoneticPr fontId="18"/>
  </si>
  <si>
    <t>東南アジア研究／東南アジア研究Ａ/Ⅰ</t>
  </si>
  <si>
    <t>南アジア研究／南アジア研究Ａ</t>
  </si>
  <si>
    <t>澤田　</t>
    <phoneticPr fontId="18"/>
  </si>
  <si>
    <t>ＣＳＲ各論</t>
  </si>
  <si>
    <t>露木　</t>
    <phoneticPr fontId="18"/>
  </si>
  <si>
    <t>ＣＳＲ論【政経学部】／ＣＳＲ入門</t>
  </si>
  <si>
    <t>ＮＰＯ論[政経学部]</t>
  </si>
  <si>
    <t>アフリカ経済論Ａ／アフリカ経済論Ⅰ【火】２</t>
    <rPh sb="18" eb="19">
      <t>カ</t>
    </rPh>
    <phoneticPr fontId="18"/>
  </si>
  <si>
    <t>「食」でつながるアフリカのコミュニティ</t>
    <rPh sb="1" eb="2">
      <t>ショク</t>
    </rPh>
    <phoneticPr fontId="18"/>
  </si>
  <si>
    <t>筑波書房</t>
    <rPh sb="0" eb="2">
      <t>チクバ</t>
    </rPh>
    <rPh sb="2" eb="4">
      <t>ショボウ</t>
    </rPh>
    <phoneticPr fontId="18"/>
  </si>
  <si>
    <t>アフリカ政治論Ａ</t>
  </si>
  <si>
    <t>アメリカ経済論Ａ／アメリカ経済論Ⅰ</t>
  </si>
  <si>
    <t>中島　</t>
    <phoneticPr fontId="18"/>
  </si>
  <si>
    <t>アメリカ政治論Ａ／アメリカ政治論Ⅰ</t>
  </si>
  <si>
    <t>安全保障論Ａ／安全保障論Ⅰ</t>
  </si>
  <si>
    <t>川上</t>
    <phoneticPr fontId="18"/>
  </si>
  <si>
    <t>開発経済学Ａ／開発経済学Ⅰ</t>
  </si>
  <si>
    <t>高橋　</t>
    <phoneticPr fontId="18"/>
  </si>
  <si>
    <t>環境経済学</t>
  </si>
  <si>
    <t>関</t>
    <rPh sb="0" eb="1">
      <t>セキ</t>
    </rPh>
    <phoneticPr fontId="18"/>
  </si>
  <si>
    <t>環境政策Ａ／環境政策Ⅰ</t>
  </si>
  <si>
    <t>関　</t>
    <phoneticPr fontId="18"/>
  </si>
  <si>
    <t>環境法Ａ／環境法Ⅰ【火】２</t>
    <rPh sb="10" eb="11">
      <t>カ</t>
    </rPh>
    <phoneticPr fontId="18"/>
  </si>
  <si>
    <t>奥田　</t>
    <phoneticPr fontId="18"/>
  </si>
  <si>
    <t>環境法</t>
    <rPh sb="0" eb="3">
      <t>カンキョウホウ</t>
    </rPh>
    <phoneticPr fontId="18"/>
  </si>
  <si>
    <t>近代経済学説史Ａ／近代経済学説史Ⅰ</t>
  </si>
  <si>
    <t>高橋　</t>
    <phoneticPr fontId="18"/>
  </si>
  <si>
    <t>行政学Ａ／行政学Ⅰ</t>
  </si>
  <si>
    <t>益田　</t>
    <phoneticPr fontId="18"/>
  </si>
  <si>
    <t>行政管理論／行政管理論Ａ／行政管理論Ⅰ</t>
  </si>
  <si>
    <t>行政法（総論）</t>
    <rPh sb="4" eb="5">
      <t>ソウ</t>
    </rPh>
    <phoneticPr fontId="18"/>
  </si>
  <si>
    <t>行政法（各論）</t>
    <rPh sb="4" eb="5">
      <t>カク</t>
    </rPh>
    <phoneticPr fontId="18"/>
  </si>
  <si>
    <t>金融論Ａ／金融論Ⅰ【月】３</t>
    <rPh sb="10" eb="11">
      <t>ゲツ</t>
    </rPh>
    <phoneticPr fontId="18"/>
  </si>
  <si>
    <t>高橋　</t>
    <phoneticPr fontId="18"/>
  </si>
  <si>
    <t>経済主体の日本金融論</t>
    <rPh sb="0" eb="2">
      <t>ケイザイ</t>
    </rPh>
    <rPh sb="2" eb="4">
      <t>シュタイ</t>
    </rPh>
    <rPh sb="5" eb="7">
      <t>ニホン</t>
    </rPh>
    <rPh sb="7" eb="10">
      <t>キンユウロン</t>
    </rPh>
    <phoneticPr fontId="18"/>
  </si>
  <si>
    <t>国際書院</t>
    <rPh sb="0" eb="2">
      <t>コクサイ</t>
    </rPh>
    <rPh sb="2" eb="4">
      <t>ショイン</t>
    </rPh>
    <phoneticPr fontId="18"/>
  </si>
  <si>
    <t>ゲームの理論Ａ／ゲームの理論Ⅰ</t>
  </si>
  <si>
    <t>我妻</t>
    <rPh sb="0" eb="2">
      <t>アガツマ</t>
    </rPh>
    <phoneticPr fontId="18"/>
  </si>
  <si>
    <t>刑事政策Ａ／刑事政策Ⅰ【火】３</t>
    <rPh sb="12" eb="13">
      <t>カ</t>
    </rPh>
    <phoneticPr fontId="18"/>
  </si>
  <si>
    <t>渡邉　</t>
    <phoneticPr fontId="18"/>
  </si>
  <si>
    <t>ビギナ－ズ刑事政策　第3版補訂版</t>
    <rPh sb="5" eb="7">
      <t>ケイジ</t>
    </rPh>
    <rPh sb="7" eb="9">
      <t>セイサク</t>
    </rPh>
    <rPh sb="10" eb="11">
      <t>ダイ</t>
    </rPh>
    <rPh sb="12" eb="13">
      <t>ハン</t>
    </rPh>
    <rPh sb="13" eb="16">
      <t>ホテイバン</t>
    </rPh>
    <phoneticPr fontId="18"/>
  </si>
  <si>
    <t>刑事訴訟法Ⅰ【木】2</t>
    <rPh sb="7" eb="8">
      <t>モク</t>
    </rPh>
    <phoneticPr fontId="18"/>
  </si>
  <si>
    <t>大塚</t>
    <rPh sb="0" eb="2">
      <t>オオツカ</t>
    </rPh>
    <phoneticPr fontId="18"/>
  </si>
  <si>
    <t>基本刑事訴訟法Ⅰ　手続理解編</t>
    <rPh sb="0" eb="2">
      <t>キホン</t>
    </rPh>
    <rPh sb="2" eb="4">
      <t>ケイジ</t>
    </rPh>
    <rPh sb="4" eb="7">
      <t>ソショウホウ</t>
    </rPh>
    <rPh sb="9" eb="11">
      <t>テツヅキ</t>
    </rPh>
    <rPh sb="11" eb="13">
      <t>リカイ</t>
    </rPh>
    <rPh sb="13" eb="14">
      <t>ヘン</t>
    </rPh>
    <phoneticPr fontId="18"/>
  </si>
  <si>
    <t>日本評論社</t>
    <rPh sb="0" eb="2">
      <t>ニホン</t>
    </rPh>
    <rPh sb="2" eb="5">
      <t>ヒョウロンシャ</t>
    </rPh>
    <phoneticPr fontId="18"/>
  </si>
  <si>
    <t>基本刑事訴訟法Ⅱ　論点理解編</t>
    <rPh sb="0" eb="2">
      <t>キホン</t>
    </rPh>
    <rPh sb="2" eb="4">
      <t>ケイジ</t>
    </rPh>
    <rPh sb="4" eb="7">
      <t>ソショウホウ</t>
    </rPh>
    <rPh sb="9" eb="11">
      <t>ロンテン</t>
    </rPh>
    <rPh sb="11" eb="13">
      <t>リカイ</t>
    </rPh>
    <rPh sb="13" eb="14">
      <t>ヘン</t>
    </rPh>
    <phoneticPr fontId="18"/>
  </si>
  <si>
    <t>刑法（総論）Ⅰ【火】3【水】3</t>
    <rPh sb="3" eb="5">
      <t>ソウロン</t>
    </rPh>
    <rPh sb="8" eb="9">
      <t>カ</t>
    </rPh>
    <rPh sb="12" eb="13">
      <t>スイ</t>
    </rPh>
    <phoneticPr fontId="18"/>
  </si>
  <si>
    <t>刑法概説　第3版</t>
    <rPh sb="0" eb="2">
      <t>ケイホウ</t>
    </rPh>
    <rPh sb="2" eb="4">
      <t>ガイセツ</t>
    </rPh>
    <rPh sb="5" eb="6">
      <t>ダイ</t>
    </rPh>
    <rPh sb="7" eb="8">
      <t>ハン</t>
    </rPh>
    <phoneticPr fontId="18"/>
  </si>
  <si>
    <t>基本刑法Ⅰ　総論「第3版」</t>
    <rPh sb="0" eb="2">
      <t>キホン</t>
    </rPh>
    <rPh sb="2" eb="4">
      <t>ケイホウ</t>
    </rPh>
    <rPh sb="6" eb="8">
      <t>ソウロン</t>
    </rPh>
    <rPh sb="9" eb="10">
      <t>ダイ</t>
    </rPh>
    <rPh sb="11" eb="12">
      <t>ハン</t>
    </rPh>
    <phoneticPr fontId="18"/>
  </si>
  <si>
    <t>刑法（各論）Ⅰ【水】4</t>
    <rPh sb="3" eb="5">
      <t>カクロン</t>
    </rPh>
    <rPh sb="8" eb="9">
      <t>スイ</t>
    </rPh>
    <phoneticPr fontId="18"/>
  </si>
  <si>
    <t>基本刑法Ⅱ　各論「第4版」</t>
    <rPh sb="0" eb="2">
      <t>キホン</t>
    </rPh>
    <rPh sb="2" eb="4">
      <t>ケイホウ</t>
    </rPh>
    <rPh sb="6" eb="8">
      <t>カクロン</t>
    </rPh>
    <rPh sb="9" eb="10">
      <t>ダイ</t>
    </rPh>
    <rPh sb="11" eb="12">
      <t>ハン</t>
    </rPh>
    <phoneticPr fontId="18"/>
  </si>
  <si>
    <t>デ－タ解析論Ａ/パソコンデータ分析Ⅰ【火】１・２</t>
    <rPh sb="3" eb="5">
      <t>カイセキ</t>
    </rPh>
    <rPh sb="5" eb="6">
      <t>ロン</t>
    </rPh>
    <rPh sb="19" eb="20">
      <t>カ</t>
    </rPh>
    <phoneticPr fontId="18"/>
  </si>
  <si>
    <t>齋藤</t>
    <rPh sb="0" eb="2">
      <t>サイトウ</t>
    </rPh>
    <phoneticPr fontId="18"/>
  </si>
  <si>
    <t>文科系学生のためのデータ分析とICT活用</t>
    <rPh sb="0" eb="3">
      <t>ブンカケイ</t>
    </rPh>
    <rPh sb="3" eb="5">
      <t>ガクセイ</t>
    </rPh>
    <rPh sb="12" eb="14">
      <t>ブンセキ</t>
    </rPh>
    <rPh sb="18" eb="20">
      <t>カツヨウ</t>
    </rPh>
    <phoneticPr fontId="18"/>
  </si>
  <si>
    <t>デ－タ解析論Ａ/パソコンデータ分析Ⅰ【木】３</t>
    <rPh sb="3" eb="5">
      <t>カイセキ</t>
    </rPh>
    <rPh sb="5" eb="6">
      <t>ロン</t>
    </rPh>
    <rPh sb="19" eb="20">
      <t>モク</t>
    </rPh>
    <phoneticPr fontId="18"/>
  </si>
  <si>
    <t>藤田</t>
    <rPh sb="0" eb="2">
      <t>フジタ</t>
    </rPh>
    <phoneticPr fontId="18"/>
  </si>
  <si>
    <t>経済データ分析Ａ</t>
  </si>
  <si>
    <t>経済学史Ａ／経済学史Ⅰ</t>
  </si>
  <si>
    <t>経済学特講Ａ／経済学特講Ⅰ（Political Economy）</t>
  </si>
  <si>
    <t>経済学特講Ａ／経済学特講Ⅰ(教育経済学)</t>
    <rPh sb="7" eb="10">
      <t>ケイザイガク</t>
    </rPh>
    <rPh sb="10" eb="12">
      <t>トッコウ</t>
    </rPh>
    <rPh sb="14" eb="16">
      <t>キョウイク</t>
    </rPh>
    <rPh sb="16" eb="19">
      <t>ケイザイガク</t>
    </rPh>
    <phoneticPr fontId="18"/>
  </si>
  <si>
    <t>経済学特講Ａ／経済学特講Ⅰ（経済成長論）</t>
  </si>
  <si>
    <t>経済学特講Ａ／経済学特講Ⅰ（産業立地論）</t>
  </si>
  <si>
    <t>市川　</t>
    <phoneticPr fontId="18"/>
  </si>
  <si>
    <t>経済学入門（グローバル経済）</t>
  </si>
  <si>
    <t>服部　</t>
    <phoneticPr fontId="18"/>
  </si>
  <si>
    <t>山本</t>
    <rPh sb="0" eb="2">
      <t>ヤマモト</t>
    </rPh>
    <phoneticPr fontId="18"/>
  </si>
  <si>
    <t>経済学入門（現代経済）／経済入門</t>
  </si>
  <si>
    <t>平山　</t>
    <phoneticPr fontId="18"/>
  </si>
  <si>
    <t>経済思想史Ａ／経済思想史Ⅰ</t>
  </si>
  <si>
    <t>経済数学Ａ／経済数学Ⅰ</t>
  </si>
  <si>
    <t>宮永</t>
    <phoneticPr fontId="18"/>
  </si>
  <si>
    <t>経済政策論Ａ／経済政策論Ⅰ【水】４</t>
    <rPh sb="14" eb="15">
      <t>スイ</t>
    </rPh>
    <phoneticPr fontId="18"/>
  </si>
  <si>
    <t>山田</t>
    <rPh sb="0" eb="2">
      <t>ヤマダ</t>
    </rPh>
    <phoneticPr fontId="18"/>
  </si>
  <si>
    <t>ゼミナ－ル経済政策入門</t>
    <rPh sb="5" eb="7">
      <t>ケイザイ</t>
    </rPh>
    <rPh sb="7" eb="9">
      <t>セイサク</t>
    </rPh>
    <rPh sb="9" eb="11">
      <t>ニュウモン</t>
    </rPh>
    <phoneticPr fontId="18"/>
  </si>
  <si>
    <t>日本経済新聞社</t>
    <rPh sb="0" eb="2">
      <t>ニホン</t>
    </rPh>
    <rPh sb="2" eb="4">
      <t>ケイザイ</t>
    </rPh>
    <rPh sb="4" eb="7">
      <t>シンブンシャ</t>
    </rPh>
    <phoneticPr fontId="18"/>
  </si>
  <si>
    <t>入門マクロ経済学　第６版</t>
    <rPh sb="0" eb="2">
      <t>ニュウモン</t>
    </rPh>
    <rPh sb="5" eb="8">
      <t>ケイザイガク</t>
    </rPh>
    <rPh sb="9" eb="10">
      <t>ダイ</t>
    </rPh>
    <rPh sb="11" eb="12">
      <t>ハン</t>
    </rPh>
    <phoneticPr fontId="18"/>
  </si>
  <si>
    <t>経済地理Ａ／経済地理Ⅰ</t>
  </si>
  <si>
    <t>上村</t>
    <rPh sb="0" eb="2">
      <t>ウエムラ</t>
    </rPh>
    <phoneticPr fontId="18"/>
  </si>
  <si>
    <t>経済統計Ａ／経済統計Ⅰ</t>
  </si>
  <si>
    <t>安藤</t>
    <rPh sb="0" eb="2">
      <t>アンドウ</t>
    </rPh>
    <phoneticPr fontId="18"/>
  </si>
  <si>
    <t>経済発展論Ａ／経済発展論Ⅰ</t>
  </si>
  <si>
    <t>松井　</t>
    <phoneticPr fontId="18"/>
  </si>
  <si>
    <t>経済変動論Ａ／経済変動論Ⅰ</t>
  </si>
  <si>
    <t>松谷　</t>
    <phoneticPr fontId="18"/>
  </si>
  <si>
    <t>計量経済学Ａ／計量経済学Ⅰ</t>
  </si>
  <si>
    <t>福田</t>
    <rPh sb="0" eb="2">
      <t>フクダ</t>
    </rPh>
    <phoneticPr fontId="18"/>
  </si>
  <si>
    <t>計量政治学</t>
  </si>
  <si>
    <t>山崎　</t>
    <phoneticPr fontId="18"/>
  </si>
  <si>
    <t>憲法（統治機構）【火】2</t>
    <rPh sb="9" eb="10">
      <t>カ</t>
    </rPh>
    <phoneticPr fontId="18"/>
  </si>
  <si>
    <t>小竹　</t>
    <phoneticPr fontId="18"/>
  </si>
  <si>
    <t>憲法（統治機構）</t>
  </si>
  <si>
    <t>現代デモクラシー論</t>
    <phoneticPr fontId="18"/>
  </si>
  <si>
    <t>近藤　</t>
    <phoneticPr fontId="18"/>
  </si>
  <si>
    <t>／現代デモクラシー論Ａ／現代デモクラシー論Ⅰ</t>
  </si>
  <si>
    <t>現代経済理論Ⅰ</t>
  </si>
  <si>
    <t>市川　</t>
    <phoneticPr fontId="18"/>
  </si>
  <si>
    <t>現代政治哲学／現代政治哲学Ⅰ</t>
    <phoneticPr fontId="18"/>
  </si>
  <si>
    <t>現代日本政治論Ａ／現代日本政治論Ⅰ</t>
  </si>
  <si>
    <t>浅野　</t>
    <phoneticPr fontId="18"/>
  </si>
  <si>
    <t>公共経済学Ａ／公共経済学Ⅰ【木】３</t>
    <rPh sb="14" eb="15">
      <t>モク</t>
    </rPh>
    <phoneticPr fontId="18"/>
  </si>
  <si>
    <t>岡崎</t>
    <phoneticPr fontId="18"/>
  </si>
  <si>
    <t>経済学のススメ</t>
    <rPh sb="0" eb="3">
      <t>ケイザイガク</t>
    </rPh>
    <phoneticPr fontId="18"/>
  </si>
  <si>
    <t>公共政策論Ａ／公共政策論Ⅰ【月】２</t>
    <rPh sb="14" eb="15">
      <t>ゲツ</t>
    </rPh>
    <phoneticPr fontId="18"/>
  </si>
  <si>
    <t>益田</t>
    <rPh sb="0" eb="2">
      <t>マスダ</t>
    </rPh>
    <phoneticPr fontId="18"/>
  </si>
  <si>
    <t>公共政策学の基礎</t>
    <rPh sb="0" eb="2">
      <t>コウキョウ</t>
    </rPh>
    <rPh sb="2" eb="4">
      <t>セイサク</t>
    </rPh>
    <rPh sb="4" eb="5">
      <t>ガク</t>
    </rPh>
    <rPh sb="6" eb="8">
      <t>キソ</t>
    </rPh>
    <phoneticPr fontId="18"/>
  </si>
  <si>
    <t>厚生経済学Ａ</t>
  </si>
  <si>
    <t>佐藤　</t>
    <phoneticPr fontId="18"/>
  </si>
  <si>
    <t>国際関係論Ａ／国際関係論Ⅰ</t>
  </si>
  <si>
    <t>久保田</t>
    <rPh sb="0" eb="3">
      <t>クボタ</t>
    </rPh>
    <phoneticPr fontId="18"/>
  </si>
  <si>
    <t>国際機構論Ａ／国際機構論Ⅰ【水】2</t>
    <rPh sb="14" eb="15">
      <t>スイ</t>
    </rPh>
    <phoneticPr fontId="18"/>
  </si>
  <si>
    <t>土屋　</t>
    <phoneticPr fontId="18"/>
  </si>
  <si>
    <t>ハンディ条約集　第2版</t>
    <rPh sb="4" eb="6">
      <t>ジョウヤク</t>
    </rPh>
    <rPh sb="6" eb="7">
      <t>シュウ</t>
    </rPh>
    <rPh sb="8" eb="9">
      <t>ダイ</t>
    </rPh>
    <rPh sb="10" eb="11">
      <t>ハン</t>
    </rPh>
    <phoneticPr fontId="18"/>
  </si>
  <si>
    <t>東信堂</t>
    <rPh sb="0" eb="2">
      <t>トウシン</t>
    </rPh>
    <rPh sb="2" eb="3">
      <t>ドウ</t>
    </rPh>
    <phoneticPr fontId="18"/>
  </si>
  <si>
    <t>国際協力論Ａ／国際協力論Ⅰ【火】１</t>
    <rPh sb="14" eb="15">
      <t>カ</t>
    </rPh>
    <phoneticPr fontId="18"/>
  </si>
  <si>
    <t>筑波書房</t>
    <rPh sb="0" eb="2">
      <t>ツクバ</t>
    </rPh>
    <rPh sb="2" eb="4">
      <t>ショボウ</t>
    </rPh>
    <phoneticPr fontId="18"/>
  </si>
  <si>
    <t>国際金融論Ａ／国際金融論Ⅰ【木】２</t>
    <rPh sb="14" eb="15">
      <t>モク</t>
    </rPh>
    <phoneticPr fontId="18"/>
  </si>
  <si>
    <t>国際経済学Ａ／国際経済学Ⅰ</t>
  </si>
  <si>
    <t>国際経済特講（貧困の経済学）【水】２</t>
    <rPh sb="7" eb="9">
      <t>ヒンコン</t>
    </rPh>
    <rPh sb="10" eb="13">
      <t>ケイザイガク</t>
    </rPh>
    <rPh sb="15" eb="16">
      <t>スイ</t>
    </rPh>
    <phoneticPr fontId="18"/>
  </si>
  <si>
    <t>国際経済特講Ａ／国際経済特講Ⅰ（アジアの経済統合）</t>
  </si>
  <si>
    <t>国際私法Ａ／国際私法Ⅰ【月】1</t>
    <rPh sb="12" eb="13">
      <t>ゲツ</t>
    </rPh>
    <phoneticPr fontId="18"/>
  </si>
  <si>
    <t>長島</t>
    <rPh sb="0" eb="2">
      <t>ナガシマ</t>
    </rPh>
    <phoneticPr fontId="18"/>
  </si>
  <si>
    <t>国際関係私法入門第4版補訂版</t>
    <rPh sb="0" eb="2">
      <t>コクサイ</t>
    </rPh>
    <rPh sb="2" eb="4">
      <t>カンケイ</t>
    </rPh>
    <rPh sb="4" eb="6">
      <t>シホウ</t>
    </rPh>
    <rPh sb="6" eb="8">
      <t>ニュウモン</t>
    </rPh>
    <rPh sb="8" eb="9">
      <t>ダイ</t>
    </rPh>
    <rPh sb="10" eb="11">
      <t>ハン</t>
    </rPh>
    <rPh sb="11" eb="14">
      <t>ホテイバン</t>
    </rPh>
    <phoneticPr fontId="18"/>
  </si>
  <si>
    <t>国際政治学Ａ／国際政治学Ⅰ【火】４</t>
    <rPh sb="14" eb="15">
      <t>カ</t>
    </rPh>
    <phoneticPr fontId="18"/>
  </si>
  <si>
    <t>よくわかる国際政治</t>
    <rPh sb="5" eb="7">
      <t>コクサイ</t>
    </rPh>
    <rPh sb="7" eb="9">
      <t>セイジ</t>
    </rPh>
    <phoneticPr fontId="18"/>
  </si>
  <si>
    <t>●</t>
    <phoneticPr fontId="18"/>
  </si>
  <si>
    <t>国際政治学-主権国家体系の歩み</t>
    <rPh sb="0" eb="2">
      <t>コクサイ</t>
    </rPh>
    <rPh sb="2" eb="5">
      <t>セイジガク</t>
    </rPh>
    <rPh sb="6" eb="8">
      <t>シュケン</t>
    </rPh>
    <rPh sb="8" eb="10">
      <t>コッカ</t>
    </rPh>
    <rPh sb="10" eb="12">
      <t>タイケイ</t>
    </rPh>
    <rPh sb="13" eb="14">
      <t>アユ</t>
    </rPh>
    <phoneticPr fontId="18"/>
  </si>
  <si>
    <t>個人注文受付（1F購買会）</t>
    <rPh sb="0" eb="2">
      <t>コジン</t>
    </rPh>
    <rPh sb="2" eb="4">
      <t>チュウモン</t>
    </rPh>
    <rPh sb="4" eb="6">
      <t>ウケツケ</t>
    </rPh>
    <rPh sb="9" eb="12">
      <t>コウバイカイ</t>
    </rPh>
    <phoneticPr fontId="18"/>
  </si>
  <si>
    <t>国際政治史-世界戦争の時代から21世紀へ</t>
    <rPh sb="0" eb="2">
      <t>コクサイ</t>
    </rPh>
    <rPh sb="2" eb="5">
      <t>セイジシ</t>
    </rPh>
    <rPh sb="6" eb="8">
      <t>セカイ</t>
    </rPh>
    <rPh sb="8" eb="10">
      <t>センソウ</t>
    </rPh>
    <rPh sb="11" eb="13">
      <t>ジダイ</t>
    </rPh>
    <rPh sb="17" eb="19">
      <t>セイキ</t>
    </rPh>
    <phoneticPr fontId="18"/>
  </si>
  <si>
    <t>名古屋大学出版会</t>
    <rPh sb="0" eb="3">
      <t>ナゴヤ</t>
    </rPh>
    <rPh sb="3" eb="5">
      <t>ダイガク</t>
    </rPh>
    <rPh sb="5" eb="8">
      <t>シュッパンカイ</t>
    </rPh>
    <phoneticPr fontId="18"/>
  </si>
  <si>
    <t>国際政治史Ａ／国際政治史Ⅰ</t>
  </si>
  <si>
    <t>丹羽　</t>
    <phoneticPr fontId="18"/>
  </si>
  <si>
    <t>国際農業論</t>
  </si>
  <si>
    <t>国際法Ａ／国際法Ⅰ【月】2</t>
    <rPh sb="10" eb="11">
      <t>ゲツ</t>
    </rPh>
    <phoneticPr fontId="18"/>
  </si>
  <si>
    <t>土屋　</t>
    <phoneticPr fontId="18"/>
  </si>
  <si>
    <t>ビジュアルテキスト国際法　第3版</t>
    <rPh sb="9" eb="12">
      <t>コクサイホウ</t>
    </rPh>
    <rPh sb="13" eb="14">
      <t>ダイ</t>
    </rPh>
    <rPh sb="15" eb="16">
      <t>ハン</t>
    </rPh>
    <phoneticPr fontId="18"/>
  </si>
  <si>
    <t>国際貿易論Ａ／国際貿易論Ⅰ</t>
  </si>
  <si>
    <t>コンピュータとプログラムⅠ／情報リテラシーⅢ</t>
  </si>
  <si>
    <t>清水</t>
    <phoneticPr fontId="18"/>
  </si>
  <si>
    <t>細谷</t>
    <phoneticPr fontId="18"/>
  </si>
  <si>
    <t>財政学Ａ／財政学Ⅰ</t>
  </si>
  <si>
    <t>宮下</t>
    <phoneticPr fontId="18"/>
  </si>
  <si>
    <t>産業組織論Ａ／産業経済学Ａ/Ⅰ</t>
  </si>
  <si>
    <t>丹野　</t>
    <phoneticPr fontId="18"/>
  </si>
  <si>
    <t>経済数学入門－初歩から一歩ずつ－</t>
    <rPh sb="0" eb="2">
      <t>ケイザイ</t>
    </rPh>
    <rPh sb="2" eb="4">
      <t>スウガク</t>
    </rPh>
    <rPh sb="4" eb="6">
      <t>ニュウモン</t>
    </rPh>
    <rPh sb="7" eb="9">
      <t>ショホ</t>
    </rPh>
    <rPh sb="11" eb="13">
      <t>イッポ</t>
    </rPh>
    <phoneticPr fontId="18"/>
  </si>
  <si>
    <t>産業立地論Ａ</t>
    <rPh sb="0" eb="2">
      <t>サンギョウ</t>
    </rPh>
    <rPh sb="2" eb="4">
      <t>リッチ</t>
    </rPh>
    <rPh sb="4" eb="5">
      <t>ロン</t>
    </rPh>
    <phoneticPr fontId="18"/>
  </si>
  <si>
    <t>市川</t>
    <rPh sb="0" eb="2">
      <t>イチカワ</t>
    </rPh>
    <phoneticPr fontId="18"/>
  </si>
  <si>
    <t>社会心理学Ａ／社会心理学Ⅰ</t>
  </si>
  <si>
    <t>岡田　</t>
    <phoneticPr fontId="18"/>
  </si>
  <si>
    <t>社会政策論Ａ／社会政策論Ⅰ</t>
  </si>
  <si>
    <t>杉浦　</t>
    <phoneticPr fontId="18"/>
  </si>
  <si>
    <t>社会保障論Ａ/1【月】4</t>
    <rPh sb="9" eb="10">
      <t>ゲツ</t>
    </rPh>
    <phoneticPr fontId="18"/>
  </si>
  <si>
    <t>松井（丈）</t>
    <rPh sb="0" eb="2">
      <t>マツイ</t>
    </rPh>
    <rPh sb="3" eb="4">
      <t>タケ</t>
    </rPh>
    <phoneticPr fontId="18"/>
  </si>
  <si>
    <t>原理で学ぶ社会保障法</t>
    <rPh sb="0" eb="2">
      <t>ゲンリ</t>
    </rPh>
    <rPh sb="3" eb="4">
      <t>マナ</t>
    </rPh>
    <rPh sb="5" eb="7">
      <t>シャカイ</t>
    </rPh>
    <rPh sb="7" eb="10">
      <t>ホショウホウ</t>
    </rPh>
    <phoneticPr fontId="18"/>
  </si>
  <si>
    <t>法律文化社</t>
    <rPh sb="0" eb="2">
      <t>ホウリツ</t>
    </rPh>
    <rPh sb="2" eb="4">
      <t>ブンカ</t>
    </rPh>
    <rPh sb="4" eb="5">
      <t>シャ</t>
    </rPh>
    <phoneticPr fontId="18"/>
  </si>
  <si>
    <t>少年法</t>
    <phoneticPr fontId="18"/>
  </si>
  <si>
    <t>渡邉　</t>
    <phoneticPr fontId="18"/>
  </si>
  <si>
    <t>情報科学論Ⅰ【月】２</t>
    <rPh sb="7" eb="8">
      <t>ゲツ</t>
    </rPh>
    <phoneticPr fontId="18"/>
  </si>
  <si>
    <t>かんたん合格ＩＴパスポ－ト教科書＆必須問題令和７年版</t>
    <rPh sb="4" eb="6">
      <t>ゴウカク</t>
    </rPh>
    <rPh sb="13" eb="16">
      <t>キョウカショ</t>
    </rPh>
    <rPh sb="17" eb="19">
      <t>ヒッス</t>
    </rPh>
    <rPh sb="19" eb="21">
      <t>モンダイ</t>
    </rPh>
    <rPh sb="21" eb="23">
      <t>レイワ</t>
    </rPh>
    <rPh sb="24" eb="26">
      <t>ネンバン</t>
    </rPh>
    <phoneticPr fontId="18"/>
  </si>
  <si>
    <t>インプレス</t>
    <phoneticPr fontId="18"/>
  </si>
  <si>
    <t>情報社会論</t>
  </si>
  <si>
    <t>塚越　</t>
    <phoneticPr fontId="18"/>
  </si>
  <si>
    <t>世界経済史Ａ/世界経済史Ⅰ【金】２</t>
    <rPh sb="7" eb="9">
      <t>セカイ</t>
    </rPh>
    <rPh sb="9" eb="12">
      <t>ケイザイシ</t>
    </rPh>
    <rPh sb="14" eb="15">
      <t>キン</t>
    </rPh>
    <phoneticPr fontId="18"/>
  </si>
  <si>
    <t>髙野</t>
    <phoneticPr fontId="18"/>
  </si>
  <si>
    <t>高野要「世界経済史Ⅰ」</t>
    <rPh sb="0" eb="2">
      <t>タカノ</t>
    </rPh>
    <rPh sb="2" eb="3">
      <t>カナメ</t>
    </rPh>
    <rPh sb="4" eb="6">
      <t>セカイ</t>
    </rPh>
    <rPh sb="6" eb="9">
      <t>ケイザイシ</t>
    </rPh>
    <phoneticPr fontId="18"/>
  </si>
  <si>
    <t>※</t>
  </si>
  <si>
    <t>高野要「世界経済史Ⅱ」</t>
    <rPh sb="0" eb="2">
      <t>タカノ</t>
    </rPh>
    <rPh sb="2" eb="3">
      <t>カナメ</t>
    </rPh>
    <rPh sb="4" eb="6">
      <t>セカイ</t>
    </rPh>
    <rPh sb="6" eb="9">
      <t>ケイザイシ</t>
    </rPh>
    <phoneticPr fontId="18"/>
  </si>
  <si>
    <t>政治学特講(社会調査法)</t>
    <rPh sb="0" eb="3">
      <t>セイジガク</t>
    </rPh>
    <rPh sb="3" eb="5">
      <t>トッコウ</t>
    </rPh>
    <rPh sb="6" eb="8">
      <t>シャカイ</t>
    </rPh>
    <rPh sb="8" eb="11">
      <t>チョウサホウ</t>
    </rPh>
    <phoneticPr fontId="18"/>
  </si>
  <si>
    <t>高宮</t>
    <rPh sb="0" eb="2">
      <t>タカミヤ</t>
    </rPh>
    <phoneticPr fontId="18"/>
  </si>
  <si>
    <t>▲政治学特講Ａ（地域防災）/地域防災論【水】４</t>
    <rPh sb="1" eb="4">
      <t>セイジガク</t>
    </rPh>
    <rPh sb="4" eb="6">
      <t>トッコウ</t>
    </rPh>
    <rPh sb="8" eb="10">
      <t>チイキ</t>
    </rPh>
    <rPh sb="10" eb="12">
      <t>ボウサイ</t>
    </rPh>
    <rPh sb="14" eb="16">
      <t>チイキ</t>
    </rPh>
    <rPh sb="16" eb="18">
      <t>ボウサイ</t>
    </rPh>
    <rPh sb="18" eb="19">
      <t>ロン</t>
    </rPh>
    <rPh sb="20" eb="21">
      <t>スイ</t>
    </rPh>
    <phoneticPr fontId="18"/>
  </si>
  <si>
    <t>リスク大国日本　国防/感染症/災害</t>
    <rPh sb="3" eb="5">
      <t>タイコク</t>
    </rPh>
    <rPh sb="5" eb="7">
      <t>ニホン</t>
    </rPh>
    <rPh sb="8" eb="10">
      <t>コクボウ</t>
    </rPh>
    <rPh sb="11" eb="14">
      <t>カンセンショウ</t>
    </rPh>
    <rPh sb="15" eb="17">
      <t>サイガイ</t>
    </rPh>
    <phoneticPr fontId="18"/>
  </si>
  <si>
    <t>グッドプレス</t>
    <phoneticPr fontId="18"/>
  </si>
  <si>
    <t>政治過程論Ａ／政治過程論Ⅰ</t>
  </si>
  <si>
    <t>岡田　</t>
    <phoneticPr fontId="18"/>
  </si>
  <si>
    <t>政治行動論</t>
  </si>
  <si>
    <t>浅野　</t>
    <phoneticPr fontId="18"/>
  </si>
  <si>
    <t>政治理論史Ａ／政治理論史Ⅰ【木】２</t>
    <rPh sb="14" eb="15">
      <t>モク</t>
    </rPh>
    <phoneticPr fontId="18"/>
  </si>
  <si>
    <t>近藤　</t>
    <phoneticPr fontId="18"/>
  </si>
  <si>
    <t>よくわかる政治思想</t>
    <rPh sb="5" eb="7">
      <t>セイジ</t>
    </rPh>
    <rPh sb="7" eb="9">
      <t>シソウ</t>
    </rPh>
    <phoneticPr fontId="18"/>
  </si>
  <si>
    <t>西洋政治史Ａ／西洋政治史Ⅰ</t>
  </si>
  <si>
    <t>細井　</t>
    <phoneticPr fontId="18"/>
  </si>
  <si>
    <t>税制論Ａ／税制論Ⅰ</t>
  </si>
  <si>
    <t>白石　</t>
    <phoneticPr fontId="18"/>
  </si>
  <si>
    <t>税法Ａ／税法Ⅰ【政経学部】</t>
  </si>
  <si>
    <t>多文化コミュニケーション</t>
  </si>
  <si>
    <t>栗田　</t>
    <phoneticPr fontId="18"/>
  </si>
  <si>
    <t>台湾政治論Ａ</t>
  </si>
  <si>
    <t>丹羽　</t>
    <phoneticPr fontId="18"/>
  </si>
  <si>
    <t>知的財産権法Ａ／知的財産権法Ⅰ</t>
  </si>
  <si>
    <t>露木</t>
    <phoneticPr fontId="18"/>
  </si>
  <si>
    <t>地域安全論</t>
    <rPh sb="0" eb="2">
      <t>チイキ</t>
    </rPh>
    <rPh sb="2" eb="4">
      <t>アンゼン</t>
    </rPh>
    <rPh sb="4" eb="5">
      <t>ロン</t>
    </rPh>
    <phoneticPr fontId="18"/>
  </si>
  <si>
    <t>渡邉　</t>
    <phoneticPr fontId="18"/>
  </si>
  <si>
    <t>地域振興論</t>
  </si>
  <si>
    <t>地方財政Ａ／地方財政Ⅰ</t>
  </si>
  <si>
    <t>宮下　</t>
    <phoneticPr fontId="18"/>
  </si>
  <si>
    <t>地方自治法Ａ／地方自治法Ⅰ</t>
  </si>
  <si>
    <t>地方自治論Ａ／地方自治論Ⅰ</t>
  </si>
  <si>
    <t>中級ミクロ経済学Ⅰ</t>
    <rPh sb="0" eb="2">
      <t>チュウキュウ</t>
    </rPh>
    <rPh sb="5" eb="8">
      <t>ケイザイガク</t>
    </rPh>
    <phoneticPr fontId="18"/>
  </si>
  <si>
    <t>河田　</t>
    <phoneticPr fontId="18"/>
  </si>
  <si>
    <t>中国経済論Ａ／中国経済論Ⅰ</t>
  </si>
  <si>
    <t>諸田</t>
    <rPh sb="0" eb="2">
      <t>モロタ</t>
    </rPh>
    <phoneticPr fontId="18"/>
  </si>
  <si>
    <t>中国政治論Ａ／中国政治論Ⅰ</t>
  </si>
  <si>
    <t>富坂　</t>
    <phoneticPr fontId="18"/>
  </si>
  <si>
    <t>中東経済論Ａ／中東経済論Ⅰ</t>
  </si>
  <si>
    <t>中東政治論Ａ／中東政治論Ⅰ【火】４</t>
    <rPh sb="14" eb="15">
      <t>カ</t>
    </rPh>
    <phoneticPr fontId="18"/>
  </si>
  <si>
    <t>渡邊</t>
    <rPh sb="0" eb="2">
      <t>ワタナベ</t>
    </rPh>
    <phoneticPr fontId="18"/>
  </si>
  <si>
    <t>中東政治入門</t>
    <rPh sb="0" eb="2">
      <t>チュウトウ</t>
    </rPh>
    <rPh sb="2" eb="4">
      <t>セイジ</t>
    </rPh>
    <rPh sb="4" eb="6">
      <t>ニュウモン</t>
    </rPh>
    <phoneticPr fontId="18"/>
  </si>
  <si>
    <t>筑摩書房</t>
    <rPh sb="0" eb="2">
      <t>チクマ</t>
    </rPh>
    <rPh sb="2" eb="4">
      <t>ショボウ</t>
    </rPh>
    <phoneticPr fontId="18"/>
  </si>
  <si>
    <t>都市政策Ａ／都市政策Ⅰ</t>
  </si>
  <si>
    <t>池田　</t>
    <phoneticPr fontId="18"/>
  </si>
  <si>
    <t>東南アジア経済論Ａ／東南アジア経済論Ⅰ</t>
  </si>
  <si>
    <t>吉野　</t>
    <phoneticPr fontId="18"/>
  </si>
  <si>
    <t>東南アジア政治論Ａ／東南アジア政治論Ⅰ</t>
  </si>
  <si>
    <t>井上　</t>
    <phoneticPr fontId="18"/>
  </si>
  <si>
    <t>南アジア政治論Ａ</t>
  </si>
  <si>
    <t>近藤　</t>
    <phoneticPr fontId="18"/>
  </si>
  <si>
    <t>日本外交史Ａ／日本外交史Ⅰ</t>
  </si>
  <si>
    <t>丹羽　</t>
    <phoneticPr fontId="18"/>
  </si>
  <si>
    <t>日本企業論Ａ／現代日本企業論Ⅰ</t>
  </si>
  <si>
    <t>平山　</t>
    <phoneticPr fontId="18"/>
  </si>
  <si>
    <t>日本経済史Ａ／近代日本経済史Ⅰ</t>
  </si>
  <si>
    <t>日本経済論Ａ／日本経済論Ⅰ【月】4【水】1</t>
    <rPh sb="14" eb="15">
      <t>ゲツ</t>
    </rPh>
    <rPh sb="18" eb="19">
      <t>スイ</t>
    </rPh>
    <phoneticPr fontId="18"/>
  </si>
  <si>
    <t>山本　</t>
    <phoneticPr fontId="18"/>
  </si>
  <si>
    <t>アクティブ・ラ－ニングで学ぶ日本の経済</t>
    <rPh sb="12" eb="13">
      <t>マナ</t>
    </rPh>
    <rPh sb="14" eb="16">
      <t>ニホン</t>
    </rPh>
    <rPh sb="17" eb="19">
      <t>ケイザイ</t>
    </rPh>
    <phoneticPr fontId="18"/>
  </si>
  <si>
    <t>東洋経済新報社</t>
    <rPh sb="0" eb="2">
      <t>トウヨウ</t>
    </rPh>
    <rPh sb="2" eb="4">
      <t>ケイザイ</t>
    </rPh>
    <rPh sb="4" eb="7">
      <t>シンポウシャ</t>
    </rPh>
    <phoneticPr fontId="18"/>
  </si>
  <si>
    <t>日本政治史Ａ／日本政治史Ⅰ</t>
  </si>
  <si>
    <t>澤田　</t>
    <phoneticPr fontId="18"/>
  </si>
  <si>
    <t>日本政治思想史Ａ／日本政治思想史Ⅰ</t>
  </si>
  <si>
    <t>ネットワークとマルチメディアⅠ</t>
  </si>
  <si>
    <t>農業経済論Ａ／現代農業経済論Ⅰ</t>
  </si>
  <si>
    <t>高橋　</t>
    <phoneticPr fontId="18"/>
  </si>
  <si>
    <t>農業法</t>
  </si>
  <si>
    <t>奥田　</t>
    <phoneticPr fontId="18"/>
  </si>
  <si>
    <t>デ－タ解析Ａ/パソコンデータ分析Ⅰ【木】３</t>
    <rPh sb="3" eb="5">
      <t>カイセキ</t>
    </rPh>
    <rPh sb="18" eb="19">
      <t>モク</t>
    </rPh>
    <phoneticPr fontId="18"/>
  </si>
  <si>
    <t>法学特講（国際人権法）【木】３</t>
    <rPh sb="0" eb="2">
      <t>ホウガク</t>
    </rPh>
    <rPh sb="2" eb="4">
      <t>トッコウ</t>
    </rPh>
    <rPh sb="5" eb="7">
      <t>コクサイ</t>
    </rPh>
    <rPh sb="7" eb="10">
      <t>ジンケンホウ</t>
    </rPh>
    <rPh sb="12" eb="13">
      <t>モク</t>
    </rPh>
    <phoneticPr fontId="18"/>
  </si>
  <si>
    <t>土屋　</t>
    <phoneticPr fontId="18"/>
  </si>
  <si>
    <t>新国際人権入門　ＳＤＧｓ時代における展開</t>
    <rPh sb="0" eb="3">
      <t>シンコクサイ</t>
    </rPh>
    <rPh sb="3" eb="5">
      <t>ジンケン</t>
    </rPh>
    <rPh sb="5" eb="7">
      <t>ニュウモン</t>
    </rPh>
    <rPh sb="12" eb="14">
      <t>ジダイ</t>
    </rPh>
    <rPh sb="18" eb="20">
      <t>テンカイ</t>
    </rPh>
    <phoneticPr fontId="18"/>
  </si>
  <si>
    <t>法律文化社</t>
    <rPh sb="0" eb="2">
      <t>ホウリツ</t>
    </rPh>
    <rPh sb="2" eb="5">
      <t>ブンカシャ</t>
    </rPh>
    <phoneticPr fontId="18"/>
  </si>
  <si>
    <t>比較文化論Ａ／比較文化論Ⅰ</t>
  </si>
  <si>
    <t>澤田　</t>
    <phoneticPr fontId="18"/>
  </si>
  <si>
    <t>法学特講（不動産法）【火】３</t>
    <rPh sb="11" eb="12">
      <t>カ</t>
    </rPh>
    <phoneticPr fontId="18"/>
  </si>
  <si>
    <t>長　</t>
    <phoneticPr fontId="18"/>
  </si>
  <si>
    <t>法学特講Ａ／法学特講Ⅰ（アメリカ法）</t>
  </si>
  <si>
    <t>小竹</t>
    <phoneticPr fontId="18"/>
  </si>
  <si>
    <t>法思想史【金】２</t>
    <rPh sb="0" eb="4">
      <t>ホウシソウシ</t>
    </rPh>
    <rPh sb="5" eb="6">
      <t>キン</t>
    </rPh>
    <phoneticPr fontId="18"/>
  </si>
  <si>
    <t>森脇</t>
    <rPh sb="0" eb="2">
      <t>モリワキ</t>
    </rPh>
    <phoneticPr fontId="18"/>
  </si>
  <si>
    <t>●</t>
    <phoneticPr fontId="18"/>
  </si>
  <si>
    <t>法思想史(有斐閣アルマ)</t>
    <rPh sb="0" eb="4">
      <t>ホウシソウシ</t>
    </rPh>
    <rPh sb="5" eb="8">
      <t>ユウヒカク</t>
    </rPh>
    <phoneticPr fontId="18"/>
  </si>
  <si>
    <t>法思想史講義（上）</t>
    <rPh sb="0" eb="6">
      <t>ホウシソウシコウギ</t>
    </rPh>
    <rPh sb="7" eb="8">
      <t>ジョウ</t>
    </rPh>
    <phoneticPr fontId="18"/>
  </si>
  <si>
    <t>東大出版会</t>
    <rPh sb="0" eb="2">
      <t>トウダイ</t>
    </rPh>
    <rPh sb="2" eb="5">
      <t>シュッパンカイ</t>
    </rPh>
    <phoneticPr fontId="18"/>
  </si>
  <si>
    <t>法思想史講義(下)</t>
    <rPh sb="0" eb="6">
      <t>ホウシソウシコウギ</t>
    </rPh>
    <rPh sb="7" eb="8">
      <t>ゲ</t>
    </rPh>
    <phoneticPr fontId="18"/>
  </si>
  <si>
    <t>法思想の水脈</t>
    <rPh sb="0" eb="3">
      <t>ホウシソウ</t>
    </rPh>
    <rPh sb="4" eb="6">
      <t>スイミャク</t>
    </rPh>
    <phoneticPr fontId="18"/>
  </si>
  <si>
    <t>比較政治学A【水】２</t>
    <rPh sb="0" eb="2">
      <t>ヒカク</t>
    </rPh>
    <rPh sb="2" eb="5">
      <t>セイジガク</t>
    </rPh>
    <rPh sb="7" eb="8">
      <t>スイ</t>
    </rPh>
    <phoneticPr fontId="18"/>
  </si>
  <si>
    <t>比較政治学の考え方</t>
    <rPh sb="0" eb="2">
      <t>ヒカク</t>
    </rPh>
    <rPh sb="2" eb="5">
      <t>セイジガク</t>
    </rPh>
    <rPh sb="6" eb="7">
      <t>カンガ</t>
    </rPh>
    <rPh sb="8" eb="9">
      <t>カタ</t>
    </rPh>
    <phoneticPr fontId="18"/>
  </si>
  <si>
    <t>マクロ経済学Ⅰ</t>
  </si>
  <si>
    <t>宮永</t>
    <rPh sb="0" eb="2">
      <t>ミヤナガ</t>
    </rPh>
    <phoneticPr fontId="18"/>
  </si>
  <si>
    <t>松井</t>
    <rPh sb="0" eb="2">
      <t>マツイ</t>
    </rPh>
    <phoneticPr fontId="18"/>
  </si>
  <si>
    <t>白石　</t>
    <phoneticPr fontId="18"/>
  </si>
  <si>
    <t>マクロ経済学Ⅰ【火】2</t>
    <rPh sb="8" eb="9">
      <t>カ</t>
    </rPh>
    <phoneticPr fontId="18"/>
  </si>
  <si>
    <t>山田潤司</t>
    <rPh sb="0" eb="2">
      <t>ヤマダ</t>
    </rPh>
    <rPh sb="2" eb="3">
      <t>ジュン</t>
    </rPh>
    <rPh sb="3" eb="4">
      <t>ジ</t>
    </rPh>
    <phoneticPr fontId="18"/>
  </si>
  <si>
    <t>マクロ経済学・入門第６版</t>
    <rPh sb="3" eb="6">
      <t>ケイザイガク</t>
    </rPh>
    <rPh sb="7" eb="9">
      <t>ニュウモン</t>
    </rPh>
    <rPh sb="9" eb="10">
      <t>ダイ</t>
    </rPh>
    <rPh sb="11" eb="12">
      <t>ハン</t>
    </rPh>
    <phoneticPr fontId="18"/>
  </si>
  <si>
    <t>マクロ経済学Ⅰ【水】2</t>
    <rPh sb="8" eb="9">
      <t>スイ</t>
    </rPh>
    <phoneticPr fontId="18"/>
  </si>
  <si>
    <t>山田春菜</t>
    <rPh sb="0" eb="2">
      <t>ヤマダ</t>
    </rPh>
    <rPh sb="2" eb="4">
      <t>ハルナ</t>
    </rPh>
    <phoneticPr fontId="18"/>
  </si>
  <si>
    <t>入門マクロ経済学</t>
    <rPh sb="0" eb="2">
      <t>ニュウモン</t>
    </rPh>
    <rPh sb="5" eb="8">
      <t>ケイザイガク</t>
    </rPh>
    <phoneticPr fontId="18"/>
  </si>
  <si>
    <t>マクロ経済学</t>
    <rPh sb="3" eb="6">
      <t>ケイザイガク</t>
    </rPh>
    <phoneticPr fontId="18"/>
  </si>
  <si>
    <t>マスメディア論【月】２</t>
    <rPh sb="6" eb="7">
      <t>ロン</t>
    </rPh>
    <rPh sb="8" eb="9">
      <t>ゲツ</t>
    </rPh>
    <phoneticPr fontId="18"/>
  </si>
  <si>
    <t>入門メディア社会学</t>
    <rPh sb="0" eb="2">
      <t>ニュウモン</t>
    </rPh>
    <rPh sb="6" eb="9">
      <t>シャカイガク</t>
    </rPh>
    <phoneticPr fontId="18"/>
  </si>
  <si>
    <t>基礎ゼミ　メディア・スタディ－ズ</t>
    <rPh sb="0" eb="2">
      <t>キソ</t>
    </rPh>
    <phoneticPr fontId="18"/>
  </si>
  <si>
    <t>世界思想社</t>
    <rPh sb="0" eb="5">
      <t>セカイシソウシャ</t>
    </rPh>
    <phoneticPr fontId="18"/>
  </si>
  <si>
    <t>ミクロ経済学Ⅰ</t>
  </si>
  <si>
    <t>ミクロ経済学Ⅰ【木】２</t>
    <rPh sb="8" eb="9">
      <t>モク</t>
    </rPh>
    <phoneticPr fontId="18"/>
  </si>
  <si>
    <t>岡崎</t>
    <rPh sb="0" eb="2">
      <t>オカザキ</t>
    </rPh>
    <phoneticPr fontId="18"/>
  </si>
  <si>
    <t>ミクロ経済学Ⅰ【火】２</t>
    <rPh sb="8" eb="9">
      <t>カ</t>
    </rPh>
    <phoneticPr fontId="18"/>
  </si>
  <si>
    <t>丹野　</t>
    <phoneticPr fontId="18"/>
  </si>
  <si>
    <t>アセモグル／レイブソン／リストミクロ経済学</t>
    <rPh sb="18" eb="21">
      <t>ケイザイガク</t>
    </rPh>
    <phoneticPr fontId="18"/>
  </si>
  <si>
    <t>民事訴訟法Ａ【月】１</t>
    <rPh sb="7" eb="8">
      <t>ゲツ</t>
    </rPh>
    <phoneticPr fontId="18"/>
  </si>
  <si>
    <t>中路　</t>
    <phoneticPr fontId="18"/>
  </si>
  <si>
    <t>有斐閣アルマ民事訴訟法　第4版</t>
    <rPh sb="0" eb="3">
      <t>ユウヒカク</t>
    </rPh>
    <rPh sb="6" eb="8">
      <t>ミンジ</t>
    </rPh>
    <rPh sb="8" eb="11">
      <t>ソショウホウ</t>
    </rPh>
    <rPh sb="12" eb="13">
      <t>ダイ</t>
    </rPh>
    <rPh sb="14" eb="15">
      <t>ハン</t>
    </rPh>
    <phoneticPr fontId="18"/>
  </si>
  <si>
    <t>民法（家族法）Ａ／民法（家族法）Ⅰ【金】２</t>
    <rPh sb="18" eb="19">
      <t>キン</t>
    </rPh>
    <phoneticPr fontId="18"/>
  </si>
  <si>
    <t>新プリメ－ル民法5家族法</t>
    <rPh sb="0" eb="1">
      <t>シン</t>
    </rPh>
    <rPh sb="6" eb="8">
      <t>ミンポウ</t>
    </rPh>
    <rPh sb="9" eb="12">
      <t>カゾクホウ</t>
    </rPh>
    <phoneticPr fontId="18"/>
  </si>
  <si>
    <t>民法（債権各論）Ａ【火】２</t>
    <rPh sb="10" eb="11">
      <t>カ</t>
    </rPh>
    <phoneticPr fontId="18"/>
  </si>
  <si>
    <t>長　</t>
    <phoneticPr fontId="18"/>
  </si>
  <si>
    <t>新基本民法5　契約編　第2版</t>
    <rPh sb="0" eb="1">
      <t>シン</t>
    </rPh>
    <rPh sb="1" eb="3">
      <t>キホン</t>
    </rPh>
    <rPh sb="3" eb="5">
      <t>ミンポウ</t>
    </rPh>
    <rPh sb="7" eb="9">
      <t>ケイヤク</t>
    </rPh>
    <rPh sb="9" eb="10">
      <t>ヘン</t>
    </rPh>
    <rPh sb="11" eb="12">
      <t>ダイ</t>
    </rPh>
    <rPh sb="13" eb="14">
      <t>ハン</t>
    </rPh>
    <phoneticPr fontId="18"/>
  </si>
  <si>
    <t>民法判例百選Ⅱ　債権　第9版</t>
    <rPh sb="0" eb="2">
      <t>ミンポウ</t>
    </rPh>
    <rPh sb="2" eb="4">
      <t>ハンレイ</t>
    </rPh>
    <rPh sb="4" eb="6">
      <t>ヒャクセン</t>
    </rPh>
    <rPh sb="8" eb="10">
      <t>サイケン</t>
    </rPh>
    <rPh sb="11" eb="12">
      <t>ダイ</t>
    </rPh>
    <rPh sb="13" eb="14">
      <t>ハン</t>
    </rPh>
    <phoneticPr fontId="18"/>
  </si>
  <si>
    <t>判例六法　令和7年版</t>
    <rPh sb="0" eb="2">
      <t>ハンレイ</t>
    </rPh>
    <rPh sb="2" eb="4">
      <t>ロッポウ</t>
    </rPh>
    <rPh sb="5" eb="7">
      <t>レイワ</t>
    </rPh>
    <rPh sb="8" eb="10">
      <t>ネンバン</t>
    </rPh>
    <phoneticPr fontId="18"/>
  </si>
  <si>
    <t>民法（債権総論）Ａ【月】２</t>
    <rPh sb="10" eb="11">
      <t>ゲツ</t>
    </rPh>
    <phoneticPr fontId="18"/>
  </si>
  <si>
    <t>中路</t>
    <phoneticPr fontId="18"/>
  </si>
  <si>
    <t>有斐閣アルマ　民法４債権総論第2版</t>
    <rPh sb="0" eb="3">
      <t>ユウヒカク</t>
    </rPh>
    <rPh sb="7" eb="9">
      <t>ミンポウ</t>
    </rPh>
    <rPh sb="10" eb="12">
      <t>サイケン</t>
    </rPh>
    <rPh sb="12" eb="14">
      <t>ソウロン</t>
    </rPh>
    <rPh sb="14" eb="15">
      <t>ダイ</t>
    </rPh>
    <rPh sb="16" eb="17">
      <t>ハン</t>
    </rPh>
    <phoneticPr fontId="18"/>
  </si>
  <si>
    <t>民法（総則）【木】２・３</t>
    <rPh sb="7" eb="8">
      <t>モク</t>
    </rPh>
    <phoneticPr fontId="18"/>
  </si>
  <si>
    <t>民法がわかる民法総則　第5版</t>
    <rPh sb="0" eb="2">
      <t>ミンポウ</t>
    </rPh>
    <rPh sb="6" eb="8">
      <t>ミンポウ</t>
    </rPh>
    <rPh sb="8" eb="10">
      <t>ソウソク</t>
    </rPh>
    <rPh sb="11" eb="12">
      <t>ダイ</t>
    </rPh>
    <rPh sb="13" eb="14">
      <t>ハン</t>
    </rPh>
    <phoneticPr fontId="18"/>
  </si>
  <si>
    <t>民法判例百選Ⅰ　総則・物権第9版</t>
    <rPh sb="0" eb="2">
      <t>ミンポウ</t>
    </rPh>
    <rPh sb="2" eb="4">
      <t>ハンレイ</t>
    </rPh>
    <rPh sb="4" eb="6">
      <t>ヒャクセン</t>
    </rPh>
    <rPh sb="8" eb="10">
      <t>ソウソク</t>
    </rPh>
    <rPh sb="11" eb="13">
      <t>ブッケン</t>
    </rPh>
    <rPh sb="13" eb="14">
      <t>ダイ</t>
    </rPh>
    <rPh sb="15" eb="16">
      <t>ハン</t>
    </rPh>
    <phoneticPr fontId="18"/>
  </si>
  <si>
    <t>民法（担保物権法）【水】２</t>
    <rPh sb="0" eb="2">
      <t>ミンポウ</t>
    </rPh>
    <rPh sb="3" eb="5">
      <t>タンポ</t>
    </rPh>
    <rPh sb="5" eb="8">
      <t>ブッケンホウ</t>
    </rPh>
    <rPh sb="10" eb="11">
      <t>スイ</t>
    </rPh>
    <phoneticPr fontId="18"/>
  </si>
  <si>
    <t>奥田　</t>
    <phoneticPr fontId="18"/>
  </si>
  <si>
    <t>民法３　担保物権法　第３版</t>
    <rPh sb="0" eb="2">
      <t>ミンポウ</t>
    </rPh>
    <rPh sb="4" eb="6">
      <t>タンポ</t>
    </rPh>
    <rPh sb="6" eb="9">
      <t>ブッケンホウ</t>
    </rPh>
    <rPh sb="10" eb="11">
      <t>ダイ</t>
    </rPh>
    <rPh sb="12" eb="13">
      <t>ハン</t>
    </rPh>
    <phoneticPr fontId="18"/>
  </si>
  <si>
    <t>ヨーロッパ経済史Ａ／近代ヨーロッパ経済史Ⅰ</t>
  </si>
  <si>
    <t>髙見</t>
    <rPh sb="0" eb="2">
      <t>タカミ</t>
    </rPh>
    <phoneticPr fontId="18"/>
  </si>
  <si>
    <t>ヨーロッパ経済論Ａ／ヨーロッパ経済論Ⅰ</t>
  </si>
  <si>
    <t>ヨーロッパ政治論Ａ／ヨーロッパ政治論Ⅰ【水】３</t>
    <rPh sb="20" eb="21">
      <t>スイ</t>
    </rPh>
    <phoneticPr fontId="18"/>
  </si>
  <si>
    <t>細井</t>
    <phoneticPr fontId="18"/>
  </si>
  <si>
    <t>EU政治論</t>
    <rPh sb="2" eb="5">
      <t>セイジロン</t>
    </rPh>
    <phoneticPr fontId="18"/>
  </si>
  <si>
    <t>ラテン・アメリカ経済論Ａ／ラテン・アメリカ経済論Ⅰ</t>
  </si>
  <si>
    <t>松井　</t>
    <phoneticPr fontId="18"/>
  </si>
  <si>
    <t>ラテン・アメリカ政治論Ａ【月】２</t>
    <rPh sb="13" eb="14">
      <t>ゲツ</t>
    </rPh>
    <phoneticPr fontId="18"/>
  </si>
  <si>
    <t>宮地　</t>
    <phoneticPr fontId="18"/>
  </si>
  <si>
    <t>『世界のなかのラテンアメリカ政治』改訂版</t>
    <rPh sb="1" eb="3">
      <t>セカイ</t>
    </rPh>
    <rPh sb="14" eb="16">
      <t>セイジ</t>
    </rPh>
    <rPh sb="17" eb="20">
      <t>カイテイバン</t>
    </rPh>
    <phoneticPr fontId="18"/>
  </si>
  <si>
    <t>東外大出版会</t>
    <rPh sb="0" eb="1">
      <t>ヒガシ</t>
    </rPh>
    <rPh sb="1" eb="2">
      <t>ガイ</t>
    </rPh>
    <rPh sb="3" eb="6">
      <t>シュッパンカイ</t>
    </rPh>
    <phoneticPr fontId="18"/>
  </si>
  <si>
    <t>労働経済論Ａ／現代労働経済論Ⅰ</t>
  </si>
  <si>
    <t>杉浦　</t>
    <phoneticPr fontId="18"/>
  </si>
  <si>
    <t>労働法Ａ/1【月】３</t>
    <rPh sb="7" eb="8">
      <t>ゲツ</t>
    </rPh>
    <phoneticPr fontId="18"/>
  </si>
  <si>
    <t>松井（丈）</t>
    <rPh sb="3" eb="4">
      <t>タケ</t>
    </rPh>
    <phoneticPr fontId="18"/>
  </si>
  <si>
    <t>フロンティア労働法(第3版)</t>
    <rPh sb="6" eb="9">
      <t>ロウドウホウ</t>
    </rPh>
    <rPh sb="10" eb="11">
      <t>ダイ</t>
    </rPh>
    <rPh sb="12" eb="13">
      <t>ハン</t>
    </rPh>
    <phoneticPr fontId="18"/>
  </si>
  <si>
    <t>ロシア経済論Ａ／ロシア経済論Ⅰ</t>
  </si>
  <si>
    <t>日臺　</t>
    <phoneticPr fontId="18"/>
  </si>
  <si>
    <t>ロシア政治論Ａ</t>
  </si>
  <si>
    <t>小林　</t>
    <phoneticPr fontId="18"/>
  </si>
  <si>
    <t>医療経済学Ａ【火】３</t>
    <rPh sb="0" eb="2">
      <t>イリョウ</t>
    </rPh>
    <rPh sb="2" eb="5">
      <t>ケイザイガク</t>
    </rPh>
    <rPh sb="7" eb="8">
      <t>カ</t>
    </rPh>
    <phoneticPr fontId="18"/>
  </si>
  <si>
    <t>丹野</t>
    <rPh sb="0" eb="2">
      <t>タンノ</t>
    </rPh>
    <phoneticPr fontId="18"/>
  </si>
  <si>
    <t>医療経済学15講</t>
    <rPh sb="0" eb="2">
      <t>イリョウ</t>
    </rPh>
    <rPh sb="2" eb="5">
      <t>ケイザイガク</t>
    </rPh>
    <rPh sb="7" eb="8">
      <t>コウ</t>
    </rPh>
    <phoneticPr fontId="18"/>
  </si>
  <si>
    <t>外書講読</t>
    <rPh sb="0" eb="1">
      <t>ガイ</t>
    </rPh>
    <rPh sb="1" eb="2">
      <t>ショ</t>
    </rPh>
    <rPh sb="2" eb="4">
      <t>コウドク</t>
    </rPh>
    <phoneticPr fontId="4"/>
  </si>
  <si>
    <t>基礎外書講読Ａ／外書講読Ⅰ</t>
    <phoneticPr fontId="18"/>
  </si>
  <si>
    <t>基礎外書講読Ａ／外書講読Ⅰ</t>
  </si>
  <si>
    <t>外書講読Ａ／外書講読Ⅲ</t>
  </si>
  <si>
    <t>外書講読Ａ／外書講読Ⅲ</t>
    <phoneticPr fontId="18"/>
  </si>
  <si>
    <t>　商・政経学部  英語・語学・ゼミナール等</t>
    <rPh sb="9" eb="11">
      <t>エイゴ</t>
    </rPh>
    <rPh sb="12" eb="14">
      <t>ゴガク</t>
    </rPh>
    <rPh sb="20" eb="21">
      <t>トウ</t>
    </rPh>
    <phoneticPr fontId="4"/>
  </si>
  <si>
    <t>商学部国ビジ英語→選択英語・語学→商学部英語→政経学部英語→第２語学→ゼミナール等の順に掲示</t>
    <rPh sb="0" eb="3">
      <t>ショウガクブ</t>
    </rPh>
    <rPh sb="3" eb="4">
      <t>コク</t>
    </rPh>
    <rPh sb="6" eb="8">
      <t>エイゴ</t>
    </rPh>
    <rPh sb="9" eb="11">
      <t>センタク</t>
    </rPh>
    <rPh sb="11" eb="13">
      <t>エイゴ</t>
    </rPh>
    <rPh sb="14" eb="16">
      <t>ゴガク</t>
    </rPh>
    <rPh sb="17" eb="20">
      <t>ショウガクブ</t>
    </rPh>
    <rPh sb="20" eb="22">
      <t>エイゴ</t>
    </rPh>
    <rPh sb="23" eb="25">
      <t>セイケイ</t>
    </rPh>
    <rPh sb="25" eb="27">
      <t>ガクブ</t>
    </rPh>
    <rPh sb="27" eb="29">
      <t>エイゴ</t>
    </rPh>
    <rPh sb="30" eb="31">
      <t>ダイ</t>
    </rPh>
    <rPh sb="32" eb="34">
      <t>ゴガク</t>
    </rPh>
    <rPh sb="40" eb="41">
      <t>トウ</t>
    </rPh>
    <rPh sb="42" eb="43">
      <t>ジュン</t>
    </rPh>
    <rPh sb="44" eb="46">
      <t>ケイジ</t>
    </rPh>
    <phoneticPr fontId="4"/>
  </si>
  <si>
    <t>国際ﾋﾞｼﾞﾈｽ学科　2年英語関係</t>
    <rPh sb="0" eb="2">
      <t>コクサイ</t>
    </rPh>
    <rPh sb="8" eb="10">
      <t>ガッカ</t>
    </rPh>
    <rPh sb="12" eb="13">
      <t>ネン</t>
    </rPh>
    <rPh sb="13" eb="15">
      <t>エイゴ</t>
    </rPh>
    <rPh sb="15" eb="17">
      <t>カンケイ</t>
    </rPh>
    <phoneticPr fontId="4"/>
  </si>
  <si>
    <t>Basic Business English R&amp;W Ⅰ【木】1</t>
    <rPh sb="29" eb="30">
      <t>モク</t>
    </rPh>
    <phoneticPr fontId="18"/>
  </si>
  <si>
    <t>徳岡</t>
    <rPh sb="0" eb="2">
      <t>トクオカ</t>
    </rPh>
    <phoneticPr fontId="18"/>
  </si>
  <si>
    <t>Getting Global! ― Engineer Your Future with English</t>
  </si>
  <si>
    <t>金星堂</t>
    <rPh sb="0" eb="1">
      <t>キン</t>
    </rPh>
    <rPh sb="1" eb="3">
      <t>セイドウ</t>
    </rPh>
    <phoneticPr fontId="18"/>
  </si>
  <si>
    <t>Basic English Business Presentation Ⅰ</t>
  </si>
  <si>
    <t>カルロ</t>
    <phoneticPr fontId="18"/>
  </si>
  <si>
    <t>Basic International Business in English Ⅰ</t>
  </si>
  <si>
    <t>エセックス</t>
    <phoneticPr fontId="18"/>
  </si>
  <si>
    <t>Improving TOEIC/TOEFL Scores A</t>
    <phoneticPr fontId="18"/>
  </si>
  <si>
    <t>豊田</t>
    <rPh sb="0" eb="2">
      <t>トヨタ</t>
    </rPh>
    <phoneticPr fontId="18"/>
  </si>
  <si>
    <t>Comprehensive practice for the TOEIC L&amp;R TEST</t>
    <phoneticPr fontId="18"/>
  </si>
  <si>
    <t>成美堂</t>
    <rPh sb="0" eb="3">
      <t>セイビドウ</t>
    </rPh>
    <phoneticPr fontId="18"/>
  </si>
  <si>
    <t>Media English A</t>
    <phoneticPr fontId="18"/>
  </si>
  <si>
    <t>ビ－サム</t>
    <phoneticPr fontId="18"/>
  </si>
  <si>
    <t>Advanced Business English R&amp;W Ⅰ</t>
  </si>
  <si>
    <t>井内</t>
    <rPh sb="0" eb="2">
      <t>イウチ</t>
    </rPh>
    <phoneticPr fontId="18"/>
  </si>
  <si>
    <t>Advanced English Business Presentation Ⅰ 【金】2</t>
    <rPh sb="42" eb="43">
      <t>キン</t>
    </rPh>
    <phoneticPr fontId="18"/>
  </si>
  <si>
    <t>パック</t>
    <phoneticPr fontId="18"/>
  </si>
  <si>
    <t>Present Yourself 2</t>
    <phoneticPr fontId="18"/>
  </si>
  <si>
    <t>Cambridge</t>
    <phoneticPr fontId="18"/>
  </si>
  <si>
    <t>※</t>
    <phoneticPr fontId="18"/>
  </si>
  <si>
    <t>Advanced International Business in English Ⅰ</t>
  </si>
  <si>
    <t>パブロ</t>
    <phoneticPr fontId="18"/>
  </si>
  <si>
    <t xml:space="preserve">Advanced Studies of Business </t>
    <phoneticPr fontId="18"/>
  </si>
  <si>
    <t>オオヤマ</t>
    <phoneticPr fontId="18"/>
  </si>
  <si>
    <t>International　Express Itermediate</t>
    <phoneticPr fontId="18"/>
  </si>
  <si>
    <t>Oxford</t>
    <phoneticPr fontId="18"/>
  </si>
  <si>
    <t>※</t>
    <phoneticPr fontId="18"/>
  </si>
  <si>
    <t>　　English I　（Business English）【金】3</t>
    <phoneticPr fontId="18"/>
  </si>
  <si>
    <t>Advanced Studies of Business</t>
    <phoneticPr fontId="18"/>
  </si>
  <si>
    <t>三井</t>
    <phoneticPr fontId="18"/>
  </si>
  <si>
    <t xml:space="preserve">      English I (Current English)</t>
    <phoneticPr fontId="18"/>
  </si>
  <si>
    <t>アラン</t>
    <phoneticPr fontId="18"/>
  </si>
  <si>
    <t xml:space="preserve">      English I（Preparation)</t>
    <phoneticPr fontId="18"/>
  </si>
  <si>
    <t>学部基礎科目　　（英語）</t>
    <rPh sb="0" eb="2">
      <t>ガクブ</t>
    </rPh>
    <rPh sb="2" eb="4">
      <t>キソ</t>
    </rPh>
    <rPh sb="4" eb="6">
      <t>カモク</t>
    </rPh>
    <rPh sb="9" eb="11">
      <t>エイゴ</t>
    </rPh>
    <phoneticPr fontId="4"/>
  </si>
  <si>
    <t>Intermediate Business English Ⅰ　Ａ組【水】２</t>
    <rPh sb="35" eb="36">
      <t>スイ</t>
    </rPh>
    <phoneticPr fontId="18"/>
  </si>
  <si>
    <t>豊田　</t>
    <phoneticPr fontId="18"/>
  </si>
  <si>
    <t>Comprehensive Practice for the TOEIC L&amp;R TEST</t>
    <phoneticPr fontId="18"/>
  </si>
  <si>
    <t>Intermediate Business English Ⅰ　Ｂ組【金】２</t>
    <rPh sb="35" eb="36">
      <t>キン</t>
    </rPh>
    <phoneticPr fontId="18"/>
  </si>
  <si>
    <t>豊田　</t>
    <phoneticPr fontId="18"/>
  </si>
  <si>
    <t>Intermediate Business English Ⅰ　Ｃ組【水】３</t>
    <rPh sb="35" eb="36">
      <t>スイ</t>
    </rPh>
    <phoneticPr fontId="18"/>
  </si>
  <si>
    <t>張</t>
    <rPh sb="0" eb="1">
      <t>チョウ</t>
    </rPh>
    <phoneticPr fontId="18"/>
  </si>
  <si>
    <t>Ｇｌｏｂａｌ　Ｂｕｓｉｎｅｓｓ　Ｃａｓｅ　Ｓｔｕｄｉｅｓ</t>
    <phoneticPr fontId="18"/>
  </si>
  <si>
    <t>Intermediate Business English Ⅰ　Ｄ組【水】２</t>
    <rPh sb="35" eb="36">
      <t>スイ</t>
    </rPh>
    <phoneticPr fontId="18"/>
  </si>
  <si>
    <t>Intermediate Business English Ⅰ　Ｅ組【火】３</t>
    <rPh sb="35" eb="36">
      <t>カ</t>
    </rPh>
    <phoneticPr fontId="18"/>
  </si>
  <si>
    <t>First Steps to Office English</t>
    <phoneticPr fontId="18"/>
  </si>
  <si>
    <t>Ｃｅｎｇａｇｅ</t>
    <phoneticPr fontId="18"/>
  </si>
  <si>
    <t>Intermediate Business English Ⅱ（再）</t>
    <phoneticPr fontId="18"/>
  </si>
  <si>
    <t>選択外国語　（英語）</t>
    <rPh sb="0" eb="2">
      <t>センタク</t>
    </rPh>
    <rPh sb="2" eb="5">
      <t>ガイコクゴ</t>
    </rPh>
    <rPh sb="7" eb="9">
      <t>エイゴ</t>
    </rPh>
    <phoneticPr fontId="4"/>
  </si>
  <si>
    <t>科　目　名</t>
    <phoneticPr fontId="4"/>
  </si>
  <si>
    <t>先生名</t>
    <phoneticPr fontId="4"/>
  </si>
  <si>
    <t>書　　　　　　　名</t>
    <phoneticPr fontId="4"/>
  </si>
  <si>
    <t>出　版　社</t>
    <phoneticPr fontId="4"/>
  </si>
  <si>
    <t>備　　　考</t>
    <phoneticPr fontId="4"/>
  </si>
  <si>
    <t>BasicEnglishCommunicationⅠ/Basic English SpeakingⅠ　　　　【金】２</t>
    <rPh sb="55" eb="56">
      <t>キン</t>
    </rPh>
    <phoneticPr fontId="18"/>
  </si>
  <si>
    <t>オオヤマ</t>
    <phoneticPr fontId="18"/>
  </si>
  <si>
    <t>Ｓｐｅａｋ　Ｎｏｗ　2</t>
    <phoneticPr fontId="18"/>
  </si>
  <si>
    <t>Ｏｘｆｏｒｄ</t>
    <phoneticPr fontId="18"/>
  </si>
  <si>
    <t>Basic English Grammar＆Writing Ⅰ　【火】１</t>
    <rPh sb="33" eb="34">
      <t>カ</t>
    </rPh>
    <phoneticPr fontId="18"/>
  </si>
  <si>
    <t>オニヤヌシ</t>
    <phoneticPr fontId="18"/>
  </si>
  <si>
    <t>Grammar For Great Writing A</t>
    <phoneticPr fontId="18"/>
  </si>
  <si>
    <t>Ｃｅｎｇａｇｅ</t>
    <phoneticPr fontId="18"/>
  </si>
  <si>
    <t>Basic English ReadingⅠ　　【木】４</t>
    <rPh sb="25" eb="26">
      <t>モク</t>
    </rPh>
    <phoneticPr fontId="18"/>
  </si>
  <si>
    <t>4技能統合型で学ぶ英語コ－ス：準中級</t>
    <rPh sb="1" eb="3">
      <t>ギノウ</t>
    </rPh>
    <rPh sb="3" eb="6">
      <t>トウゴウガタ</t>
    </rPh>
    <rPh sb="7" eb="8">
      <t>マナ</t>
    </rPh>
    <rPh sb="9" eb="11">
      <t>エイゴ</t>
    </rPh>
    <rPh sb="15" eb="16">
      <t>ジュン</t>
    </rPh>
    <rPh sb="16" eb="18">
      <t>チュウキュウ</t>
    </rPh>
    <phoneticPr fontId="18"/>
  </si>
  <si>
    <t>Basic English Listening　Ⅰ　【火】３</t>
    <rPh sb="27" eb="28">
      <t>カ</t>
    </rPh>
    <phoneticPr fontId="18"/>
  </si>
  <si>
    <t>ＨＥＡＲ　ＨＥＲＥ！</t>
    <phoneticPr fontId="18"/>
  </si>
  <si>
    <t>Basic English Ｂｕｓｉｎｅｓｓ　Ｐｒｅｓｅｎｔａｔｉｏｎ Ⅰ【火】1</t>
    <rPh sb="38" eb="39">
      <t>カ</t>
    </rPh>
    <phoneticPr fontId="18"/>
  </si>
  <si>
    <t>リンチ</t>
    <phoneticPr fontId="18"/>
  </si>
  <si>
    <t>Ｐｒｅｓｅｎｔ　Ｙｏｕｒｓｅｌｆ 1</t>
    <phoneticPr fontId="18"/>
  </si>
  <si>
    <t>Ｃａｍｂｒｉｄｇｅ</t>
    <phoneticPr fontId="18"/>
  </si>
  <si>
    <t>Media English　A　【火】２</t>
    <rPh sb="17" eb="18">
      <t>カ</t>
    </rPh>
    <phoneticPr fontId="18"/>
  </si>
  <si>
    <t>木内</t>
    <rPh sb="0" eb="2">
      <t>キウチ</t>
    </rPh>
    <phoneticPr fontId="18"/>
  </si>
  <si>
    <t>CNN10　Student　News</t>
    <phoneticPr fontId="18"/>
  </si>
  <si>
    <t>朝日出版社</t>
    <rPh sb="0" eb="2">
      <t>アサヒ</t>
    </rPh>
    <rPh sb="2" eb="5">
      <t>シュッパンシャ</t>
    </rPh>
    <phoneticPr fontId="18"/>
  </si>
  <si>
    <t>Intermediate English CommunicationⅠ（English Pronunciation PracticeⅠ）【金】１</t>
    <rPh sb="69" eb="70">
      <t>キン</t>
    </rPh>
    <phoneticPr fontId="18"/>
  </si>
  <si>
    <t>オオヤマ</t>
    <phoneticPr fontId="18"/>
  </si>
  <si>
    <t>Ｓｐｅａｋ　Ｎｏｗ　3</t>
    <phoneticPr fontId="18"/>
  </si>
  <si>
    <t>Ｏｘｆｏｒｄ</t>
    <phoneticPr fontId="18"/>
  </si>
  <si>
    <t>Ａｄｖａｎｃｅｄ　Ｓｔｕｄｉｅｓ　ｏｆ　Ｂｕｓｉｎｅｓｓ　Ｅｎｇｌｉｓｈ1【金】3</t>
    <rPh sb="38" eb="39">
      <t>キン</t>
    </rPh>
    <phoneticPr fontId="18"/>
  </si>
  <si>
    <t>Ｉｎｔｅｒｎａｔｉｏｎａｌ　Ｅｘｐｒｅｓｓ　Ｉｎｔｅｒｍｅｄｉａｔｅ</t>
    <phoneticPr fontId="18"/>
  </si>
  <si>
    <t>Ｏｘｆｏｒｄ</t>
    <phoneticPr fontId="18"/>
  </si>
  <si>
    <t>Advanced English Communication Ⅰ/Advanced English Speaking Ⅰ【金】3</t>
    <rPh sb="61" eb="62">
      <t>キン</t>
    </rPh>
    <phoneticPr fontId="18"/>
  </si>
  <si>
    <t>パック</t>
    <phoneticPr fontId="18"/>
  </si>
  <si>
    <t>Ｓｐｅａｋ　Ｎｏｗ　4</t>
    <phoneticPr fontId="18"/>
  </si>
  <si>
    <t>Advanced English　Business　Presentation Ⅰ</t>
    <phoneticPr fontId="18"/>
  </si>
  <si>
    <t>マラバン</t>
    <phoneticPr fontId="18"/>
  </si>
  <si>
    <t>Advanced English Reading Ⅰ</t>
  </si>
  <si>
    <t>クラーク</t>
    <phoneticPr fontId="18"/>
  </si>
  <si>
    <t>Advanced English Listening Ⅰ　　　　【木】5</t>
    <rPh sb="33" eb="34">
      <t>モク</t>
    </rPh>
    <phoneticPr fontId="18"/>
  </si>
  <si>
    <t>エセックス</t>
    <phoneticPr fontId="18"/>
  </si>
  <si>
    <t>Advanced English Grammer Ⅰ</t>
  </si>
  <si>
    <t>Advanced English Writing Ⅰ　【木】４</t>
    <rPh sb="28" eb="29">
      <t>モク</t>
    </rPh>
    <phoneticPr fontId="18"/>
  </si>
  <si>
    <t>資格・検定試験英語Ⅰ【月】３</t>
    <rPh sb="3" eb="5">
      <t>ケンテイ</t>
    </rPh>
    <rPh sb="11" eb="12">
      <t>ゲツ</t>
    </rPh>
    <phoneticPr fontId="18"/>
  </si>
  <si>
    <t>矢ヶ崎</t>
    <rPh sb="0" eb="3">
      <t>ヤガサキ</t>
    </rPh>
    <phoneticPr fontId="18"/>
  </si>
  <si>
    <t>Best Practice for the TOEIC  L&amp;R　Test　:Pre-Inter</t>
    <phoneticPr fontId="18"/>
  </si>
  <si>
    <t>資格・検定試験英語Ⅰ</t>
    <rPh sb="3" eb="5">
      <t>ケンテイ</t>
    </rPh>
    <phoneticPr fontId="18"/>
  </si>
  <si>
    <t>資格試験英語リーディング演習Ⅰ</t>
  </si>
  <si>
    <t>英語プレゼンテーション演習Ⅰ【水】１</t>
    <rPh sb="15" eb="16">
      <t>スイ</t>
    </rPh>
    <phoneticPr fontId="18"/>
  </si>
  <si>
    <t>ジョ－ンズ</t>
    <phoneticPr fontId="18"/>
  </si>
  <si>
    <t>Touchstone 4 BookA</t>
    <phoneticPr fontId="18"/>
  </si>
  <si>
    <t>Cambridge</t>
    <phoneticPr fontId="18"/>
  </si>
  <si>
    <t>（BookAかフルブック）どちらを購入</t>
    <rPh sb="17" eb="19">
      <t>コウニュウ</t>
    </rPh>
    <phoneticPr fontId="18"/>
  </si>
  <si>
    <t>Touchstone 4 Book(フルブック）</t>
    <phoneticPr fontId="18"/>
  </si>
  <si>
    <t>Cambridge</t>
    <phoneticPr fontId="18"/>
  </si>
  <si>
    <t>上級演習希望者</t>
    <rPh sb="0" eb="2">
      <t>ジョウキュウ</t>
    </rPh>
    <rPh sb="2" eb="4">
      <t>エンシュウ</t>
    </rPh>
    <rPh sb="4" eb="7">
      <t>キボウシャ</t>
    </rPh>
    <phoneticPr fontId="18"/>
  </si>
  <si>
    <t>英語ライティング演習Ⅰ【水】４</t>
    <rPh sb="12" eb="13">
      <t>スイ</t>
    </rPh>
    <phoneticPr fontId="18"/>
  </si>
  <si>
    <t>ジョ－ンズ</t>
    <phoneticPr fontId="18"/>
  </si>
  <si>
    <t>Final Draft 1</t>
    <phoneticPr fontId="18"/>
  </si>
  <si>
    <t>ジャーナリズムイングリッシュ演習Ⅰ</t>
  </si>
  <si>
    <t>Ｉｍｐｒｏｖｉｎｇ　ＴＯＥＩＣ/ＴＯＥＦＬ資格英語①</t>
    <rPh sb="21" eb="23">
      <t>シカク</t>
    </rPh>
    <rPh sb="23" eb="25">
      <t>エイゴ</t>
    </rPh>
    <phoneticPr fontId="18"/>
  </si>
  <si>
    <t>資格試験英語中級【木】3</t>
    <rPh sb="0" eb="2">
      <t>シカク</t>
    </rPh>
    <rPh sb="2" eb="4">
      <t>シケン</t>
    </rPh>
    <rPh sb="4" eb="6">
      <t>エイゴ</t>
    </rPh>
    <rPh sb="6" eb="8">
      <t>チュウキュウ</t>
    </rPh>
    <rPh sb="9" eb="10">
      <t>モク</t>
    </rPh>
    <phoneticPr fontId="18"/>
  </si>
  <si>
    <t>斉藤</t>
    <rPh sb="0" eb="2">
      <t>サイトウ</t>
    </rPh>
    <phoneticPr fontId="18"/>
  </si>
  <si>
    <t>TOEIC L&amp;R TESTリスニング＆ヴォキャブラリ－徹底演習</t>
    <rPh sb="28" eb="30">
      <t>テッテイ</t>
    </rPh>
    <rPh sb="30" eb="32">
      <t>エンシュウ</t>
    </rPh>
    <phoneticPr fontId="18"/>
  </si>
  <si>
    <t>三修社</t>
    <rPh sb="0" eb="3">
      <t>サンシュウシャ</t>
    </rPh>
    <phoneticPr fontId="18"/>
  </si>
  <si>
    <t>TOEIC TEST　速読速聴・英単語　Standard　1800Ver.2</t>
    <rPh sb="11" eb="13">
      <t>ソクドク</t>
    </rPh>
    <rPh sb="13" eb="14">
      <t>ソク</t>
    </rPh>
    <rPh sb="14" eb="15">
      <t>チョウ</t>
    </rPh>
    <rPh sb="16" eb="19">
      <t>エイタンゴ</t>
    </rPh>
    <phoneticPr fontId="18"/>
  </si>
  <si>
    <t>Z会</t>
    <rPh sb="1" eb="2">
      <t>カイ</t>
    </rPh>
    <phoneticPr fontId="18"/>
  </si>
  <si>
    <t>資格試験英語リスニング上級演習Ⅰ</t>
  </si>
  <si>
    <t>資格試験英語英文法・語法上級演習Ⅰ</t>
  </si>
  <si>
    <t>資格試験英語リーディング上級演習Ⅰ</t>
  </si>
  <si>
    <t>実践英語Ⅰ【水】３</t>
    <rPh sb="0" eb="2">
      <t>ジッセン</t>
    </rPh>
    <rPh sb="2" eb="4">
      <t>エイゴ</t>
    </rPh>
    <rPh sb="6" eb="7">
      <t>スイ</t>
    </rPh>
    <phoneticPr fontId="18"/>
  </si>
  <si>
    <t>Interchange　2　BookA</t>
    <phoneticPr fontId="18"/>
  </si>
  <si>
    <t>英語ライティング上級演習Ⅰ</t>
  </si>
  <si>
    <t>２０２５年休講</t>
    <rPh sb="4" eb="5">
      <t>ネン</t>
    </rPh>
    <rPh sb="5" eb="7">
      <t>キュウコウ</t>
    </rPh>
    <phoneticPr fontId="18"/>
  </si>
  <si>
    <t>英語プレゼンテーション上級演習Ⅰ【水】２</t>
    <rPh sb="17" eb="18">
      <t>スイ</t>
    </rPh>
    <phoneticPr fontId="18"/>
  </si>
  <si>
    <t>Touchstone 4 BookB</t>
    <phoneticPr fontId="18"/>
  </si>
  <si>
    <t>ジャーナリズムイングリッシュ上級演習Ⅰ</t>
  </si>
  <si>
    <t>専門選択外国語  (第２語学）</t>
    <rPh sb="0" eb="2">
      <t>センモン</t>
    </rPh>
    <rPh sb="2" eb="4">
      <t>センタク</t>
    </rPh>
    <rPh sb="4" eb="7">
      <t>ガイコクゴ</t>
    </rPh>
    <rPh sb="10" eb="11">
      <t>ダイ</t>
    </rPh>
    <rPh sb="12" eb="14">
      <t>ゴガク</t>
    </rPh>
    <phoneticPr fontId="4"/>
  </si>
  <si>
    <t>初級スペイン語会話演習Ⅰ/スペイン語会話演習Ⅰ</t>
    <rPh sb="17" eb="18">
      <t>ゴ</t>
    </rPh>
    <rPh sb="18" eb="20">
      <t>カイワ</t>
    </rPh>
    <rPh sb="20" eb="22">
      <t>エンシュウ</t>
    </rPh>
    <phoneticPr fontId="18"/>
  </si>
  <si>
    <t>ｱﾊﾟﾘｼｵ</t>
    <phoneticPr fontId="18"/>
  </si>
  <si>
    <t>1年フランス語会話Ⅰ【水】４</t>
    <rPh sb="1" eb="2">
      <t>ネン</t>
    </rPh>
    <rPh sb="11" eb="12">
      <t>スイ</t>
    </rPh>
    <phoneticPr fontId="18"/>
  </si>
  <si>
    <t>柴田</t>
    <rPh sb="0" eb="2">
      <t>シバタ</t>
    </rPh>
    <phoneticPr fontId="18"/>
  </si>
  <si>
    <t>マエストロ　1</t>
    <phoneticPr fontId="18"/>
  </si>
  <si>
    <t>朝日出版社</t>
    <rPh sb="0" eb="5">
      <t>アサヒシュッパンシャ</t>
    </rPh>
    <phoneticPr fontId="18"/>
  </si>
  <si>
    <t>推薦辞書</t>
    <rPh sb="0" eb="2">
      <t>スイセン</t>
    </rPh>
    <rPh sb="2" eb="4">
      <t>ジショ</t>
    </rPh>
    <phoneticPr fontId="18"/>
  </si>
  <si>
    <t>プチ・ロワイヤル仏和辞典</t>
    <rPh sb="8" eb="10">
      <t>フツワ</t>
    </rPh>
    <rPh sb="10" eb="12">
      <t>ジテン</t>
    </rPh>
    <phoneticPr fontId="18"/>
  </si>
  <si>
    <t>旺文社</t>
    <rPh sb="0" eb="3">
      <t>オウブンシャ</t>
    </rPh>
    <phoneticPr fontId="18"/>
  </si>
  <si>
    <t>初級中国語会話演習Ⅰ</t>
  </si>
  <si>
    <t>林松涛</t>
    <rPh sb="0" eb="1">
      <t>リン</t>
    </rPh>
    <rPh sb="1" eb="2">
      <t>ショウ</t>
    </rPh>
    <rPh sb="2" eb="3">
      <t>トウ</t>
    </rPh>
    <phoneticPr fontId="18"/>
  </si>
  <si>
    <t>1年ドイツ語会話Ⅰ【月】2</t>
    <rPh sb="1" eb="2">
      <t>ネン</t>
    </rPh>
    <rPh sb="10" eb="11">
      <t>ゲツ</t>
    </rPh>
    <phoneticPr fontId="18"/>
  </si>
  <si>
    <t>クリストフ</t>
    <phoneticPr fontId="18"/>
  </si>
  <si>
    <t>プリマ・プルス　prima plus</t>
    <phoneticPr fontId="18"/>
  </si>
  <si>
    <t>※</t>
    <phoneticPr fontId="18"/>
  </si>
  <si>
    <t>初級韓国語会話演習Ⅰ【金】４</t>
    <rPh sb="11" eb="12">
      <t>キン</t>
    </rPh>
    <phoneticPr fontId="18"/>
  </si>
  <si>
    <t>池　成林</t>
    <rPh sb="0" eb="1">
      <t>イケ</t>
    </rPh>
    <rPh sb="2" eb="4">
      <t>セイリン</t>
    </rPh>
    <phoneticPr fontId="18"/>
  </si>
  <si>
    <t>韓国語リスニングトレ－ニング</t>
    <rPh sb="0" eb="3">
      <t>カンコクゴ</t>
    </rPh>
    <phoneticPr fontId="18"/>
  </si>
  <si>
    <t>ＨＡＮＡ</t>
    <phoneticPr fontId="18"/>
  </si>
  <si>
    <t>中級スペイン語会話演習Ⅰ</t>
  </si>
  <si>
    <t>中級フランス語会話演習Ⅰ</t>
  </si>
  <si>
    <t>ブロシェンヌ</t>
    <phoneticPr fontId="18"/>
  </si>
  <si>
    <t>中級中国語会話演習Ⅰ</t>
  </si>
  <si>
    <t>林　</t>
    <phoneticPr fontId="18"/>
  </si>
  <si>
    <t>中級ドイツ語会話演習Ⅰ</t>
  </si>
  <si>
    <t>中級韓国語会話演習Ⅰ</t>
  </si>
  <si>
    <t>池</t>
    <phoneticPr fontId="18"/>
  </si>
  <si>
    <t>資格試験中国語中級</t>
    <rPh sb="0" eb="2">
      <t>シカク</t>
    </rPh>
    <rPh sb="2" eb="4">
      <t>シケン</t>
    </rPh>
    <rPh sb="4" eb="7">
      <t>チュウゴクゴ</t>
    </rPh>
    <rPh sb="7" eb="9">
      <t>チュウキュウ</t>
    </rPh>
    <phoneticPr fontId="18"/>
  </si>
  <si>
    <t>久米井</t>
    <rPh sb="0" eb="3">
      <t>クメイ</t>
    </rPh>
    <phoneticPr fontId="18"/>
  </si>
  <si>
    <t>資格試験スペイン語中級 【木】3</t>
    <rPh sb="0" eb="2">
      <t>シカク</t>
    </rPh>
    <rPh sb="2" eb="4">
      <t>シケン</t>
    </rPh>
    <rPh sb="8" eb="9">
      <t>ゴ</t>
    </rPh>
    <rPh sb="9" eb="11">
      <t>チュウキュウ</t>
    </rPh>
    <rPh sb="13" eb="14">
      <t>モク</t>
    </rPh>
    <phoneticPr fontId="18"/>
  </si>
  <si>
    <t>豊丸</t>
    <rPh sb="0" eb="2">
      <t>トヨマル</t>
    </rPh>
    <phoneticPr fontId="18"/>
  </si>
  <si>
    <t>スペイン語基礎文法</t>
    <rPh sb="4" eb="5">
      <t>ゴ</t>
    </rPh>
    <rPh sb="5" eb="7">
      <t>キソ</t>
    </rPh>
    <rPh sb="7" eb="9">
      <t>ブンポウ</t>
    </rPh>
    <phoneticPr fontId="18"/>
  </si>
  <si>
    <t>白水社</t>
    <rPh sb="0" eb="3">
      <t>ハクスイシャ</t>
    </rPh>
    <phoneticPr fontId="18"/>
  </si>
  <si>
    <t>資格試験スペイン語上級</t>
    <rPh sb="0" eb="4">
      <t>シカクシケン</t>
    </rPh>
    <rPh sb="8" eb="9">
      <t>ゴ</t>
    </rPh>
    <rPh sb="9" eb="11">
      <t>ジョウキュウ</t>
    </rPh>
    <phoneticPr fontId="18"/>
  </si>
  <si>
    <t>スペイン語演習ＢⅠ</t>
    <rPh sb="4" eb="5">
      <t>ゴ</t>
    </rPh>
    <rPh sb="5" eb="7">
      <t>エンシュウ</t>
    </rPh>
    <phoneticPr fontId="18"/>
  </si>
  <si>
    <t>増山</t>
    <rPh sb="0" eb="2">
      <t>マスヤマ</t>
    </rPh>
    <phoneticPr fontId="18"/>
  </si>
  <si>
    <t>スペイン語演習DⅠ</t>
    <rPh sb="4" eb="5">
      <t>ゴ</t>
    </rPh>
    <rPh sb="5" eb="7">
      <t>エンシュウ</t>
    </rPh>
    <phoneticPr fontId="18"/>
  </si>
  <si>
    <t>岸下</t>
    <rPh sb="0" eb="2">
      <t>キシシタ</t>
    </rPh>
    <phoneticPr fontId="18"/>
  </si>
  <si>
    <t>資格試験フランス語中級【月】2</t>
    <rPh sb="0" eb="2">
      <t>シカク</t>
    </rPh>
    <rPh sb="2" eb="4">
      <t>シケン</t>
    </rPh>
    <rPh sb="8" eb="9">
      <t>ゴ</t>
    </rPh>
    <rPh sb="9" eb="11">
      <t>チュウキュウ</t>
    </rPh>
    <rPh sb="12" eb="13">
      <t>ゲツ</t>
    </rPh>
    <phoneticPr fontId="18"/>
  </si>
  <si>
    <t>羽生</t>
    <rPh sb="0" eb="2">
      <t>ハニュウ</t>
    </rPh>
    <phoneticPr fontId="18"/>
  </si>
  <si>
    <t>仏検3級スピ－ド合格　新訂版</t>
    <rPh sb="0" eb="1">
      <t>フツ</t>
    </rPh>
    <rPh sb="1" eb="2">
      <t>ケン</t>
    </rPh>
    <rPh sb="3" eb="4">
      <t>キュウ</t>
    </rPh>
    <rPh sb="8" eb="10">
      <t>ゴウカク</t>
    </rPh>
    <rPh sb="11" eb="12">
      <t>シン</t>
    </rPh>
    <rPh sb="12" eb="14">
      <t>テイバン</t>
    </rPh>
    <phoneticPr fontId="18"/>
  </si>
  <si>
    <t>資格試験フランス語上級</t>
    <rPh sb="0" eb="2">
      <t>シカク</t>
    </rPh>
    <rPh sb="2" eb="4">
      <t>シケン</t>
    </rPh>
    <rPh sb="8" eb="9">
      <t>ゴ</t>
    </rPh>
    <rPh sb="9" eb="11">
      <t>ジョウキュウ</t>
    </rPh>
    <phoneticPr fontId="18"/>
  </si>
  <si>
    <t>フランス語演習ＣⅠ</t>
  </si>
  <si>
    <t>柴田　</t>
    <phoneticPr fontId="18"/>
  </si>
  <si>
    <t>フランス語演習ＤⅠ</t>
  </si>
  <si>
    <t>平岡</t>
    <rPh sb="0" eb="2">
      <t>ヒラオカ</t>
    </rPh>
    <phoneticPr fontId="18"/>
  </si>
  <si>
    <t>林松涛</t>
    <rPh sb="0" eb="3">
      <t>リンショウトウ</t>
    </rPh>
    <phoneticPr fontId="18"/>
  </si>
  <si>
    <t>資格試験中国語上級</t>
    <rPh sb="0" eb="2">
      <t>シカク</t>
    </rPh>
    <rPh sb="2" eb="4">
      <t>シケン</t>
    </rPh>
    <rPh sb="4" eb="7">
      <t>チュウゴクゴ</t>
    </rPh>
    <rPh sb="7" eb="9">
      <t>ジョウキュウ</t>
    </rPh>
    <phoneticPr fontId="18"/>
  </si>
  <si>
    <t>中国語演習ＣⅠ</t>
  </si>
  <si>
    <t>林　</t>
    <phoneticPr fontId="18"/>
  </si>
  <si>
    <t>資格試験ドイツ語中級</t>
    <rPh sb="0" eb="2">
      <t>シカク</t>
    </rPh>
    <rPh sb="2" eb="4">
      <t>シケン</t>
    </rPh>
    <rPh sb="7" eb="8">
      <t>ゴ</t>
    </rPh>
    <rPh sb="8" eb="10">
      <t>チュウキュウ</t>
    </rPh>
    <phoneticPr fontId="18"/>
  </si>
  <si>
    <t>田野</t>
    <rPh sb="0" eb="2">
      <t>タノ</t>
    </rPh>
    <phoneticPr fontId="18"/>
  </si>
  <si>
    <t>資格試験ドイツ語上級</t>
    <rPh sb="0" eb="2">
      <t>シカク</t>
    </rPh>
    <rPh sb="2" eb="4">
      <t>シケン</t>
    </rPh>
    <rPh sb="7" eb="8">
      <t>ゴ</t>
    </rPh>
    <rPh sb="8" eb="10">
      <t>ジョウキュウ</t>
    </rPh>
    <phoneticPr fontId="18"/>
  </si>
  <si>
    <t>ドイツ語演習ＡⅠ</t>
  </si>
  <si>
    <t>片岡　</t>
    <phoneticPr fontId="18"/>
  </si>
  <si>
    <t>ドイツ語演習ＢⅠ</t>
  </si>
  <si>
    <t>ドイツ語演習ＣⅠ</t>
  </si>
  <si>
    <t>荻原</t>
    <phoneticPr fontId="18"/>
  </si>
  <si>
    <t>ドイツ語演習ＤⅠ</t>
  </si>
  <si>
    <t>田中　</t>
    <phoneticPr fontId="18"/>
  </si>
  <si>
    <t>資格試験韓国語中級【金】5</t>
    <rPh sb="0" eb="2">
      <t>シカク</t>
    </rPh>
    <rPh sb="2" eb="4">
      <t>シケン</t>
    </rPh>
    <rPh sb="4" eb="7">
      <t>カンコクゴ</t>
    </rPh>
    <rPh sb="7" eb="9">
      <t>チュウキュウ</t>
    </rPh>
    <rPh sb="10" eb="11">
      <t>キン</t>
    </rPh>
    <phoneticPr fontId="18"/>
  </si>
  <si>
    <t>室屋　</t>
    <phoneticPr fontId="18"/>
  </si>
  <si>
    <t>改訂版ハングル能力検定試験　4級合格をめざして</t>
    <rPh sb="0" eb="3">
      <t>カイテイバン</t>
    </rPh>
    <rPh sb="7" eb="9">
      <t>ノウリョク</t>
    </rPh>
    <rPh sb="9" eb="11">
      <t>ケンテイ</t>
    </rPh>
    <rPh sb="11" eb="13">
      <t>シケン</t>
    </rPh>
    <rPh sb="15" eb="16">
      <t>キュウ</t>
    </rPh>
    <rPh sb="16" eb="18">
      <t>ゴウカク</t>
    </rPh>
    <phoneticPr fontId="18"/>
  </si>
  <si>
    <t>白帝社</t>
    <rPh sb="0" eb="1">
      <t>ハク</t>
    </rPh>
    <rPh sb="1" eb="3">
      <t>テイシャ</t>
    </rPh>
    <phoneticPr fontId="18"/>
  </si>
  <si>
    <t>資格試験韓国語上級</t>
    <rPh sb="0" eb="2">
      <t>シカク</t>
    </rPh>
    <rPh sb="2" eb="4">
      <t>シケン</t>
    </rPh>
    <rPh sb="4" eb="7">
      <t>カンコクゴ</t>
    </rPh>
    <rPh sb="7" eb="9">
      <t>ジョウキュウ</t>
    </rPh>
    <phoneticPr fontId="18"/>
  </si>
  <si>
    <t>韓国語演習ＣⅠ</t>
  </si>
  <si>
    <t>韓国語演習ＤⅠ</t>
  </si>
  <si>
    <t>ブラジル・ポルトガル語演習ＢⅠ</t>
  </si>
  <si>
    <t>神田</t>
    <phoneticPr fontId="18"/>
  </si>
  <si>
    <t>インドネシア・マレーシア語演習ＡⅠ</t>
  </si>
  <si>
    <t>メリア</t>
    <phoneticPr fontId="18"/>
  </si>
  <si>
    <t>インドネシア・マレーシア語演習ＢⅠ</t>
  </si>
  <si>
    <t>末延　</t>
    <phoneticPr fontId="18"/>
  </si>
  <si>
    <t>資格試験ロシア語中級【月】２</t>
    <rPh sb="0" eb="2">
      <t>シカク</t>
    </rPh>
    <rPh sb="2" eb="4">
      <t>シケン</t>
    </rPh>
    <rPh sb="7" eb="8">
      <t>ゴ</t>
    </rPh>
    <rPh sb="8" eb="10">
      <t>チュウキュウ</t>
    </rPh>
    <rPh sb="11" eb="12">
      <t>ゲツ</t>
    </rPh>
    <phoneticPr fontId="18"/>
  </si>
  <si>
    <t>八島</t>
    <phoneticPr fontId="18"/>
  </si>
  <si>
    <t>初級ロシア語20課</t>
    <rPh sb="0" eb="2">
      <t>ショキュウ</t>
    </rPh>
    <rPh sb="5" eb="6">
      <t>ゴ</t>
    </rPh>
    <rPh sb="8" eb="9">
      <t>カ</t>
    </rPh>
    <phoneticPr fontId="18"/>
  </si>
  <si>
    <t>インド・パキスタン語演習ＢⅠ</t>
  </si>
  <si>
    <t>岡口　</t>
    <phoneticPr fontId="18"/>
  </si>
  <si>
    <t>　商学部  英語</t>
    <rPh sb="6" eb="8">
      <t>エイゴ</t>
    </rPh>
    <phoneticPr fontId="4"/>
  </si>
  <si>
    <t>商学部　英語　１年　</t>
    <rPh sb="0" eb="2">
      <t>ショウガク</t>
    </rPh>
    <rPh sb="2" eb="3">
      <t>ブ</t>
    </rPh>
    <rPh sb="4" eb="6">
      <t>エイゴ</t>
    </rPh>
    <rPh sb="8" eb="9">
      <t>ネン</t>
    </rPh>
    <phoneticPr fontId="4"/>
  </si>
  <si>
    <t>Freshman English A Ⅰ（A-1）【火】2</t>
    <rPh sb="26" eb="27">
      <t>カ</t>
    </rPh>
    <phoneticPr fontId="18"/>
  </si>
  <si>
    <t>GIGA BOOSTER FOR THE TOEIC L&amp;R TEST</t>
    <phoneticPr fontId="18"/>
  </si>
  <si>
    <t>Freshman EnglishA Ⅰ（Ａ-2）【木】３</t>
    <rPh sb="25" eb="26">
      <t>モク</t>
    </rPh>
    <phoneticPr fontId="18"/>
  </si>
  <si>
    <t>三井　</t>
    <phoneticPr fontId="18"/>
  </si>
  <si>
    <t>GIGA BOOSTER FOR THE TOEIC L&amp;R TEST</t>
    <phoneticPr fontId="18"/>
  </si>
  <si>
    <t>Freshman EnglishA Ⅰ（Ａ-3）【木】4</t>
    <rPh sb="25" eb="26">
      <t>モク</t>
    </rPh>
    <phoneticPr fontId="18"/>
  </si>
  <si>
    <t>青木</t>
    <rPh sb="0" eb="2">
      <t>アオキ</t>
    </rPh>
    <phoneticPr fontId="18"/>
  </si>
  <si>
    <t>ＳＴＥＰ-ＢＹ-ＳＴＥＰステップ式徹底演習〈中級編〉</t>
    <rPh sb="16" eb="17">
      <t>シキ</t>
    </rPh>
    <rPh sb="17" eb="19">
      <t>テッテイ</t>
    </rPh>
    <rPh sb="19" eb="21">
      <t>エンシュウ</t>
    </rPh>
    <rPh sb="22" eb="25">
      <t>チュウキュウヘン</t>
    </rPh>
    <phoneticPr fontId="18"/>
  </si>
  <si>
    <t>アルク</t>
    <phoneticPr fontId="18"/>
  </si>
  <si>
    <t>Freshman English A Ⅰ（B-1）【火】2</t>
    <rPh sb="26" eb="27">
      <t>カ</t>
    </rPh>
    <phoneticPr fontId="18"/>
  </si>
  <si>
    <t>英語総合インディケ－タ－〈中上級〉</t>
    <rPh sb="0" eb="2">
      <t>エイゴ</t>
    </rPh>
    <rPh sb="2" eb="4">
      <t>ソウゴウ</t>
    </rPh>
    <rPh sb="13" eb="14">
      <t>チュウ</t>
    </rPh>
    <rPh sb="14" eb="16">
      <t>ジョウキュウ</t>
    </rPh>
    <phoneticPr fontId="18"/>
  </si>
  <si>
    <t>南雲堂</t>
    <rPh sb="0" eb="3">
      <t>ナンウンドウ</t>
    </rPh>
    <phoneticPr fontId="18"/>
  </si>
  <si>
    <t>Freshman English A Ⅰ（B-2）【火】3</t>
    <rPh sb="26" eb="27">
      <t>カ</t>
    </rPh>
    <phoneticPr fontId="18"/>
  </si>
  <si>
    <t>Simply English</t>
    <phoneticPr fontId="18"/>
  </si>
  <si>
    <t>Freshman English A Ⅰ（B-3）【木】４</t>
    <rPh sb="26" eb="27">
      <t>モク</t>
    </rPh>
    <phoneticPr fontId="18"/>
  </si>
  <si>
    <t>Freshman English A Ⅰ（C-1）【火】2</t>
    <rPh sb="26" eb="27">
      <t>カ</t>
    </rPh>
    <phoneticPr fontId="18"/>
  </si>
  <si>
    <t>大石佳奈</t>
    <rPh sb="0" eb="2">
      <t>オオイシ</t>
    </rPh>
    <rPh sb="2" eb="4">
      <t>カナ</t>
    </rPh>
    <phoneticPr fontId="18"/>
  </si>
  <si>
    <t>Ｍａｋｉｎｇ　Ｃｈｏｉｃｅｓ　Ｅｘｐｌｏｒｉｎｇ　Ｙｏｕｒ　Ａｐｐｒｏａｃｈ　ｔｏ　ＳＤＧｓ</t>
    <phoneticPr fontId="18"/>
  </si>
  <si>
    <t>Ｃｅｎｇａｇｅ</t>
    <phoneticPr fontId="18"/>
  </si>
  <si>
    <t>Freshman English A Ⅰ（C-2）【火】3</t>
    <rPh sb="26" eb="27">
      <t>カ</t>
    </rPh>
    <phoneticPr fontId="18"/>
  </si>
  <si>
    <t>Freshman English A Ⅰ（C-3）【火】4</t>
    <rPh sb="26" eb="27">
      <t>カ</t>
    </rPh>
    <phoneticPr fontId="18"/>
  </si>
  <si>
    <t>Freshman English A Ⅰ（D-1）【火】２</t>
    <rPh sb="26" eb="27">
      <t>カ</t>
    </rPh>
    <phoneticPr fontId="18"/>
  </si>
  <si>
    <t>中村麻子</t>
    <rPh sb="0" eb="2">
      <t>ナカムラ</t>
    </rPh>
    <rPh sb="2" eb="4">
      <t>アサコ</t>
    </rPh>
    <phoneticPr fontId="18"/>
  </si>
  <si>
    <t>LEVEL-UP TRAINER FOR THE TOEIC TEST</t>
    <phoneticPr fontId="18"/>
  </si>
  <si>
    <t>Freshman English A Ⅰ（D-2）【火】３</t>
    <rPh sb="26" eb="27">
      <t>カ</t>
    </rPh>
    <phoneticPr fontId="18"/>
  </si>
  <si>
    <t>LEVEL-UP TRAINER FOR THE TOEIC TEST</t>
    <phoneticPr fontId="18"/>
  </si>
  <si>
    <t>Ｃｅｎｇａｇｅ</t>
    <phoneticPr fontId="18"/>
  </si>
  <si>
    <t>Freshman English A Ⅰ（D-3）【火】４</t>
    <rPh sb="26" eb="27">
      <t>カ</t>
    </rPh>
    <phoneticPr fontId="18"/>
  </si>
  <si>
    <t>Freshman English A Ⅰ（E-1）【火】２</t>
    <rPh sb="26" eb="27">
      <t>カ</t>
    </rPh>
    <phoneticPr fontId="18"/>
  </si>
  <si>
    <t>明日</t>
    <rPh sb="0" eb="2">
      <t>アシタ</t>
    </rPh>
    <phoneticPr fontId="18"/>
  </si>
  <si>
    <t>Ｔｏｔａｌｌｙ　ＴＯＥＩＣ　Ｌ＆Ｒ　Ｔｅｓｔ：Ｃｈａｌｌｅｎｇｅ　400</t>
    <phoneticPr fontId="18"/>
  </si>
  <si>
    <t>Freshman English A Ⅰ（E-2）【火】３</t>
    <rPh sb="26" eb="27">
      <t>カ</t>
    </rPh>
    <phoneticPr fontId="18"/>
  </si>
  <si>
    <t>阿部　</t>
    <phoneticPr fontId="18"/>
  </si>
  <si>
    <t>Ｔｈｅ　Ｃｒｉｔｉｃａｌ　Ｔｈｉｎｋｅｒ</t>
    <phoneticPr fontId="18"/>
  </si>
  <si>
    <t>【火】４Freshman English A Ⅰ（E-3）</t>
    <rPh sb="1" eb="2">
      <t>カ</t>
    </rPh>
    <phoneticPr fontId="18"/>
  </si>
  <si>
    <t>阿部　</t>
    <phoneticPr fontId="18"/>
  </si>
  <si>
    <t>Freshman English A Ⅰ（F-1）【火】２</t>
    <rPh sb="26" eb="27">
      <t>カ</t>
    </rPh>
    <phoneticPr fontId="18"/>
  </si>
  <si>
    <t>三井</t>
    <rPh sb="0" eb="2">
      <t>ミツイ</t>
    </rPh>
    <phoneticPr fontId="18"/>
  </si>
  <si>
    <t>Companion toTOEIC Bridge L&amp;R Tests</t>
    <phoneticPr fontId="18"/>
  </si>
  <si>
    <t>Freshman English A Ⅰ（F-2）【火】３</t>
    <rPh sb="26" eb="27">
      <t>カ</t>
    </rPh>
    <phoneticPr fontId="18"/>
  </si>
  <si>
    <t>木内　</t>
    <phoneticPr fontId="18"/>
  </si>
  <si>
    <t>English Across the World</t>
    <phoneticPr fontId="18"/>
  </si>
  <si>
    <t>Freshman English A Ⅰ（F-3）【火】4</t>
    <rPh sb="26" eb="27">
      <t>カ</t>
    </rPh>
    <phoneticPr fontId="18"/>
  </si>
  <si>
    <t>Ｒｉｓｉｎｇ ｓｔａｒｓ</t>
    <phoneticPr fontId="18"/>
  </si>
  <si>
    <t>Freshman English A Ⅰ（G-1）【木】2</t>
    <rPh sb="26" eb="27">
      <t>モク</t>
    </rPh>
    <phoneticPr fontId="18"/>
  </si>
  <si>
    <t>中村一輝</t>
    <rPh sb="0" eb="2">
      <t>ナカムラ</t>
    </rPh>
    <rPh sb="2" eb="4">
      <t>イッキ</t>
    </rPh>
    <phoneticPr fontId="18"/>
  </si>
  <si>
    <t>ＴＯＥＩＣ　Ｌ＆ＲＴＥＳＴ　のための基礎演習</t>
    <rPh sb="18" eb="20">
      <t>キソ</t>
    </rPh>
    <rPh sb="20" eb="22">
      <t>エンシュウ</t>
    </rPh>
    <phoneticPr fontId="18"/>
  </si>
  <si>
    <t>Freshman English A Ⅰ（G-2）【火】3</t>
    <rPh sb="26" eb="27">
      <t>カ</t>
    </rPh>
    <phoneticPr fontId="18"/>
  </si>
  <si>
    <t>Speaking of People Intoro</t>
    <phoneticPr fontId="18"/>
  </si>
  <si>
    <t>Freshman English A Ⅰ（G-3）【火】4</t>
    <rPh sb="26" eb="27">
      <t>カ</t>
    </rPh>
    <phoneticPr fontId="18"/>
  </si>
  <si>
    <t>Freshman English A Ⅰ（H-1）【火】２</t>
    <rPh sb="26" eb="27">
      <t>カ</t>
    </rPh>
    <phoneticPr fontId="18"/>
  </si>
  <si>
    <t>阿部　</t>
    <phoneticPr fontId="18"/>
  </si>
  <si>
    <t>Ｔｈｅ　Ｃｒｉｔｉｃａｌ　Ｔｈｉｎｋｅｒ</t>
    <phoneticPr fontId="18"/>
  </si>
  <si>
    <t>Ｃｅｎｇａｇｅ</t>
    <phoneticPr fontId="18"/>
  </si>
  <si>
    <t>Freshman English A Ⅰ（H-2）【火】3</t>
    <rPh sb="26" eb="27">
      <t>カ</t>
    </rPh>
    <phoneticPr fontId="18"/>
  </si>
  <si>
    <t>Ｅｎｇｌｉｓｈ　Ｓｐａｒｋ！</t>
    <phoneticPr fontId="18"/>
  </si>
  <si>
    <t>Freshman English A Ⅰ（H-3）【木】３</t>
    <rPh sb="26" eb="27">
      <t>モク</t>
    </rPh>
    <phoneticPr fontId="18"/>
  </si>
  <si>
    <t>Campanion to TOEIC Bridge L&amp;R Tests</t>
    <phoneticPr fontId="18"/>
  </si>
  <si>
    <t>Freshman English B Ⅰ（A-1）</t>
    <phoneticPr fontId="18"/>
  </si>
  <si>
    <t>パブロ</t>
    <phoneticPr fontId="18"/>
  </si>
  <si>
    <t>Freshman English B Ⅰ（A-2）</t>
  </si>
  <si>
    <t>Freshman English B Ⅰ（A-3）【火】４</t>
    <rPh sb="26" eb="27">
      <t>カ</t>
    </rPh>
    <phoneticPr fontId="18"/>
  </si>
  <si>
    <t>ジョ－ンズ</t>
    <phoneticPr fontId="18"/>
  </si>
  <si>
    <t>Evolve 3 with Dijital Pack , Split Ｂ</t>
    <phoneticPr fontId="18"/>
  </si>
  <si>
    <t>Cambridge</t>
    <phoneticPr fontId="18"/>
  </si>
  <si>
    <t>※</t>
    <phoneticPr fontId="18"/>
  </si>
  <si>
    <t>Freshman English B Ⅰ（B-1）【木】２</t>
    <rPh sb="26" eb="27">
      <t>モク</t>
    </rPh>
    <phoneticPr fontId="18"/>
  </si>
  <si>
    <t>デマル</t>
    <phoneticPr fontId="18"/>
  </si>
  <si>
    <t>Freshman English B Ⅰ（B-2）【木】３</t>
    <rPh sb="26" eb="27">
      <t>モク</t>
    </rPh>
    <phoneticPr fontId="18"/>
  </si>
  <si>
    <t>エセックス</t>
    <phoneticPr fontId="18"/>
  </si>
  <si>
    <t>Freshman English B Ⅰ（B-3）【火】４</t>
    <rPh sb="26" eb="27">
      <t>カ</t>
    </rPh>
    <phoneticPr fontId="18"/>
  </si>
  <si>
    <t>Evolve 3 with Dijital Pack , Split Ｂ</t>
    <phoneticPr fontId="18"/>
  </si>
  <si>
    <t>Freshman English B Ⅰ（C-1）【木】２</t>
    <rPh sb="26" eb="27">
      <t>モク</t>
    </rPh>
    <phoneticPr fontId="18"/>
  </si>
  <si>
    <t>Evolve 2　with Dijital Pack, Split B</t>
    <phoneticPr fontId="18"/>
  </si>
  <si>
    <t>Freshman English B Ⅰ（C-2）【木】３</t>
    <rPh sb="26" eb="27">
      <t>モク</t>
    </rPh>
    <phoneticPr fontId="18"/>
  </si>
  <si>
    <t>Evolve 2 with Dijital Pack , Split B</t>
    <phoneticPr fontId="18"/>
  </si>
  <si>
    <t>Freshman English B Ⅰ（C-3）【木】４</t>
    <rPh sb="26" eb="27">
      <t>モク</t>
    </rPh>
    <phoneticPr fontId="18"/>
  </si>
  <si>
    <t>Freshman English B Ⅰ（D-1）【木】２</t>
    <rPh sb="26" eb="27">
      <t>モク</t>
    </rPh>
    <phoneticPr fontId="18"/>
  </si>
  <si>
    <t>Evolve 2 with Dijital Pack , SplitB</t>
    <phoneticPr fontId="18"/>
  </si>
  <si>
    <t>Freshman English B Ⅰ（D-2）【木】３</t>
    <rPh sb="26" eb="27">
      <t>モク</t>
    </rPh>
    <phoneticPr fontId="18"/>
  </si>
  <si>
    <t>Freshman English B Ⅰ（D-3）【木】４</t>
    <rPh sb="26" eb="27">
      <t>モク</t>
    </rPh>
    <phoneticPr fontId="18"/>
  </si>
  <si>
    <t>Freshman English B ⅠE-1）【木】２</t>
    <rPh sb="25" eb="26">
      <t>モク</t>
    </rPh>
    <phoneticPr fontId="18"/>
  </si>
  <si>
    <t>リンチ</t>
    <phoneticPr fontId="18"/>
  </si>
  <si>
    <t>Evolve 2　with Dijital Pack, Split B</t>
    <phoneticPr fontId="18"/>
  </si>
  <si>
    <t>Freshman English B ⅠE-2）【木】３</t>
    <rPh sb="25" eb="26">
      <t>モク</t>
    </rPh>
    <phoneticPr fontId="18"/>
  </si>
  <si>
    <t>Freshman English B ⅠE-3）【木】４</t>
    <rPh sb="25" eb="26">
      <t>モク</t>
    </rPh>
    <phoneticPr fontId="18"/>
  </si>
  <si>
    <t>Freshman English B Ⅰ（F-1）【木】２</t>
    <rPh sb="26" eb="27">
      <t>モク</t>
    </rPh>
    <phoneticPr fontId="18"/>
  </si>
  <si>
    <t>Evolve 1 with Digital Pack, Split B</t>
    <phoneticPr fontId="18"/>
  </si>
  <si>
    <t>Freshman English B Ⅰ（F-2）【木】３</t>
    <rPh sb="26" eb="27">
      <t>モク</t>
    </rPh>
    <phoneticPr fontId="18"/>
  </si>
  <si>
    <t>Evolve 1 with Digital Pack ,Split B</t>
    <phoneticPr fontId="18"/>
  </si>
  <si>
    <t>Freshman English B Ⅰ（F-3）【木】４</t>
    <rPh sb="26" eb="27">
      <t>モク</t>
    </rPh>
    <phoneticPr fontId="18"/>
  </si>
  <si>
    <t>Freshman English B Ⅰ（G-1）【火】２</t>
    <rPh sb="26" eb="27">
      <t>カ</t>
    </rPh>
    <phoneticPr fontId="18"/>
  </si>
  <si>
    <t>Evolve 1 with Dijital Pack , Split B</t>
    <phoneticPr fontId="18"/>
  </si>
  <si>
    <t>Freshman English B Ⅰ（G-2）【木】３</t>
    <rPh sb="26" eb="27">
      <t>モク</t>
    </rPh>
    <phoneticPr fontId="18"/>
  </si>
  <si>
    <t>デマル</t>
    <phoneticPr fontId="18"/>
  </si>
  <si>
    <t>Evolve 1 with Dijital Pack , Split B</t>
    <phoneticPr fontId="18"/>
  </si>
  <si>
    <t>Cambridge</t>
    <phoneticPr fontId="18"/>
  </si>
  <si>
    <t>Freshman English B Ⅰ（G-3）【木】4</t>
    <rPh sb="26" eb="27">
      <t>モク</t>
    </rPh>
    <phoneticPr fontId="18"/>
  </si>
  <si>
    <t>シバンダ</t>
    <phoneticPr fontId="18"/>
  </si>
  <si>
    <t>Interchange　1</t>
    <phoneticPr fontId="18"/>
  </si>
  <si>
    <t>Freshman English B Ⅰ（H-1）【木】2</t>
    <rPh sb="26" eb="27">
      <t>モク</t>
    </rPh>
    <phoneticPr fontId="18"/>
  </si>
  <si>
    <t>クエペテレ</t>
    <phoneticPr fontId="18"/>
  </si>
  <si>
    <t>Freshman English B Ⅰ（H-2）【木】3</t>
    <rPh sb="26" eb="27">
      <t>モク</t>
    </rPh>
    <phoneticPr fontId="18"/>
  </si>
  <si>
    <t>クエペテレ</t>
    <phoneticPr fontId="18"/>
  </si>
  <si>
    <t>Interchange　1</t>
    <phoneticPr fontId="18"/>
  </si>
  <si>
    <t>Freshman English B Ⅰ（H-3）【木】4</t>
    <rPh sb="26" eb="27">
      <t>モク</t>
    </rPh>
    <phoneticPr fontId="18"/>
  </si>
  <si>
    <t>商学部　英語　２年　</t>
    <rPh sb="0" eb="2">
      <t>ショウガク</t>
    </rPh>
    <rPh sb="2" eb="3">
      <t>ブ</t>
    </rPh>
    <rPh sb="4" eb="6">
      <t>エイゴ</t>
    </rPh>
    <rPh sb="8" eb="9">
      <t>ネン</t>
    </rPh>
    <phoneticPr fontId="4"/>
  </si>
  <si>
    <t>科　目　名</t>
    <phoneticPr fontId="4"/>
  </si>
  <si>
    <t>先生名</t>
    <phoneticPr fontId="4"/>
  </si>
  <si>
    <t>書　　　　　　　名</t>
    <phoneticPr fontId="4"/>
  </si>
  <si>
    <t>出　版　社</t>
    <phoneticPr fontId="4"/>
  </si>
  <si>
    <t>備　　　考</t>
    <phoneticPr fontId="4"/>
  </si>
  <si>
    <t>Basic Business English A Ⅰ（Ａ-1）【木】１</t>
    <rPh sb="32" eb="33">
      <t>モク</t>
    </rPh>
    <phoneticPr fontId="18"/>
  </si>
  <si>
    <t>大石敏也</t>
    <rPh sb="0" eb="2">
      <t>オオイシ</t>
    </rPh>
    <rPh sb="2" eb="4">
      <t>トシヤ</t>
    </rPh>
    <phoneticPr fontId="18"/>
  </si>
  <si>
    <t>BEST PRACTICE　FOR THE TOEIC L&amp;R TEST　Advanced</t>
    <phoneticPr fontId="18"/>
  </si>
  <si>
    <t>Basic Business English A Ⅰ（Ａ-2）【木】２</t>
    <rPh sb="32" eb="33">
      <t>モク</t>
    </rPh>
    <phoneticPr fontId="18"/>
  </si>
  <si>
    <t>Basic Business English A Ⅰ（Ａ-3）【火】３</t>
    <rPh sb="32" eb="33">
      <t>カ</t>
    </rPh>
    <phoneticPr fontId="18"/>
  </si>
  <si>
    <t>Score Booster for the TOEIC L&amp;R Test Intermediate</t>
    <phoneticPr fontId="18"/>
  </si>
  <si>
    <t>Basic Business English A Ⅰ（B-1）【火】１</t>
    <rPh sb="32" eb="33">
      <t>カ</t>
    </rPh>
    <phoneticPr fontId="18"/>
  </si>
  <si>
    <t>英語で学ぶ日本の経済とビジネス</t>
    <rPh sb="0" eb="2">
      <t>エイゴ</t>
    </rPh>
    <rPh sb="3" eb="4">
      <t>マナ</t>
    </rPh>
    <rPh sb="5" eb="7">
      <t>ニホン</t>
    </rPh>
    <rPh sb="8" eb="10">
      <t>ケイザイ</t>
    </rPh>
    <phoneticPr fontId="18"/>
  </si>
  <si>
    <t>Basic Business English A Ⅰ（B-2）【木】4</t>
    <rPh sb="32" eb="33">
      <t>モク</t>
    </rPh>
    <phoneticPr fontId="18"/>
  </si>
  <si>
    <t>Basic Business English A Ⅰ（B-3）【木】3</t>
    <rPh sb="32" eb="33">
      <t>モク</t>
    </rPh>
    <phoneticPr fontId="18"/>
  </si>
  <si>
    <t>Basic Business English AⅠ（C-1）【木】１</t>
    <rPh sb="31" eb="32">
      <t>モク</t>
    </rPh>
    <phoneticPr fontId="18"/>
  </si>
  <si>
    <t>初めての英会話コミュニケ－ション就職編</t>
    <rPh sb="0" eb="1">
      <t>ハジ</t>
    </rPh>
    <rPh sb="4" eb="7">
      <t>エイカイワ</t>
    </rPh>
    <rPh sb="16" eb="18">
      <t>シュウショク</t>
    </rPh>
    <rPh sb="18" eb="19">
      <t>ヘン</t>
    </rPh>
    <phoneticPr fontId="18"/>
  </si>
  <si>
    <t>松柏社</t>
    <rPh sb="0" eb="3">
      <t>ショウハクシャ</t>
    </rPh>
    <phoneticPr fontId="18"/>
  </si>
  <si>
    <t>Basic Business English AⅠ（C-2）【木】２</t>
    <rPh sb="31" eb="32">
      <t>モク</t>
    </rPh>
    <phoneticPr fontId="18"/>
  </si>
  <si>
    <t>Basic Business English AⅠ（C-3）【木】３</t>
    <rPh sb="31" eb="32">
      <t>モク</t>
    </rPh>
    <phoneticPr fontId="18"/>
  </si>
  <si>
    <t>Basic Business English AⅠ（D-1）【火】1</t>
    <rPh sb="31" eb="32">
      <t>カ</t>
    </rPh>
    <phoneticPr fontId="18"/>
  </si>
  <si>
    <t>Comprehensive Practice for the TOEIC L&amp;R Test</t>
    <phoneticPr fontId="18"/>
  </si>
  <si>
    <t>Basic Business English AⅠ（D-2）【木】２</t>
    <rPh sb="31" eb="32">
      <t>モク</t>
    </rPh>
    <phoneticPr fontId="18"/>
  </si>
  <si>
    <t>ＣＮＮビデオで見る世界のニュ－ス　（26）</t>
    <rPh sb="7" eb="8">
      <t>ミ</t>
    </rPh>
    <rPh sb="9" eb="11">
      <t>セカイ</t>
    </rPh>
    <phoneticPr fontId="18"/>
  </si>
  <si>
    <t>Basic Business English AⅠ（D-3）【木】３</t>
    <rPh sb="31" eb="32">
      <t>モク</t>
    </rPh>
    <phoneticPr fontId="18"/>
  </si>
  <si>
    <t>Basic Business English A Ⅰ（E-1）【木】1</t>
    <rPh sb="32" eb="33">
      <t>モク</t>
    </rPh>
    <phoneticPr fontId="18"/>
  </si>
  <si>
    <t>新井</t>
    <rPh sb="0" eb="2">
      <t>アライ</t>
    </rPh>
    <phoneticPr fontId="18"/>
  </si>
  <si>
    <t>Level-up Trainer for the TOEIC TEST</t>
    <phoneticPr fontId="18"/>
  </si>
  <si>
    <t>Ｃｅｎｇａｇｅ</t>
    <phoneticPr fontId="18"/>
  </si>
  <si>
    <t>クイズで攻略！TOEICテストボキャブラリ－</t>
    <rPh sb="4" eb="6">
      <t>コウリャク</t>
    </rPh>
    <phoneticPr fontId="18"/>
  </si>
  <si>
    <t>Basic Business English A Ⅰ（E-2）【木】2</t>
    <rPh sb="32" eb="33">
      <t>モク</t>
    </rPh>
    <phoneticPr fontId="18"/>
  </si>
  <si>
    <t>Basic Business English A Ⅰ（E-3）【火】３</t>
    <rPh sb="32" eb="33">
      <t>カ</t>
    </rPh>
    <phoneticPr fontId="18"/>
  </si>
  <si>
    <t>ＴＯＥＩＣ　Ｔｅｓｔ：Ｄｏｗｎ　ｔｏ　Ｂｕｓｉｎｅｓｓ</t>
    <phoneticPr fontId="18"/>
  </si>
  <si>
    <t>Basic Business English A Ⅰ（F-1）【火】１</t>
    <rPh sb="32" eb="33">
      <t>カ</t>
    </rPh>
    <phoneticPr fontId="18"/>
  </si>
  <si>
    <t>Basic Business English A Ⅰ（F-2）【木】2</t>
    <rPh sb="32" eb="33">
      <t>モク</t>
    </rPh>
    <phoneticPr fontId="18"/>
  </si>
  <si>
    <t>Ｐｏｗｅｒ-Ｕｐ　Ｅｎｇｌｉｓｈ（Ｂａｓｉｃ）</t>
    <phoneticPr fontId="18"/>
  </si>
  <si>
    <t>Basic Business English A Ⅰ（F-3）【木】3</t>
    <rPh sb="32" eb="33">
      <t>モク</t>
    </rPh>
    <phoneticPr fontId="18"/>
  </si>
  <si>
    <t>Basic Business English A Ⅰ（G-1）【火】１</t>
    <rPh sb="32" eb="33">
      <t>カ</t>
    </rPh>
    <phoneticPr fontId="18"/>
  </si>
  <si>
    <t>エッセイと会話の基礎英語読本</t>
    <rPh sb="5" eb="7">
      <t>カイワ</t>
    </rPh>
    <rPh sb="8" eb="10">
      <t>キソ</t>
    </rPh>
    <rPh sb="10" eb="12">
      <t>エイゴ</t>
    </rPh>
    <rPh sb="12" eb="14">
      <t>トクホン</t>
    </rPh>
    <phoneticPr fontId="18"/>
  </si>
  <si>
    <t>Basic Business English A Ⅰ（G-2）【木】２</t>
    <rPh sb="32" eb="33">
      <t>モク</t>
    </rPh>
    <phoneticPr fontId="18"/>
  </si>
  <si>
    <t>Ｌｅｔ’ｓ　Ｒｅａｄ　Ａｌｏｕｄ　＆　Ｌｅａｒｎ　Ｅｎｇｌｉｓｈ</t>
    <phoneticPr fontId="18"/>
  </si>
  <si>
    <t>Basic Business English A Ⅰ（G-3）【木】３</t>
    <rPh sb="32" eb="33">
      <t>モク</t>
    </rPh>
    <phoneticPr fontId="18"/>
  </si>
  <si>
    <t>FIRST TRY　FOR　THE　TOEIC　L&amp;R　TEST</t>
    <phoneticPr fontId="18"/>
  </si>
  <si>
    <t>Basic Business English A Ⅰ（G-4）</t>
  </si>
  <si>
    <t>Basic Business English B Ⅰ（A-1）【火】1</t>
    <rPh sb="32" eb="33">
      <t>カ</t>
    </rPh>
    <phoneticPr fontId="18"/>
  </si>
  <si>
    <t>シバンダ</t>
    <phoneticPr fontId="18"/>
  </si>
  <si>
    <t>Ｂｕｓｉｎｅｓｓ　Rｅｓｕｌｔ　Elemntary</t>
    <phoneticPr fontId="18"/>
  </si>
  <si>
    <t>Basic Business English B Ⅰ（A-2）【火】２</t>
    <rPh sb="32" eb="33">
      <t>カ</t>
    </rPh>
    <phoneticPr fontId="18"/>
  </si>
  <si>
    <t>English 365 Book２</t>
    <phoneticPr fontId="18"/>
  </si>
  <si>
    <t>Basic Business English B Ⅰ（A-3）【木】１</t>
    <rPh sb="32" eb="33">
      <t>モク</t>
    </rPh>
    <phoneticPr fontId="18"/>
  </si>
  <si>
    <t>Basic Business English B Ⅰ（B-1）【木】１</t>
    <rPh sb="32" eb="33">
      <t>モク</t>
    </rPh>
    <phoneticPr fontId="18"/>
  </si>
  <si>
    <t>English 365 Book ２</t>
    <phoneticPr fontId="18"/>
  </si>
  <si>
    <t>Basic Business English B Ⅰ（B-2）</t>
  </si>
  <si>
    <t>Business Result Elementary</t>
    <phoneticPr fontId="18"/>
  </si>
  <si>
    <t>Basic Business English B Ⅰ（B-3）</t>
  </si>
  <si>
    <t>Basic Business English B Ⅰ（C-1）</t>
    <phoneticPr fontId="18"/>
  </si>
  <si>
    <t>パブロ</t>
    <phoneticPr fontId="18"/>
  </si>
  <si>
    <t>Basic Business English B Ⅰ（C-2）</t>
  </si>
  <si>
    <t>Basic Business English B Ⅰ（C-3）【火】３</t>
    <rPh sb="32" eb="33">
      <t>カ</t>
    </rPh>
    <phoneticPr fontId="18"/>
  </si>
  <si>
    <t>English 365 Book 2</t>
    <phoneticPr fontId="18"/>
  </si>
  <si>
    <t>Basic Business English B Ⅰ（D-1）【木】１</t>
    <rPh sb="32" eb="33">
      <t>モク</t>
    </rPh>
    <phoneticPr fontId="18"/>
  </si>
  <si>
    <t>Basic Business English B Ⅰ（D-2）【火】２</t>
    <rPh sb="32" eb="33">
      <t>カ</t>
    </rPh>
    <phoneticPr fontId="18"/>
  </si>
  <si>
    <t>オニヤヌシ</t>
    <phoneticPr fontId="18"/>
  </si>
  <si>
    <t>Ｂｕｓｉｎｅｓｓ　ｒｅｓｕｌｔ　Ｐｒｅ-Ｉｎｔｅｒ</t>
    <phoneticPr fontId="18"/>
  </si>
  <si>
    <t>Basic Business English B Ⅰ（D-3）【火】３</t>
    <rPh sb="32" eb="33">
      <t>カ</t>
    </rPh>
    <phoneticPr fontId="18"/>
  </si>
  <si>
    <t>Basic Business　English BⅠ（E-1）【火】1</t>
    <rPh sb="31" eb="32">
      <t>カ</t>
    </rPh>
    <phoneticPr fontId="18"/>
  </si>
  <si>
    <t>Basic Business　English BⅠ（E-2）【火】4</t>
    <rPh sb="31" eb="32">
      <t>カ</t>
    </rPh>
    <phoneticPr fontId="18"/>
  </si>
  <si>
    <t>Basic Business　English BⅠ（E-3）【木】3</t>
    <rPh sb="31" eb="32">
      <t>モク</t>
    </rPh>
    <phoneticPr fontId="18"/>
  </si>
  <si>
    <t>Basic Business English B Ⅰ（F-1）【木】１</t>
    <rPh sb="32" eb="33">
      <t>モク</t>
    </rPh>
    <phoneticPr fontId="18"/>
  </si>
  <si>
    <t>English 365　Book1</t>
    <phoneticPr fontId="18"/>
  </si>
  <si>
    <t>Basic Business English B Ⅰ（F-2）【火】2</t>
    <rPh sb="32" eb="33">
      <t>カ</t>
    </rPh>
    <phoneticPr fontId="18"/>
  </si>
  <si>
    <t>Basic Business English B Ⅰ（F-3）【火】3</t>
    <rPh sb="32" eb="33">
      <t>カ</t>
    </rPh>
    <phoneticPr fontId="18"/>
  </si>
  <si>
    <t>Basic Business English B Ⅰ（G-1）【木】1</t>
    <rPh sb="32" eb="33">
      <t>モク</t>
    </rPh>
    <phoneticPr fontId="18"/>
  </si>
  <si>
    <t>Basic Business English B Ⅰ（G-2）【木】2</t>
    <rPh sb="32" eb="33">
      <t>モク</t>
    </rPh>
    <phoneticPr fontId="18"/>
  </si>
  <si>
    <t>Basic Business English B Ⅰ（G-3）【火】4</t>
    <rPh sb="32" eb="33">
      <t>カ</t>
    </rPh>
    <phoneticPr fontId="18"/>
  </si>
  <si>
    <t>Basic Business English B Ⅰ（G-4【木】1）</t>
    <rPh sb="31" eb="32">
      <t>モク</t>
    </rPh>
    <phoneticPr fontId="18"/>
  </si>
  <si>
    <t>　政経学部  英語</t>
    <rPh sb="1" eb="3">
      <t>セイケイ</t>
    </rPh>
    <rPh sb="7" eb="9">
      <t>エイゴ</t>
    </rPh>
    <phoneticPr fontId="4"/>
  </si>
  <si>
    <t>政経学部　英語　１年　</t>
    <rPh sb="0" eb="2">
      <t>セイケイ</t>
    </rPh>
    <rPh sb="2" eb="4">
      <t>ガクブ</t>
    </rPh>
    <rPh sb="5" eb="7">
      <t>エイゴ</t>
    </rPh>
    <rPh sb="9" eb="10">
      <t>ネン</t>
    </rPh>
    <phoneticPr fontId="4"/>
  </si>
  <si>
    <t>　必須単語集を必ず購入してください。</t>
    <rPh sb="1" eb="3">
      <t>ヒッス</t>
    </rPh>
    <rPh sb="3" eb="6">
      <t>タンゴシュウ</t>
    </rPh>
    <rPh sb="7" eb="8">
      <t>カナラ</t>
    </rPh>
    <rPh sb="9" eb="11">
      <t>コウニュウ</t>
    </rPh>
    <phoneticPr fontId="4"/>
  </si>
  <si>
    <t>科　目　名(クラス)曜日</t>
    <rPh sb="10" eb="12">
      <t>ヨウビ</t>
    </rPh>
    <phoneticPr fontId="4"/>
  </si>
  <si>
    <r>
      <t>１年英語①Ⅰ（Ａ～Ｌ組）</t>
    </r>
    <r>
      <rPr>
        <sz val="11"/>
        <color rgb="FFFF0000"/>
        <rFont val="ＭＳ Ｐゴシック"/>
        <family val="3"/>
        <charset val="128"/>
        <scheme val="minor"/>
      </rPr>
      <t>【火曜日】</t>
    </r>
    <rPh sb="10" eb="11">
      <t>クミ</t>
    </rPh>
    <rPh sb="13" eb="16">
      <t>カヨウビ</t>
    </rPh>
    <phoneticPr fontId="18"/>
  </si>
  <si>
    <t>ＴＯＥＩＣテスト公式問題で学ぶボキャブラリ－</t>
    <rPh sb="8" eb="10">
      <t>コウシキ</t>
    </rPh>
    <rPh sb="10" eb="12">
      <t>モンダイ</t>
    </rPh>
    <rPh sb="13" eb="14">
      <t>マナ</t>
    </rPh>
    <phoneticPr fontId="18"/>
  </si>
  <si>
    <t>国際ビジネスコミュニケ－ション協会</t>
    <rPh sb="0" eb="2">
      <t>コクサイ</t>
    </rPh>
    <rPh sb="15" eb="17">
      <t>キョウカイ</t>
    </rPh>
    <phoneticPr fontId="18"/>
  </si>
  <si>
    <t>必須単語集</t>
    <rPh sb="0" eb="2">
      <t>ヒッス</t>
    </rPh>
    <rPh sb="2" eb="5">
      <t>タンゴシュウ</t>
    </rPh>
    <phoneticPr fontId="18"/>
  </si>
  <si>
    <r>
      <t>１年英語①Ⅰ（Ｍ～Ｐ組）</t>
    </r>
    <r>
      <rPr>
        <sz val="11"/>
        <color rgb="FFFF0000"/>
        <rFont val="ＭＳ Ｐゴシック"/>
        <family val="3"/>
        <charset val="128"/>
        <scheme val="minor"/>
      </rPr>
      <t>【火曜日】</t>
    </r>
    <rPh sb="10" eb="11">
      <t>クミ</t>
    </rPh>
    <rPh sb="13" eb="16">
      <t>カヨウビ</t>
    </rPh>
    <phoneticPr fontId="18"/>
  </si>
  <si>
    <t>ＴＯＥＩＣテストにでる順英単語</t>
    <rPh sb="11" eb="12">
      <t>ジュン</t>
    </rPh>
    <rPh sb="12" eb="15">
      <t>エイタンゴ</t>
    </rPh>
    <phoneticPr fontId="18"/>
  </si>
  <si>
    <t>ＫＡＤＯＫＡＷＡ</t>
    <phoneticPr fontId="18"/>
  </si>
  <si>
    <r>
      <rPr>
        <sz val="11"/>
        <color rgb="FFFF0000"/>
        <rFont val="ＭＳ Ｐゴシック"/>
        <family val="3"/>
        <charset val="128"/>
        <scheme val="minor"/>
      </rPr>
      <t>留学生</t>
    </r>
    <r>
      <rPr>
        <sz val="11"/>
        <color theme="1"/>
        <rFont val="ＭＳ Ｐゴシック"/>
        <family val="2"/>
        <charset val="128"/>
        <scheme val="minor"/>
      </rPr>
      <t>1年英語①Ⅰ（Ａ～Ｂ組）</t>
    </r>
    <r>
      <rPr>
        <sz val="11"/>
        <color rgb="FFFF0000"/>
        <rFont val="ＭＳ Ｐゴシック"/>
        <family val="3"/>
        <charset val="128"/>
        <scheme val="minor"/>
      </rPr>
      <t>【火曜日】</t>
    </r>
    <rPh sb="0" eb="3">
      <t>リュウガクセイ</t>
    </rPh>
    <rPh sb="13" eb="14">
      <t>クミ</t>
    </rPh>
    <rPh sb="16" eb="19">
      <t>カヨウビ</t>
    </rPh>
    <phoneticPr fontId="18"/>
  </si>
  <si>
    <r>
      <t>1年英語①Ⅰ(政経A～F)</t>
    </r>
    <r>
      <rPr>
        <sz val="11"/>
        <color rgb="FFFF0000"/>
        <rFont val="明朝"/>
        <family val="3"/>
        <charset val="128"/>
      </rPr>
      <t>【火曜日】</t>
    </r>
    <rPh sb="1" eb="2">
      <t>ネン</t>
    </rPh>
    <rPh sb="2" eb="4">
      <t>エイゴ</t>
    </rPh>
    <rPh sb="7" eb="9">
      <t>セイケイ</t>
    </rPh>
    <rPh sb="14" eb="17">
      <t>カヨウビ</t>
    </rPh>
    <phoneticPr fontId="18"/>
  </si>
  <si>
    <t>Ａ　Ｃｏｍｍｕｎｉｃａｔｉｖｅ　Ａｐｐｒｏａｃｈ　ｔｏ　ｔｈｅ　ＴＯＥＩＣ　Ｌ＆Ｒ　Ｔｅｓｔ　Ｉｎｔｅｒｍｅｄｉａｔｅ</t>
    <phoneticPr fontId="18"/>
  </si>
  <si>
    <r>
      <t>１年英語①Ⅰ(政経G～Ｌ)</t>
    </r>
    <r>
      <rPr>
        <sz val="11"/>
        <color rgb="FFFF0000"/>
        <rFont val="明朝"/>
        <family val="3"/>
        <charset val="128"/>
      </rPr>
      <t>【火曜日】</t>
    </r>
    <rPh sb="1" eb="2">
      <t>ネン</t>
    </rPh>
    <rPh sb="2" eb="4">
      <t>エイゴ</t>
    </rPh>
    <rPh sb="7" eb="9">
      <t>セイケイ</t>
    </rPh>
    <rPh sb="14" eb="17">
      <t>カヨウビ</t>
    </rPh>
    <phoneticPr fontId="18"/>
  </si>
  <si>
    <t>An Amazing Approach to the TOEIC L&amp;R Test</t>
    <phoneticPr fontId="18"/>
  </si>
  <si>
    <r>
      <t>1年英語①Ⅰ(政経Ｍ～Ｐ)</t>
    </r>
    <r>
      <rPr>
        <sz val="11"/>
        <color rgb="FFFF0000"/>
        <rFont val="明朝"/>
        <family val="3"/>
        <charset val="128"/>
      </rPr>
      <t>【火曜日】</t>
    </r>
    <rPh sb="1" eb="2">
      <t>ネン</t>
    </rPh>
    <rPh sb="2" eb="4">
      <t>エイゴ</t>
    </rPh>
    <rPh sb="7" eb="9">
      <t>セイケイ</t>
    </rPh>
    <rPh sb="14" eb="17">
      <t>カヨウビ</t>
    </rPh>
    <phoneticPr fontId="18"/>
  </si>
  <si>
    <t>Ｓｔｒａｔｉｎｇ　ｏｎ　ｔｈｅ　ＴＯＥＩＣ　Ｔｅｓｔ</t>
    <phoneticPr fontId="18"/>
  </si>
  <si>
    <t>朝日出版</t>
    <rPh sb="0" eb="2">
      <t>アサヒ</t>
    </rPh>
    <rPh sb="2" eb="4">
      <t>シュッパン</t>
    </rPh>
    <phoneticPr fontId="18"/>
  </si>
  <si>
    <r>
      <rPr>
        <sz val="11"/>
        <color rgb="FFFF0000"/>
        <rFont val="明朝"/>
        <family val="3"/>
        <charset val="128"/>
      </rPr>
      <t>留学生</t>
    </r>
    <r>
      <rPr>
        <sz val="11"/>
        <rFont val="明朝"/>
        <family val="3"/>
        <charset val="128"/>
      </rPr>
      <t>1年英語①Ⅰ(政経Ａ～Ｂ)</t>
    </r>
    <r>
      <rPr>
        <sz val="11"/>
        <color rgb="FFFF0000"/>
        <rFont val="明朝"/>
        <family val="3"/>
        <charset val="128"/>
      </rPr>
      <t>【火曜日】</t>
    </r>
    <rPh sb="0" eb="3">
      <t>リュウガクセイ</t>
    </rPh>
    <rPh sb="4" eb="5">
      <t>ネン</t>
    </rPh>
    <rPh sb="5" eb="7">
      <t>エイゴ</t>
    </rPh>
    <rPh sb="10" eb="12">
      <t>セイケイ</t>
    </rPh>
    <rPh sb="17" eb="20">
      <t>カヨウビ</t>
    </rPh>
    <phoneticPr fontId="18"/>
  </si>
  <si>
    <r>
      <rPr>
        <sz val="11"/>
        <color rgb="FFFF0000"/>
        <rFont val="明朝"/>
        <family val="3"/>
        <charset val="128"/>
      </rPr>
      <t>留学生</t>
    </r>
    <r>
      <rPr>
        <sz val="11"/>
        <rFont val="明朝"/>
        <family val="3"/>
        <charset val="128"/>
      </rPr>
      <t>1年英語①Ⅰ(政経Ｃ～Ｄ)</t>
    </r>
    <r>
      <rPr>
        <sz val="11"/>
        <color rgb="FFFF0000"/>
        <rFont val="明朝"/>
        <family val="3"/>
        <charset val="128"/>
      </rPr>
      <t>【火曜日】</t>
    </r>
    <rPh sb="0" eb="3">
      <t>リュウガクセイ</t>
    </rPh>
    <rPh sb="4" eb="5">
      <t>ネン</t>
    </rPh>
    <rPh sb="5" eb="7">
      <t>エイゴ</t>
    </rPh>
    <rPh sb="10" eb="12">
      <t>セイケイ</t>
    </rPh>
    <rPh sb="17" eb="20">
      <t>カヨウビ</t>
    </rPh>
    <phoneticPr fontId="18"/>
  </si>
  <si>
    <r>
      <t>１年英語②Ⅰ（政経A～F）</t>
    </r>
    <r>
      <rPr>
        <sz val="11"/>
        <color rgb="FF00A44A"/>
        <rFont val="ＭＳ Ｐゴシック"/>
        <family val="3"/>
        <charset val="128"/>
        <scheme val="minor"/>
      </rPr>
      <t>【木曜日】</t>
    </r>
    <rPh sb="14" eb="17">
      <t>モクヨウビ</t>
    </rPh>
    <phoneticPr fontId="18"/>
  </si>
  <si>
    <t>Ｔｒａｎｓｃｕｌｔｕｒｅ</t>
    <phoneticPr fontId="18"/>
  </si>
  <si>
    <r>
      <t>１年英語②Ⅰ（政経G～T）</t>
    </r>
    <r>
      <rPr>
        <sz val="11"/>
        <color rgb="FF00A44A"/>
        <rFont val="ＭＳ Ｐゴシック"/>
        <family val="3"/>
        <charset val="128"/>
        <scheme val="minor"/>
      </rPr>
      <t>【木曜日】</t>
    </r>
    <rPh sb="1" eb="2">
      <t>ネン</t>
    </rPh>
    <rPh sb="2" eb="4">
      <t>エイゴ</t>
    </rPh>
    <rPh sb="7" eb="9">
      <t>セイケイ</t>
    </rPh>
    <rPh sb="14" eb="17">
      <t>モクヨウビ</t>
    </rPh>
    <phoneticPr fontId="18"/>
  </si>
  <si>
    <t>Ｎｅｗ　Ｅｎｇｌｉｓｈ　Ｍａｓｔｅｒ</t>
    <phoneticPr fontId="18"/>
  </si>
  <si>
    <r>
      <rPr>
        <sz val="11"/>
        <color rgb="FFFF0000"/>
        <rFont val="ＭＳ Ｐゴシック"/>
        <family val="3"/>
        <charset val="128"/>
        <scheme val="minor"/>
      </rPr>
      <t>留学生</t>
    </r>
    <r>
      <rPr>
        <sz val="11"/>
        <color theme="1"/>
        <rFont val="ＭＳ Ｐゴシック"/>
        <family val="2"/>
        <charset val="128"/>
        <scheme val="minor"/>
      </rPr>
      <t>1年英語②Ⅰ（政経Ａ～Ｄ）</t>
    </r>
    <r>
      <rPr>
        <sz val="11"/>
        <color rgb="FF00A44A"/>
        <rFont val="ＭＳ Ｐゴシック"/>
        <family val="3"/>
        <charset val="128"/>
        <scheme val="minor"/>
      </rPr>
      <t>【木曜日】</t>
    </r>
    <rPh sb="0" eb="3">
      <t>リュウガクセイ</t>
    </rPh>
    <rPh sb="4" eb="5">
      <t>ネン</t>
    </rPh>
    <rPh sb="5" eb="7">
      <t>エイゴ</t>
    </rPh>
    <rPh sb="10" eb="12">
      <t>セイケイ</t>
    </rPh>
    <rPh sb="17" eb="20">
      <t>モクヨウビ</t>
    </rPh>
    <phoneticPr fontId="18"/>
  </si>
  <si>
    <t>Ｒｅａｌｉｓｅ　Ｊａｐａｎ</t>
    <phoneticPr fontId="18"/>
  </si>
  <si>
    <t>政経学部　英語　２年　</t>
    <rPh sb="0" eb="2">
      <t>セイケイ</t>
    </rPh>
    <rPh sb="2" eb="4">
      <t>ガクブ</t>
    </rPh>
    <rPh sb="5" eb="7">
      <t>エイゴ</t>
    </rPh>
    <rPh sb="9" eb="10">
      <t>ネン</t>
    </rPh>
    <phoneticPr fontId="4"/>
  </si>
  <si>
    <r>
      <t>2年英語①Ⅰ（Ａ～Ｔ組）</t>
    </r>
    <r>
      <rPr>
        <sz val="11"/>
        <color rgb="FFFF0000"/>
        <rFont val="ＭＳ Ｐゴシック"/>
        <family val="3"/>
        <charset val="128"/>
        <scheme val="minor"/>
      </rPr>
      <t>【火曜日】</t>
    </r>
    <rPh sb="1" eb="2">
      <t>ネン</t>
    </rPh>
    <rPh sb="2" eb="4">
      <t>エイゴ</t>
    </rPh>
    <rPh sb="10" eb="11">
      <t>グミ</t>
    </rPh>
    <rPh sb="13" eb="16">
      <t>カヨウビ</t>
    </rPh>
    <phoneticPr fontId="18"/>
  </si>
  <si>
    <t>TOEIC L&amp;R　テスト基本単語帳</t>
    <rPh sb="13" eb="15">
      <t>キホン</t>
    </rPh>
    <rPh sb="15" eb="18">
      <t>タンゴチョウ</t>
    </rPh>
    <phoneticPr fontId="18"/>
  </si>
  <si>
    <t>研究社</t>
    <rPh sb="0" eb="3">
      <t>ケンキュウシャ</t>
    </rPh>
    <phoneticPr fontId="18"/>
  </si>
  <si>
    <r>
      <t>２年英語①Ⅰ（政経Ａ～F）</t>
    </r>
    <r>
      <rPr>
        <sz val="11"/>
        <color rgb="FFFF0000"/>
        <rFont val="ＭＳ Ｐゴシック"/>
        <family val="3"/>
        <charset val="128"/>
        <scheme val="minor"/>
      </rPr>
      <t>【火曜日】</t>
    </r>
    <rPh sb="14" eb="17">
      <t>カヨウビ</t>
    </rPh>
    <phoneticPr fontId="18"/>
  </si>
  <si>
    <t>Ｓｔｒａｔｅｇｉｃ　Ｐｒａｃｔｉｃｅ　ｆｏｒ　ｔｈｅ　ＴＯＥＩＣ　Ｌ＆Ｒ　Ｔｅｓｔ</t>
    <phoneticPr fontId="18"/>
  </si>
  <si>
    <r>
      <t>2年英語①Ⅰ（政経Ｇ～Ｎ）</t>
    </r>
    <r>
      <rPr>
        <sz val="11"/>
        <color rgb="FFFF0000"/>
        <rFont val="ＭＳ Ｐゴシック"/>
        <family val="3"/>
        <charset val="128"/>
        <scheme val="minor"/>
      </rPr>
      <t>【火曜日】</t>
    </r>
    <rPh sb="14" eb="17">
      <t>カヨウビ</t>
    </rPh>
    <phoneticPr fontId="18"/>
  </si>
  <si>
    <t>Giga Booster for the TOEIC L&amp;R Test</t>
    <phoneticPr fontId="18"/>
  </si>
  <si>
    <r>
      <t>2年英語①Ⅰ（政経Ｏ～Ｔ）【</t>
    </r>
    <r>
      <rPr>
        <sz val="11"/>
        <color rgb="FFFF0000"/>
        <rFont val="ＭＳ Ｐゴシック"/>
        <family val="3"/>
        <charset val="128"/>
        <scheme val="minor"/>
      </rPr>
      <t>火曜日】</t>
    </r>
    <rPh sb="1" eb="2">
      <t>ネン</t>
    </rPh>
    <rPh sb="2" eb="4">
      <t>エイゴ</t>
    </rPh>
    <rPh sb="7" eb="9">
      <t>セイケイ</t>
    </rPh>
    <rPh sb="14" eb="17">
      <t>カヨウビ</t>
    </rPh>
    <phoneticPr fontId="18"/>
  </si>
  <si>
    <t>担当者複数</t>
    <rPh sb="0" eb="5">
      <t>タントウシャフクスウ</t>
    </rPh>
    <phoneticPr fontId="18"/>
  </si>
  <si>
    <t>Ｔｈｅ　ＴＯＥＩＣ　Ｔｅｓｔ　Ｔｒａｉｎｅｒ　Ｔａｒｇｅｔ　470</t>
    <phoneticPr fontId="18"/>
  </si>
  <si>
    <r>
      <rPr>
        <sz val="11"/>
        <color theme="1"/>
        <rFont val="ＭＳ Ｐゴシック"/>
        <family val="3"/>
        <charset val="128"/>
        <scheme val="minor"/>
      </rPr>
      <t>２年英語②Ⅰ（政経Ａ～F）</t>
    </r>
    <r>
      <rPr>
        <sz val="11"/>
        <color rgb="FF00A44A"/>
        <rFont val="ＭＳ Ｐゴシック"/>
        <family val="3"/>
        <charset val="128"/>
        <scheme val="minor"/>
      </rPr>
      <t>【</t>
    </r>
    <r>
      <rPr>
        <sz val="11"/>
        <color rgb="FF00A44A"/>
        <rFont val="ＭＳ Ｐゴシック"/>
        <family val="2"/>
        <scheme val="minor"/>
      </rPr>
      <t>木曜日】</t>
    </r>
    <rPh sb="14" eb="17">
      <t>モクヨウビ</t>
    </rPh>
    <phoneticPr fontId="18"/>
  </si>
  <si>
    <t>Ｓｔｏｒｉｅｓ　ｏｆ　ｔｈｅ　Ｗｏｒｌｄ　Ｗｅ　Ｌｉｖｅ　ｉｎ</t>
    <phoneticPr fontId="18"/>
  </si>
  <si>
    <r>
      <t>２年英語②Ⅰ（政経G～Ｔ）</t>
    </r>
    <r>
      <rPr>
        <sz val="11"/>
        <color rgb="FF00A44A"/>
        <rFont val="ＭＳ Ｐゴシック"/>
        <family val="3"/>
        <charset val="128"/>
        <scheme val="minor"/>
      </rPr>
      <t>【</t>
    </r>
    <r>
      <rPr>
        <sz val="11"/>
        <color rgb="FF00B050"/>
        <rFont val="ＭＳ Ｐゴシック"/>
        <family val="3"/>
        <charset val="128"/>
        <scheme val="minor"/>
      </rPr>
      <t>木曜日】</t>
    </r>
    <rPh sb="14" eb="17">
      <t>モクヨウビ</t>
    </rPh>
    <phoneticPr fontId="18"/>
  </si>
  <si>
    <t>Ｒｅａｄｉｎｇ　ｉｎ　Ｍｏｒｅ　Ａｃｔｉｏｎ</t>
    <phoneticPr fontId="18"/>
  </si>
  <si>
    <t>　商・政経学部  再履英語</t>
    <rPh sb="1" eb="2">
      <t>ショウ</t>
    </rPh>
    <rPh sb="3" eb="5">
      <t>セイケイ</t>
    </rPh>
    <rPh sb="9" eb="11">
      <t>サイリ</t>
    </rPh>
    <rPh sb="11" eb="13">
      <t>エイゴ</t>
    </rPh>
    <phoneticPr fontId="4"/>
  </si>
  <si>
    <t>商・政経学部再履英語　1年（再履）</t>
    <rPh sb="0" eb="1">
      <t>ショウ</t>
    </rPh>
    <rPh sb="2" eb="4">
      <t>セイケイ</t>
    </rPh>
    <rPh sb="4" eb="6">
      <t>ガクブ</t>
    </rPh>
    <rPh sb="6" eb="7">
      <t>サイ</t>
    </rPh>
    <rPh sb="7" eb="8">
      <t>クツ</t>
    </rPh>
    <rPh sb="8" eb="10">
      <t>エイゴ</t>
    </rPh>
    <rPh sb="12" eb="13">
      <t>ネン</t>
    </rPh>
    <rPh sb="14" eb="16">
      <t>サイリ</t>
    </rPh>
    <phoneticPr fontId="4"/>
  </si>
  <si>
    <r>
      <t>1年英語①Ⅱ（再履）</t>
    </r>
    <r>
      <rPr>
        <sz val="11"/>
        <color theme="1"/>
        <rFont val="ＭＳ Ｐゴシック"/>
        <family val="3"/>
        <charset val="128"/>
        <scheme val="minor"/>
      </rPr>
      <t>【月】</t>
    </r>
    <r>
      <rPr>
        <sz val="11"/>
        <color theme="1"/>
        <rFont val="ＭＳ Ｐゴシック"/>
        <family val="2"/>
        <charset val="128"/>
        <scheme val="minor"/>
      </rPr>
      <t>6</t>
    </r>
    <rPh sb="7" eb="9">
      <t>サイリ</t>
    </rPh>
    <rPh sb="11" eb="12">
      <t>ゲツ</t>
    </rPh>
    <phoneticPr fontId="18"/>
  </si>
  <si>
    <t>薄井</t>
    <rPh sb="0" eb="2">
      <t>ウスイ</t>
    </rPh>
    <phoneticPr fontId="18"/>
  </si>
  <si>
    <r>
      <t>BEST PRACTICE FOR THE TOEIC L&amp;R TEST：</t>
    </r>
    <r>
      <rPr>
        <u/>
        <sz val="11"/>
        <color theme="1"/>
        <rFont val="ＭＳ Ｐゴシック"/>
        <family val="3"/>
        <charset val="128"/>
        <scheme val="minor"/>
      </rPr>
      <t>Intermadiate</t>
    </r>
    <phoneticPr fontId="18"/>
  </si>
  <si>
    <t>1年英語②Ⅱ（再履）【火】6</t>
    <rPh sb="7" eb="9">
      <t>サイリ</t>
    </rPh>
    <rPh sb="11" eb="12">
      <t>カ</t>
    </rPh>
    <phoneticPr fontId="18"/>
  </si>
  <si>
    <t>English Makeover</t>
    <phoneticPr fontId="18"/>
  </si>
  <si>
    <t>Freshman English AⅠ（再）【月】</t>
    <rPh sb="20" eb="21">
      <t>サイ</t>
    </rPh>
    <rPh sb="23" eb="24">
      <t>ゲツ</t>
    </rPh>
    <phoneticPr fontId="18"/>
  </si>
  <si>
    <t>Freshman English AⅡ（再）【月】Z</t>
    <rPh sb="20" eb="21">
      <t>サイ</t>
    </rPh>
    <rPh sb="23" eb="24">
      <t>ゲツ</t>
    </rPh>
    <phoneticPr fontId="18"/>
  </si>
  <si>
    <t>BEST PRACTICE FOR THE TOEIC L&amp;R TEST Basic</t>
    <phoneticPr fontId="18"/>
  </si>
  <si>
    <t>Freshman English B Ⅰ（再）【月】</t>
    <rPh sb="21" eb="22">
      <t>サイ</t>
    </rPh>
    <rPh sb="24" eb="25">
      <t>ゲツ</t>
    </rPh>
    <phoneticPr fontId="18"/>
  </si>
  <si>
    <t>エセックス</t>
    <phoneticPr fontId="18"/>
  </si>
  <si>
    <t>Freshman English B ⅠⅡ（再）【月】</t>
    <rPh sb="22" eb="23">
      <t>サイ</t>
    </rPh>
    <rPh sb="25" eb="26">
      <t>ゲツ</t>
    </rPh>
    <phoneticPr fontId="18"/>
  </si>
  <si>
    <t>Writing Skills for Readers</t>
    <phoneticPr fontId="18"/>
  </si>
  <si>
    <t>商・政経学部再履英語　２年（再履）</t>
    <rPh sb="0" eb="1">
      <t>ショウ</t>
    </rPh>
    <rPh sb="2" eb="4">
      <t>セイケイ</t>
    </rPh>
    <rPh sb="4" eb="6">
      <t>ガクブ</t>
    </rPh>
    <rPh sb="6" eb="7">
      <t>サイ</t>
    </rPh>
    <rPh sb="7" eb="8">
      <t>クツ</t>
    </rPh>
    <rPh sb="8" eb="10">
      <t>エイゴ</t>
    </rPh>
    <rPh sb="12" eb="13">
      <t>ネン</t>
    </rPh>
    <rPh sb="14" eb="16">
      <t>サイリ</t>
    </rPh>
    <phoneticPr fontId="4"/>
  </si>
  <si>
    <t>科　目　名</t>
    <phoneticPr fontId="4"/>
  </si>
  <si>
    <t>先生名</t>
    <phoneticPr fontId="4"/>
  </si>
  <si>
    <t>書　　　　　　　名</t>
    <phoneticPr fontId="4"/>
  </si>
  <si>
    <t>出　版　社</t>
    <phoneticPr fontId="4"/>
  </si>
  <si>
    <t>備　　　考</t>
    <phoneticPr fontId="4"/>
  </si>
  <si>
    <t>２年英語①Ⅱ（再）【月】5</t>
    <rPh sb="10" eb="11">
      <t>ゲツ</t>
    </rPh>
    <phoneticPr fontId="18"/>
  </si>
  <si>
    <t>小池</t>
    <rPh sb="0" eb="2">
      <t>コイケ</t>
    </rPh>
    <phoneticPr fontId="18"/>
  </si>
  <si>
    <t>All-Round Training for the TOEIC L&amp;R TEST</t>
    <phoneticPr fontId="18"/>
  </si>
  <si>
    <t>2年英語①Ⅰ（再）【火】5</t>
    <rPh sb="1" eb="2">
      <t>ネン</t>
    </rPh>
    <rPh sb="2" eb="4">
      <t>エイゴ</t>
    </rPh>
    <rPh sb="7" eb="8">
      <t>サイ</t>
    </rPh>
    <rPh sb="10" eb="11">
      <t>カ</t>
    </rPh>
    <phoneticPr fontId="18"/>
  </si>
  <si>
    <t>Ｇｉｇａ　Ｂｏｏｓｔｅｒ　ｆｏｒ　ｔｈｅ　ＴＯＥＩＣ　Ｌ＆Ｒ　Ｔｅｓｔ</t>
    <phoneticPr fontId="18"/>
  </si>
  <si>
    <t>２年英語②Ⅱ（再）【月】4</t>
    <rPh sb="1" eb="2">
      <t>ネン</t>
    </rPh>
    <rPh sb="2" eb="4">
      <t>エイゴ</t>
    </rPh>
    <rPh sb="7" eb="8">
      <t>サイ</t>
    </rPh>
    <rPh sb="10" eb="11">
      <t>ゲツ</t>
    </rPh>
    <phoneticPr fontId="18"/>
  </si>
  <si>
    <t>石川</t>
    <rPh sb="0" eb="2">
      <t>イシカワ</t>
    </rPh>
    <phoneticPr fontId="18"/>
  </si>
  <si>
    <t>Reading　Steps</t>
    <phoneticPr fontId="18"/>
  </si>
  <si>
    <t>２年英語②Ⅰ（再）【木】5</t>
    <rPh sb="10" eb="11">
      <t>モク</t>
    </rPh>
    <phoneticPr fontId="18"/>
  </si>
  <si>
    <t>Basic Business English AⅡ（再）【月】Z</t>
    <rPh sb="29" eb="30">
      <t>ゲツ</t>
    </rPh>
    <phoneticPr fontId="18"/>
  </si>
  <si>
    <t>実生活で役立つTOEICテストリスニング－改訂新版－</t>
    <rPh sb="0" eb="3">
      <t>ジッセイカツ</t>
    </rPh>
    <rPh sb="4" eb="6">
      <t>ヤクダ</t>
    </rPh>
    <rPh sb="21" eb="23">
      <t>カイテイ</t>
    </rPh>
    <rPh sb="23" eb="25">
      <t>シンパン</t>
    </rPh>
    <phoneticPr fontId="18"/>
  </si>
  <si>
    <t>Ｂａｓｉｃ　Ｂｕｓｉｎｅｓ　ＥｎｇｌｉｓｈＢⅡ（再）【月】Z</t>
    <rPh sb="24" eb="25">
      <t>サイ</t>
    </rPh>
    <rPh sb="27" eb="28">
      <t>ゲツ</t>
    </rPh>
    <phoneticPr fontId="18"/>
  </si>
  <si>
    <t>BEST　PRACTICE　FOR　THE　TOEIC　TEST　Basic</t>
    <phoneticPr fontId="18"/>
  </si>
  <si>
    <t>　商・政経学部 第２語学</t>
    <rPh sb="1" eb="2">
      <t>ショウ</t>
    </rPh>
    <rPh sb="3" eb="5">
      <t>セイケイ</t>
    </rPh>
    <rPh sb="8" eb="9">
      <t>ダイ</t>
    </rPh>
    <rPh sb="10" eb="12">
      <t>ゴガク</t>
    </rPh>
    <phoneticPr fontId="4"/>
  </si>
  <si>
    <t>フランス語　１年　</t>
    <rPh sb="4" eb="5">
      <t>ゴ</t>
    </rPh>
    <rPh sb="7" eb="8">
      <t>ネン</t>
    </rPh>
    <phoneticPr fontId="4"/>
  </si>
  <si>
    <t>科　目　名</t>
    <phoneticPr fontId="4"/>
  </si>
  <si>
    <t>先生名</t>
    <phoneticPr fontId="4"/>
  </si>
  <si>
    <t>書　　　　　　　名</t>
    <phoneticPr fontId="4"/>
  </si>
  <si>
    <t>出　版　社</t>
    <phoneticPr fontId="4"/>
  </si>
  <si>
    <t>備　　　考</t>
    <phoneticPr fontId="4"/>
  </si>
  <si>
    <t>２年Ｆ語Ⅰ（A組）</t>
    <rPh sb="7" eb="8">
      <t>クミ</t>
    </rPh>
    <phoneticPr fontId="18"/>
  </si>
  <si>
    <t>新コンタクトABC</t>
    <rPh sb="0" eb="1">
      <t>シン</t>
    </rPh>
    <phoneticPr fontId="18"/>
  </si>
  <si>
    <t>３年Ｆ語Ⅰ（B組）</t>
    <rPh sb="7" eb="8">
      <t>クミ</t>
    </rPh>
    <phoneticPr fontId="18"/>
  </si>
  <si>
    <t>４年Ｆ語Ⅰ（C組）</t>
    <rPh sb="7" eb="8">
      <t>クミ</t>
    </rPh>
    <phoneticPr fontId="18"/>
  </si>
  <si>
    <t>寺家村</t>
    <rPh sb="0" eb="2">
      <t>ジケ</t>
    </rPh>
    <rPh sb="2" eb="3">
      <t>ムラ</t>
    </rPh>
    <phoneticPr fontId="18"/>
  </si>
  <si>
    <t>５年Ｆ語Ⅰ（D組）</t>
    <rPh sb="7" eb="8">
      <t>クミ</t>
    </rPh>
    <phoneticPr fontId="18"/>
  </si>
  <si>
    <t>６年Ｆ語Ⅰ（E組）</t>
    <rPh sb="7" eb="8">
      <t>クミ</t>
    </rPh>
    <phoneticPr fontId="18"/>
  </si>
  <si>
    <r>
      <t>フランス語辞書紹介（</t>
    </r>
    <r>
      <rPr>
        <sz val="11"/>
        <color rgb="FFFF0000"/>
        <rFont val="ＭＳ Ｐゴシック"/>
        <family val="3"/>
        <charset val="128"/>
        <scheme val="minor"/>
      </rPr>
      <t>参考</t>
    </r>
    <r>
      <rPr>
        <sz val="11"/>
        <color theme="1"/>
        <rFont val="ＭＳ Ｐゴシック"/>
        <family val="2"/>
        <charset val="128"/>
        <scheme val="minor"/>
      </rPr>
      <t>）</t>
    </r>
    <rPh sb="4" eb="5">
      <t>ゴ</t>
    </rPh>
    <rPh sb="5" eb="7">
      <t>ジショ</t>
    </rPh>
    <rPh sb="7" eb="9">
      <t>ショウカイ</t>
    </rPh>
    <rPh sb="10" eb="12">
      <t>サンコウ</t>
    </rPh>
    <phoneticPr fontId="18"/>
  </si>
  <si>
    <t>プチロワイヤル仏和辞典</t>
    <rPh sb="7" eb="9">
      <t>フツワ</t>
    </rPh>
    <rPh sb="9" eb="11">
      <t>ジテン</t>
    </rPh>
    <phoneticPr fontId="18"/>
  </si>
  <si>
    <t>購買会書籍コ－ナ－にて販売</t>
    <rPh sb="0" eb="3">
      <t>コウバイカイ</t>
    </rPh>
    <rPh sb="3" eb="5">
      <t>ショセキ</t>
    </rPh>
    <rPh sb="11" eb="13">
      <t>ハンバイ</t>
    </rPh>
    <phoneticPr fontId="18"/>
  </si>
  <si>
    <t>プログレッシブ仏和辞典</t>
    <rPh sb="7" eb="9">
      <t>フツワ</t>
    </rPh>
    <rPh sb="9" eb="11">
      <t>ジテン</t>
    </rPh>
    <phoneticPr fontId="18"/>
  </si>
  <si>
    <t>小学館</t>
    <rPh sb="0" eb="3">
      <t>ショウガッカン</t>
    </rPh>
    <phoneticPr fontId="18"/>
  </si>
  <si>
    <t>ディコ仏和辞典</t>
    <rPh sb="3" eb="5">
      <t>フツワ</t>
    </rPh>
    <rPh sb="5" eb="7">
      <t>ジテン</t>
    </rPh>
    <phoneticPr fontId="18"/>
  </si>
  <si>
    <t>電子辞書（フランス語付き）</t>
    <rPh sb="0" eb="2">
      <t>デンシ</t>
    </rPh>
    <rPh sb="2" eb="4">
      <t>ジショ</t>
    </rPh>
    <rPh sb="9" eb="10">
      <t>ゴ</t>
    </rPh>
    <rPh sb="10" eb="11">
      <t>ツ</t>
    </rPh>
    <phoneticPr fontId="18"/>
  </si>
  <si>
    <t>カシオ</t>
    <phoneticPr fontId="18"/>
  </si>
  <si>
    <t>購買会サ－ビスカウンタ－にて販売</t>
    <rPh sb="0" eb="3">
      <t>コウバイカイ</t>
    </rPh>
    <rPh sb="14" eb="16">
      <t>ハンバイ</t>
    </rPh>
    <phoneticPr fontId="18"/>
  </si>
  <si>
    <t>フランス語　２年</t>
    <rPh sb="4" eb="5">
      <t>ゴ</t>
    </rPh>
    <rPh sb="7" eb="8">
      <t>ネン</t>
    </rPh>
    <phoneticPr fontId="4"/>
  </si>
  <si>
    <t>２年Ｆ語①Ⅰ　Ａ組</t>
  </si>
  <si>
    <t>新・コンタクトABC</t>
    <rPh sb="0" eb="1">
      <t>シン</t>
    </rPh>
    <phoneticPr fontId="18"/>
  </si>
  <si>
    <t>朝日出版社</t>
    <rPh sb="0" eb="2">
      <t>アサヒ</t>
    </rPh>
    <rPh sb="2" eb="4">
      <t>シュッパン</t>
    </rPh>
    <rPh sb="4" eb="5">
      <t>シャ</t>
    </rPh>
    <phoneticPr fontId="18"/>
  </si>
  <si>
    <t>２年Ｆ語②Ⅰ　Ａ組</t>
  </si>
  <si>
    <t>大好き、フランス語！</t>
    <rPh sb="0" eb="2">
      <t>ダイス</t>
    </rPh>
    <rPh sb="8" eb="9">
      <t>ゴ</t>
    </rPh>
    <phoneticPr fontId="18"/>
  </si>
  <si>
    <t>２年Ｆ語①Ⅰ　Ｂ組</t>
  </si>
  <si>
    <t>２年Ｆ語②Ⅰ　Ｂ組</t>
  </si>
  <si>
    <t>守永</t>
    <rPh sb="0" eb="2">
      <t>モリナガ</t>
    </rPh>
    <phoneticPr fontId="18"/>
  </si>
  <si>
    <t>オ・パ・カラマッド</t>
    <phoneticPr fontId="18"/>
  </si>
  <si>
    <t>駿河台出版社</t>
    <rPh sb="0" eb="3">
      <t>スルガダイ</t>
    </rPh>
    <rPh sb="3" eb="6">
      <t>シュッパンシャ</t>
    </rPh>
    <phoneticPr fontId="18"/>
  </si>
  <si>
    <t>２年Ｆ語①Ⅰ　Ｃ組</t>
  </si>
  <si>
    <t>２年Ｆ語②Ⅰ　Ｃ組</t>
  </si>
  <si>
    <t>新・東京－パリ、初飛行（新装改訂三版）</t>
    <rPh sb="0" eb="1">
      <t>シン</t>
    </rPh>
    <rPh sb="2" eb="4">
      <t>トウキョウ</t>
    </rPh>
    <rPh sb="8" eb="11">
      <t>ハツヒコウ</t>
    </rPh>
    <rPh sb="12" eb="14">
      <t>シンソウ</t>
    </rPh>
    <rPh sb="14" eb="16">
      <t>カイテイ</t>
    </rPh>
    <rPh sb="16" eb="18">
      <t>サンパン</t>
    </rPh>
    <phoneticPr fontId="18"/>
  </si>
  <si>
    <t>駿河台出版</t>
    <rPh sb="0" eb="3">
      <t>スルガダイ</t>
    </rPh>
    <rPh sb="3" eb="5">
      <t>シュッパン</t>
    </rPh>
    <phoneticPr fontId="18"/>
  </si>
  <si>
    <t>２年Ｆ語①Ⅰ　Ｄ組</t>
  </si>
  <si>
    <t>１年時購入済</t>
    <rPh sb="1" eb="6">
      <t>ネンジコウニュウズミ</t>
    </rPh>
    <phoneticPr fontId="18"/>
  </si>
  <si>
    <t>２年Ｆ語②Ⅰ　Ｄ組</t>
  </si>
  <si>
    <t>２年Ｆ語①Ⅰ　Ｅ組</t>
  </si>
  <si>
    <t>２年Ｆ語②Ⅰ　Ｅ組</t>
  </si>
  <si>
    <t>２年Ｆ語①Ⅰ　Ｆ組</t>
    <rPh sb="8" eb="9">
      <t>グミ</t>
    </rPh>
    <phoneticPr fontId="18"/>
  </si>
  <si>
    <t>２年Ｆ語②Ⅰ　Ｆ組【月】2　</t>
    <rPh sb="8" eb="9">
      <t>グミ</t>
    </rPh>
    <rPh sb="10" eb="11">
      <t>ゲツ</t>
    </rPh>
    <phoneticPr fontId="18"/>
  </si>
  <si>
    <t>リエゾン　2</t>
    <phoneticPr fontId="18"/>
  </si>
  <si>
    <t>フランス語　再履　</t>
    <rPh sb="4" eb="5">
      <t>ゴ</t>
    </rPh>
    <rPh sb="6" eb="7">
      <t>サイ</t>
    </rPh>
    <rPh sb="7" eb="8">
      <t>クツ</t>
    </rPh>
    <phoneticPr fontId="4"/>
  </si>
  <si>
    <t>１年Ｆ語①ⅠⅡ（再）【金】４Ｚ</t>
    <rPh sb="11" eb="12">
      <t>キン</t>
    </rPh>
    <phoneticPr fontId="18"/>
  </si>
  <si>
    <t>パリ・ボルド－</t>
    <phoneticPr fontId="18"/>
  </si>
  <si>
    <t>１年Ｆ語②ⅠⅡ（再）【金】５Ｚ</t>
    <rPh sb="11" eb="12">
      <t>キン</t>
    </rPh>
    <phoneticPr fontId="18"/>
  </si>
  <si>
    <t>２年Ｆ語①ⅠⅡ（再）【水】</t>
    <rPh sb="11" eb="12">
      <t>スイ</t>
    </rPh>
    <phoneticPr fontId="18"/>
  </si>
  <si>
    <t>首藤</t>
    <rPh sb="0" eb="2">
      <t>シュドウ</t>
    </rPh>
    <phoneticPr fontId="18"/>
  </si>
  <si>
    <t>２年Ｆ語②ⅠⅡ（再）【水】</t>
    <rPh sb="11" eb="12">
      <t>スイ</t>
    </rPh>
    <phoneticPr fontId="18"/>
  </si>
  <si>
    <t>ドイツ語　１年　</t>
    <rPh sb="3" eb="4">
      <t>ゴ</t>
    </rPh>
    <rPh sb="6" eb="7">
      <t>ネン</t>
    </rPh>
    <phoneticPr fontId="4"/>
  </si>
  <si>
    <t>科　目　名</t>
    <phoneticPr fontId="4"/>
  </si>
  <si>
    <t>先生名</t>
    <phoneticPr fontId="4"/>
  </si>
  <si>
    <t>書　　　　　　　名</t>
    <phoneticPr fontId="4"/>
  </si>
  <si>
    <t>出　版　社</t>
    <phoneticPr fontId="4"/>
  </si>
  <si>
    <t>備　　　考</t>
    <phoneticPr fontId="4"/>
  </si>
  <si>
    <t>１年Ｇ語Ⅰ　Ａ組【水】２</t>
    <rPh sb="9" eb="10">
      <t>スイ</t>
    </rPh>
    <phoneticPr fontId="18"/>
  </si>
  <si>
    <t>會田</t>
    <rPh sb="0" eb="2">
      <t>アイダ</t>
    </rPh>
    <phoneticPr fontId="18"/>
  </si>
  <si>
    <t>ミニマムドイツ語１２</t>
    <rPh sb="7" eb="8">
      <t>ゴ</t>
    </rPh>
    <phoneticPr fontId="18"/>
  </si>
  <si>
    <t>１年Ｇ語Ⅰ　Ｂ組【水】２</t>
    <rPh sb="9" eb="10">
      <t>スイ</t>
    </rPh>
    <phoneticPr fontId="18"/>
  </si>
  <si>
    <t>平井</t>
    <rPh sb="0" eb="2">
      <t>ヒライ</t>
    </rPh>
    <phoneticPr fontId="18"/>
  </si>
  <si>
    <t>１年Ｇ語Ⅰ　Ｃ組【金】２</t>
    <rPh sb="9" eb="10">
      <t>キン</t>
    </rPh>
    <phoneticPr fontId="18"/>
  </si>
  <si>
    <t>池谷</t>
    <rPh sb="0" eb="2">
      <t>イケガヤ</t>
    </rPh>
    <phoneticPr fontId="18"/>
  </si>
  <si>
    <t>１年Ｇ語Ⅰ　Ｄ組【月】４</t>
    <rPh sb="9" eb="10">
      <t>ゲツ</t>
    </rPh>
    <phoneticPr fontId="18"/>
  </si>
  <si>
    <r>
      <t>ドイツ語辞書紹介（</t>
    </r>
    <r>
      <rPr>
        <sz val="11"/>
        <color rgb="FFFF0000"/>
        <rFont val="ＭＳ Ｐゴシック"/>
        <family val="3"/>
        <charset val="128"/>
        <scheme val="minor"/>
      </rPr>
      <t>参考</t>
    </r>
    <r>
      <rPr>
        <sz val="11"/>
        <color theme="1"/>
        <rFont val="ＭＳ Ｐゴシック"/>
        <family val="2"/>
        <charset val="128"/>
        <scheme val="minor"/>
      </rPr>
      <t>）</t>
    </r>
    <rPh sb="3" eb="4">
      <t>ゴ</t>
    </rPh>
    <rPh sb="4" eb="6">
      <t>ジショ</t>
    </rPh>
    <rPh sb="6" eb="8">
      <t>ショウカイ</t>
    </rPh>
    <rPh sb="9" eb="11">
      <t>サンコウ</t>
    </rPh>
    <phoneticPr fontId="18"/>
  </si>
  <si>
    <t>プログレッシブ独和辞典</t>
    <rPh sb="7" eb="9">
      <t>ドクワ</t>
    </rPh>
    <rPh sb="9" eb="11">
      <t>ジテン</t>
    </rPh>
    <phoneticPr fontId="18"/>
  </si>
  <si>
    <t>購買会書籍コ－ナ－にて販売</t>
    <rPh sb="0" eb="5">
      <t>コウバイカイショセキ</t>
    </rPh>
    <rPh sb="11" eb="13">
      <t>ハンバイ</t>
    </rPh>
    <phoneticPr fontId="18"/>
  </si>
  <si>
    <t>アクセス独和辞典　４版</t>
    <rPh sb="4" eb="6">
      <t>ドクワ</t>
    </rPh>
    <rPh sb="6" eb="8">
      <t>ジテン</t>
    </rPh>
    <rPh sb="10" eb="11">
      <t>ハン</t>
    </rPh>
    <phoneticPr fontId="18"/>
  </si>
  <si>
    <t>アポロン独和辞典</t>
    <rPh sb="4" eb="6">
      <t>ドクワ</t>
    </rPh>
    <rPh sb="6" eb="8">
      <t>ジテン</t>
    </rPh>
    <phoneticPr fontId="18"/>
  </si>
  <si>
    <t>同学社</t>
    <rPh sb="0" eb="2">
      <t>ドウガク</t>
    </rPh>
    <rPh sb="2" eb="3">
      <t>シャ</t>
    </rPh>
    <phoneticPr fontId="18"/>
  </si>
  <si>
    <t>電子辞書（ドイツ語付き）</t>
    <rPh sb="0" eb="2">
      <t>デンシ</t>
    </rPh>
    <rPh sb="2" eb="4">
      <t>ジショ</t>
    </rPh>
    <rPh sb="8" eb="9">
      <t>ゴ</t>
    </rPh>
    <rPh sb="9" eb="10">
      <t>ツ</t>
    </rPh>
    <phoneticPr fontId="18"/>
  </si>
  <si>
    <t>ドイツ語　２年　</t>
    <rPh sb="3" eb="4">
      <t>ゴ</t>
    </rPh>
    <rPh sb="6" eb="7">
      <t>ネン</t>
    </rPh>
    <phoneticPr fontId="4"/>
  </si>
  <si>
    <t>２年Ｇ語①Ⅰ　Ａ組【水】３</t>
    <rPh sb="10" eb="11">
      <t>スイ</t>
    </rPh>
    <phoneticPr fontId="18"/>
  </si>
  <si>
    <t>平井　</t>
    <phoneticPr fontId="18"/>
  </si>
  <si>
    <t>ミニマムドイツ語・フェアシュテ－ン</t>
    <rPh sb="7" eb="8">
      <t>ゴ</t>
    </rPh>
    <phoneticPr fontId="18"/>
  </si>
  <si>
    <t>２年Ｇ語②Ⅰ　Ａ組【金】２</t>
    <rPh sb="10" eb="11">
      <t>キン</t>
    </rPh>
    <phoneticPr fontId="18"/>
  </si>
  <si>
    <t>ＣＤ付きスツェ－ネン2コンパクト</t>
    <rPh sb="2" eb="3">
      <t>ツ</t>
    </rPh>
    <phoneticPr fontId="18"/>
  </si>
  <si>
    <t>２年Ｇ語①Ⅰ　Ｂ組【月】２</t>
    <rPh sb="10" eb="11">
      <t>ゲツ</t>
    </rPh>
    <phoneticPr fontId="18"/>
  </si>
  <si>
    <t>猪狩</t>
    <rPh sb="0" eb="2">
      <t>イガリ</t>
    </rPh>
    <phoneticPr fontId="18"/>
  </si>
  <si>
    <t>ドライクラング　異文化理解のドイツ語</t>
    <rPh sb="8" eb="11">
      <t>イブンカ</t>
    </rPh>
    <rPh sb="11" eb="13">
      <t>リカイ</t>
    </rPh>
    <rPh sb="17" eb="18">
      <t>ゴ</t>
    </rPh>
    <phoneticPr fontId="18"/>
  </si>
  <si>
    <t>郁文堂</t>
    <rPh sb="0" eb="3">
      <t>イクブンドウ</t>
    </rPh>
    <phoneticPr fontId="18"/>
  </si>
  <si>
    <t>２年Ｇ語②Ⅰ　Ｂ組【金】２</t>
    <rPh sb="10" eb="11">
      <t>キン</t>
    </rPh>
    <phoneticPr fontId="18"/>
  </si>
  <si>
    <t>會田　</t>
    <phoneticPr fontId="18"/>
  </si>
  <si>
    <t>新・スツェ－ネン2　場面で学ぶドイツ語</t>
    <rPh sb="0" eb="1">
      <t>シン</t>
    </rPh>
    <rPh sb="10" eb="12">
      <t>バメン</t>
    </rPh>
    <rPh sb="13" eb="14">
      <t>マナ</t>
    </rPh>
    <rPh sb="18" eb="19">
      <t>ゴ</t>
    </rPh>
    <phoneticPr fontId="18"/>
  </si>
  <si>
    <t>２年Ｇ語①Ⅰ　Ｃ組【月】２</t>
    <rPh sb="10" eb="11">
      <t>ゲツ</t>
    </rPh>
    <phoneticPr fontId="18"/>
  </si>
  <si>
    <t>三澤</t>
    <rPh sb="0" eb="2">
      <t>ミサワ</t>
    </rPh>
    <phoneticPr fontId="18"/>
  </si>
  <si>
    <t>クマといっしょにドイツ語</t>
    <rPh sb="11" eb="12">
      <t>ゴ</t>
    </rPh>
    <phoneticPr fontId="18"/>
  </si>
  <si>
    <t>２年Ｇ語②Ⅰ　Ｃ組【金】３</t>
    <rPh sb="10" eb="11">
      <t>キン</t>
    </rPh>
    <phoneticPr fontId="18"/>
  </si>
  <si>
    <t>田中　</t>
    <phoneticPr fontId="18"/>
  </si>
  <si>
    <t>スツェ－ネン2コンパクト（ワ－クブック無し）</t>
    <rPh sb="19" eb="20">
      <t>ナ</t>
    </rPh>
    <phoneticPr fontId="18"/>
  </si>
  <si>
    <t>２年Ｇ語①Ⅰ　Ｄ組【月】３</t>
    <rPh sb="10" eb="11">
      <t>ゲツ</t>
    </rPh>
    <phoneticPr fontId="18"/>
  </si>
  <si>
    <t>２年Ｇ語②Ⅰ　Ｄ組【金】２</t>
    <rPh sb="10" eb="11">
      <t>キン</t>
    </rPh>
    <phoneticPr fontId="18"/>
  </si>
  <si>
    <t>スツエ－ネン２コンパクト（ワ－クブック無し）</t>
    <rPh sb="19" eb="20">
      <t>ナ</t>
    </rPh>
    <phoneticPr fontId="18"/>
  </si>
  <si>
    <t>２年Ｇ語①Ⅰ　Ｅ組【水】３</t>
    <rPh sb="10" eb="11">
      <t>スイ</t>
    </rPh>
    <phoneticPr fontId="18"/>
  </si>
  <si>
    <t>會田　</t>
    <phoneticPr fontId="18"/>
  </si>
  <si>
    <t>ドイツ語の時間－読解編－読めると楽しい</t>
    <rPh sb="3" eb="4">
      <t>ゴ</t>
    </rPh>
    <rPh sb="5" eb="7">
      <t>ジカン</t>
    </rPh>
    <rPh sb="8" eb="9">
      <t>ドク</t>
    </rPh>
    <rPh sb="9" eb="10">
      <t>カイ</t>
    </rPh>
    <rPh sb="10" eb="11">
      <t>ヘン</t>
    </rPh>
    <rPh sb="12" eb="13">
      <t>ヨ</t>
    </rPh>
    <rPh sb="16" eb="17">
      <t>タノ</t>
    </rPh>
    <phoneticPr fontId="18"/>
  </si>
  <si>
    <t>２年Ｇ語②Ⅰ　Ｅ組【金】３</t>
    <rPh sb="10" eb="11">
      <t>キン</t>
    </rPh>
    <phoneticPr fontId="18"/>
  </si>
  <si>
    <t>池谷　</t>
    <phoneticPr fontId="18"/>
  </si>
  <si>
    <t>新スツェ－ネン2　場面で学ぶドイツ語</t>
    <rPh sb="0" eb="1">
      <t>シン</t>
    </rPh>
    <rPh sb="9" eb="11">
      <t>バメン</t>
    </rPh>
    <rPh sb="12" eb="13">
      <t>マナ</t>
    </rPh>
    <rPh sb="17" eb="18">
      <t>ゴ</t>
    </rPh>
    <phoneticPr fontId="18"/>
  </si>
  <si>
    <t>ドイツ語　再履　</t>
    <rPh sb="3" eb="4">
      <t>ゴ</t>
    </rPh>
    <rPh sb="5" eb="6">
      <t>サイ</t>
    </rPh>
    <rPh sb="6" eb="7">
      <t>クツ</t>
    </rPh>
    <phoneticPr fontId="4"/>
  </si>
  <si>
    <t>１年Ｇ語①ⅠⅡ（再）【月】Ｚ</t>
    <rPh sb="11" eb="12">
      <t>ゲツ</t>
    </rPh>
    <phoneticPr fontId="18"/>
  </si>
  <si>
    <t>荻原</t>
    <rPh sb="0" eb="2">
      <t>オギワラ</t>
    </rPh>
    <phoneticPr fontId="18"/>
  </si>
  <si>
    <t>プロムナ－ドやさしいドイツ語文法　三訂版</t>
    <rPh sb="13" eb="14">
      <t>ゴ</t>
    </rPh>
    <rPh sb="14" eb="16">
      <t>ブンポウ</t>
    </rPh>
    <rPh sb="17" eb="18">
      <t>サン</t>
    </rPh>
    <rPh sb="18" eb="20">
      <t>テイバン</t>
    </rPh>
    <phoneticPr fontId="18"/>
  </si>
  <si>
    <t>１年Ｇ語②ⅠⅡ（再）【金】</t>
    <rPh sb="11" eb="12">
      <t>キン</t>
    </rPh>
    <phoneticPr fontId="18"/>
  </si>
  <si>
    <t>２年Ｇ語①ⅠⅡ（再）【水】Ｚ</t>
    <rPh sb="11" eb="12">
      <t>スイ</t>
    </rPh>
    <phoneticPr fontId="18"/>
  </si>
  <si>
    <t>入門ドイツ語プラクティッシュ〈プラス〉</t>
    <rPh sb="0" eb="2">
      <t>ニュウモン</t>
    </rPh>
    <rPh sb="5" eb="6">
      <t>ゴ</t>
    </rPh>
    <phoneticPr fontId="18"/>
  </si>
  <si>
    <t>２年Ｇ語②ⅠⅡ（再）【金】Ｚ</t>
    <rPh sb="11" eb="12">
      <t>キン</t>
    </rPh>
    <phoneticPr fontId="18"/>
  </si>
  <si>
    <t>ドイツ語の時間－読解編－読めると楽しい</t>
    <rPh sb="3" eb="4">
      <t>ゴ</t>
    </rPh>
    <rPh sb="5" eb="7">
      <t>ジカン</t>
    </rPh>
    <rPh sb="8" eb="9">
      <t>ドク</t>
    </rPh>
    <rPh sb="9" eb="11">
      <t>カイヘン</t>
    </rPh>
    <rPh sb="12" eb="13">
      <t>ヨ</t>
    </rPh>
    <rPh sb="16" eb="17">
      <t>タノ</t>
    </rPh>
    <phoneticPr fontId="18"/>
  </si>
  <si>
    <t>中国語　１年　</t>
    <rPh sb="0" eb="2">
      <t>チュウゴク</t>
    </rPh>
    <rPh sb="2" eb="3">
      <t>ゴ</t>
    </rPh>
    <rPh sb="5" eb="6">
      <t>ネン</t>
    </rPh>
    <phoneticPr fontId="4"/>
  </si>
  <si>
    <t>１年Ｃ語①②Ⅰ（Ａ～J組）</t>
    <rPh sb="11" eb="12">
      <t>クミ</t>
    </rPh>
    <phoneticPr fontId="18"/>
  </si>
  <si>
    <t>スタートライン中国語　1［初級］</t>
    <rPh sb="7" eb="10">
      <t>チュウゴクゴ</t>
    </rPh>
    <rPh sb="13" eb="15">
      <t>ショキュウ</t>
    </rPh>
    <phoneticPr fontId="18"/>
  </si>
  <si>
    <t>駿河台出版社</t>
    <rPh sb="0" eb="6">
      <t>スルガダイシュッパシャ</t>
    </rPh>
    <phoneticPr fontId="18"/>
  </si>
  <si>
    <r>
      <t>中国語辞書紹介（</t>
    </r>
    <r>
      <rPr>
        <sz val="11"/>
        <color rgb="FFFF0000"/>
        <rFont val="ＭＳ Ｐゴシック"/>
        <family val="3"/>
        <charset val="128"/>
        <scheme val="minor"/>
      </rPr>
      <t>参考</t>
    </r>
    <r>
      <rPr>
        <sz val="11"/>
        <color theme="1"/>
        <rFont val="ＭＳ Ｐゴシック"/>
        <family val="2"/>
        <charset val="128"/>
        <scheme val="minor"/>
      </rPr>
      <t>）</t>
    </r>
    <rPh sb="0" eb="3">
      <t>チュウゴクゴ</t>
    </rPh>
    <rPh sb="3" eb="5">
      <t>ジショ</t>
    </rPh>
    <rPh sb="5" eb="7">
      <t>ショウカイ</t>
    </rPh>
    <rPh sb="8" eb="10">
      <t>サンコウ</t>
    </rPh>
    <phoneticPr fontId="18"/>
  </si>
  <si>
    <t>中日辞典</t>
    <rPh sb="0" eb="2">
      <t>チュウニチ</t>
    </rPh>
    <rPh sb="2" eb="4">
      <t>ジテン</t>
    </rPh>
    <phoneticPr fontId="18"/>
  </si>
  <si>
    <t>ポケットプログレッシブ中日・日中辞典</t>
    <rPh sb="11" eb="13">
      <t>ナカビ</t>
    </rPh>
    <rPh sb="14" eb="16">
      <t>ニッチュウ</t>
    </rPh>
    <rPh sb="16" eb="18">
      <t>ジテン</t>
    </rPh>
    <phoneticPr fontId="18"/>
  </si>
  <si>
    <t>クラウン中日辞典</t>
    <rPh sb="4" eb="6">
      <t>チュウニチ</t>
    </rPh>
    <rPh sb="6" eb="8">
      <t>ジテン</t>
    </rPh>
    <phoneticPr fontId="18"/>
  </si>
  <si>
    <t>電子辞書（中国語付き）</t>
    <rPh sb="0" eb="2">
      <t>デンシ</t>
    </rPh>
    <rPh sb="2" eb="4">
      <t>ジショ</t>
    </rPh>
    <rPh sb="5" eb="8">
      <t>チュウゴクゴ</t>
    </rPh>
    <rPh sb="8" eb="9">
      <t>ツ</t>
    </rPh>
    <phoneticPr fontId="18"/>
  </si>
  <si>
    <t>中国語　２年　</t>
    <rPh sb="0" eb="2">
      <t>チュウゴク</t>
    </rPh>
    <rPh sb="2" eb="3">
      <t>ゴ</t>
    </rPh>
    <rPh sb="5" eb="6">
      <t>ネン</t>
    </rPh>
    <phoneticPr fontId="4"/>
  </si>
  <si>
    <t>２年Ｃ語①②Ⅰ（Ａ～J組）</t>
    <phoneticPr fontId="18"/>
  </si>
  <si>
    <t>スタートライン中国語　2［中級］</t>
    <rPh sb="7" eb="10">
      <t>チュウゴクゴ</t>
    </rPh>
    <rPh sb="13" eb="15">
      <t>チュウキュウ</t>
    </rPh>
    <phoneticPr fontId="18"/>
  </si>
  <si>
    <t>中国語　再履　</t>
    <rPh sb="0" eb="2">
      <t>チュウゴク</t>
    </rPh>
    <rPh sb="2" eb="3">
      <t>ゴ</t>
    </rPh>
    <rPh sb="4" eb="5">
      <t>サイ</t>
    </rPh>
    <rPh sb="5" eb="6">
      <t>クツ</t>
    </rPh>
    <phoneticPr fontId="4"/>
  </si>
  <si>
    <t>１年Ｃ語①ⅠⅡ（再）【水】</t>
    <rPh sb="11" eb="12">
      <t>スイ</t>
    </rPh>
    <phoneticPr fontId="18"/>
  </si>
  <si>
    <t>スタートライン中国語　1</t>
    <rPh sb="7" eb="10">
      <t>チュウゴクゴ</t>
    </rPh>
    <phoneticPr fontId="18"/>
  </si>
  <si>
    <t>１年Ｃ語②ⅠⅡ（再）【木】</t>
    <rPh sb="11" eb="12">
      <t>モク</t>
    </rPh>
    <phoneticPr fontId="18"/>
  </si>
  <si>
    <t>樂</t>
    <rPh sb="0" eb="1">
      <t>ガク</t>
    </rPh>
    <phoneticPr fontId="18"/>
  </si>
  <si>
    <t>２年Ｃ語①ⅠⅡ（再）【水】</t>
    <rPh sb="11" eb="12">
      <t>スイ</t>
    </rPh>
    <phoneticPr fontId="18"/>
  </si>
  <si>
    <t>陳</t>
    <rPh sb="0" eb="1">
      <t>チン</t>
    </rPh>
    <phoneticPr fontId="18"/>
  </si>
  <si>
    <t>スタートライン中国語　2</t>
    <rPh sb="7" eb="10">
      <t>チュウゴクゴ</t>
    </rPh>
    <phoneticPr fontId="18"/>
  </si>
  <si>
    <t>２年時購入済</t>
    <rPh sb="1" eb="2">
      <t>ネン</t>
    </rPh>
    <rPh sb="2" eb="3">
      <t>ジ</t>
    </rPh>
    <rPh sb="3" eb="5">
      <t>コウニュウ</t>
    </rPh>
    <rPh sb="5" eb="6">
      <t>ズミ</t>
    </rPh>
    <phoneticPr fontId="18"/>
  </si>
  <si>
    <t>２年Ｃ語②ⅠⅡ（再）【木】</t>
    <rPh sb="11" eb="12">
      <t>モク</t>
    </rPh>
    <phoneticPr fontId="18"/>
  </si>
  <si>
    <t>スペイン語　１年　</t>
    <rPh sb="4" eb="5">
      <t>ゴ</t>
    </rPh>
    <rPh sb="7" eb="8">
      <t>ネン</t>
    </rPh>
    <phoneticPr fontId="4"/>
  </si>
  <si>
    <t>科　目　名</t>
    <phoneticPr fontId="4"/>
  </si>
  <si>
    <t>先生名</t>
    <phoneticPr fontId="4"/>
  </si>
  <si>
    <t>書　　　　　　　名</t>
    <phoneticPr fontId="4"/>
  </si>
  <si>
    <t>出　版　社</t>
    <phoneticPr fontId="4"/>
  </si>
  <si>
    <t>備　　　考</t>
    <phoneticPr fontId="4"/>
  </si>
  <si>
    <t xml:space="preserve">１年Ｓ語Ａ組【月】2 </t>
    <rPh sb="5" eb="6">
      <t>クミ</t>
    </rPh>
    <rPh sb="7" eb="8">
      <t>ゲツ</t>
    </rPh>
    <phoneticPr fontId="18"/>
  </si>
  <si>
    <t>Ｓ・ミゲス</t>
    <phoneticPr fontId="18"/>
  </si>
  <si>
    <t>いいね！スペイン語　コンパクト版</t>
    <rPh sb="8" eb="9">
      <t>ゴ</t>
    </rPh>
    <rPh sb="15" eb="16">
      <t>バン</t>
    </rPh>
    <phoneticPr fontId="18"/>
  </si>
  <si>
    <t>１年Ｓ語Ｂ組【月】３</t>
    <rPh sb="1" eb="2">
      <t>ネン</t>
    </rPh>
    <rPh sb="3" eb="4">
      <t>ゴ</t>
    </rPh>
    <rPh sb="5" eb="6">
      <t>クミ</t>
    </rPh>
    <rPh sb="7" eb="8">
      <t>ゲツ</t>
    </rPh>
    <phoneticPr fontId="18"/>
  </si>
  <si>
    <t>Ｆ・パルディラ</t>
    <phoneticPr fontId="18"/>
  </si>
  <si>
    <t>１年Ｓ語Ｃ組【月】４</t>
    <rPh sb="1" eb="2">
      <t>ネン</t>
    </rPh>
    <rPh sb="3" eb="4">
      <t>ゴ</t>
    </rPh>
    <rPh sb="5" eb="6">
      <t>クミ</t>
    </rPh>
    <rPh sb="7" eb="8">
      <t>ゲツ</t>
    </rPh>
    <phoneticPr fontId="18"/>
  </si>
  <si>
    <t>１年Ｓ語Ｄ組【月】４</t>
    <rPh sb="1" eb="2">
      <t>ネン</t>
    </rPh>
    <rPh sb="3" eb="4">
      <t>ゴ</t>
    </rPh>
    <rPh sb="5" eb="6">
      <t>シログミ</t>
    </rPh>
    <rPh sb="7" eb="8">
      <t>ゲツ</t>
    </rPh>
    <phoneticPr fontId="18"/>
  </si>
  <si>
    <t>１年Ｓ語Ｅ組【月】１</t>
    <rPh sb="1" eb="2">
      <t>ネン</t>
    </rPh>
    <rPh sb="3" eb="4">
      <t>ゴ</t>
    </rPh>
    <rPh sb="5" eb="6">
      <t>クミ</t>
    </rPh>
    <rPh sb="7" eb="8">
      <t>ゲツ</t>
    </rPh>
    <phoneticPr fontId="18"/>
  </si>
  <si>
    <t>１年Ｓ語Ｆ組</t>
    <rPh sb="1" eb="2">
      <t>ネン</t>
    </rPh>
    <rPh sb="3" eb="4">
      <t>ゴ</t>
    </rPh>
    <rPh sb="5" eb="6">
      <t>クミ</t>
    </rPh>
    <phoneticPr fontId="18"/>
  </si>
  <si>
    <t>フリオ・ﾋﾞｼﾞｮﾘｱ</t>
    <phoneticPr fontId="18"/>
  </si>
  <si>
    <t>１年Ｓ語Ｇ組【金】1</t>
    <rPh sb="1" eb="2">
      <t>ネン</t>
    </rPh>
    <rPh sb="3" eb="4">
      <t>ゴ</t>
    </rPh>
    <rPh sb="5" eb="6">
      <t>クミ</t>
    </rPh>
    <rPh sb="7" eb="8">
      <t>キン</t>
    </rPh>
    <phoneticPr fontId="18"/>
  </si>
  <si>
    <t>発見！大好き！！スペイン語！！！1（Nos gusta 1)</t>
    <rPh sb="0" eb="2">
      <t>ハッケン</t>
    </rPh>
    <rPh sb="3" eb="5">
      <t>ダイス</t>
    </rPh>
    <rPh sb="12" eb="13">
      <t>ゴ</t>
    </rPh>
    <phoneticPr fontId="18"/>
  </si>
  <si>
    <t>１年Ｓ語Ｈ組【金】2</t>
    <rPh sb="1" eb="2">
      <t>ネン</t>
    </rPh>
    <rPh sb="3" eb="4">
      <t>ゴ</t>
    </rPh>
    <rPh sb="5" eb="6">
      <t>クミ</t>
    </rPh>
    <rPh sb="7" eb="8">
      <t>キン</t>
    </rPh>
    <phoneticPr fontId="18"/>
  </si>
  <si>
    <r>
      <t>スペイン語辞書紹介（</t>
    </r>
    <r>
      <rPr>
        <sz val="11"/>
        <color rgb="FFFF0000"/>
        <rFont val="ＭＳ Ｐゴシック"/>
        <family val="3"/>
        <charset val="128"/>
        <scheme val="minor"/>
      </rPr>
      <t>参考</t>
    </r>
    <r>
      <rPr>
        <sz val="11"/>
        <color theme="1"/>
        <rFont val="ＭＳ Ｐゴシック"/>
        <family val="2"/>
        <charset val="128"/>
        <scheme val="minor"/>
      </rPr>
      <t>）</t>
    </r>
    <rPh sb="4" eb="5">
      <t>ゴ</t>
    </rPh>
    <rPh sb="5" eb="7">
      <t>ジショ</t>
    </rPh>
    <rPh sb="7" eb="9">
      <t>ショウカイ</t>
    </rPh>
    <rPh sb="10" eb="12">
      <t>サンコウ</t>
    </rPh>
    <phoneticPr fontId="18"/>
  </si>
  <si>
    <t>現代スペイン語辞典</t>
    <rPh sb="0" eb="2">
      <t>ゲンダイ</t>
    </rPh>
    <rPh sb="6" eb="7">
      <t>ゴ</t>
    </rPh>
    <rPh sb="7" eb="9">
      <t>ジテン</t>
    </rPh>
    <phoneticPr fontId="18"/>
  </si>
  <si>
    <t>プログレッシブ西和・和西辞典</t>
    <rPh sb="7" eb="9">
      <t>セイワ</t>
    </rPh>
    <rPh sb="10" eb="12">
      <t>ワセイ</t>
    </rPh>
    <rPh sb="12" eb="14">
      <t>ジテン</t>
    </rPh>
    <phoneticPr fontId="18"/>
  </si>
  <si>
    <t>電子辞書（スペイン語付き）</t>
    <rPh sb="0" eb="2">
      <t>デンシ</t>
    </rPh>
    <rPh sb="2" eb="4">
      <t>ジショ</t>
    </rPh>
    <rPh sb="9" eb="10">
      <t>ゴ</t>
    </rPh>
    <rPh sb="10" eb="11">
      <t>ツ</t>
    </rPh>
    <phoneticPr fontId="18"/>
  </si>
  <si>
    <t>スペイン語　２年　</t>
    <rPh sb="4" eb="5">
      <t>ゴ</t>
    </rPh>
    <rPh sb="7" eb="8">
      <t>ネン</t>
    </rPh>
    <phoneticPr fontId="4"/>
  </si>
  <si>
    <t>２年Ｓ語①②Ⅰ（Ａ～Ｅ組）</t>
    <phoneticPr fontId="18"/>
  </si>
  <si>
    <t>イメージ・スペイン語</t>
    <rPh sb="9" eb="10">
      <t>ゴ</t>
    </rPh>
    <phoneticPr fontId="18"/>
  </si>
  <si>
    <t>一年時購入済み</t>
    <rPh sb="0" eb="2">
      <t>イチネン</t>
    </rPh>
    <rPh sb="2" eb="3">
      <t>ジ</t>
    </rPh>
    <rPh sb="3" eb="5">
      <t>コウニュウ</t>
    </rPh>
    <rPh sb="5" eb="6">
      <t>ズ</t>
    </rPh>
    <phoneticPr fontId="18"/>
  </si>
  <si>
    <t>スペイン語　再履　</t>
    <rPh sb="4" eb="5">
      <t>ゴ</t>
    </rPh>
    <rPh sb="6" eb="7">
      <t>サイ</t>
    </rPh>
    <rPh sb="7" eb="8">
      <t>クツ</t>
    </rPh>
    <phoneticPr fontId="4"/>
  </si>
  <si>
    <t>１年Ｓ語①②Ⅱ（再）【火】【木】Z</t>
    <rPh sb="11" eb="12">
      <t>カ</t>
    </rPh>
    <rPh sb="14" eb="15">
      <t>モク</t>
    </rPh>
    <phoneticPr fontId="18"/>
  </si>
  <si>
    <t>星川</t>
    <rPh sb="0" eb="2">
      <t>ホシカワ</t>
    </rPh>
    <phoneticPr fontId="18"/>
  </si>
  <si>
    <t>２年Ｓ語①②Ⅱ（再）【火】【木】Z</t>
    <rPh sb="11" eb="12">
      <t>カ</t>
    </rPh>
    <rPh sb="14" eb="15">
      <t>モク</t>
    </rPh>
    <phoneticPr fontId="18"/>
  </si>
  <si>
    <t>インドネシア・マレーシア語　１年　</t>
    <rPh sb="12" eb="13">
      <t>ゴ</t>
    </rPh>
    <rPh sb="15" eb="16">
      <t>ネン</t>
    </rPh>
    <phoneticPr fontId="4"/>
  </si>
  <si>
    <t>１年Ｉ・Ｍ語①Ⅰ　Ａ組</t>
  </si>
  <si>
    <t>バンバン</t>
    <phoneticPr fontId="18"/>
  </si>
  <si>
    <t>１年Ｉ・Ｍ語②Ⅰ　Ａ組</t>
  </si>
  <si>
    <t>イワン</t>
    <phoneticPr fontId="18"/>
  </si>
  <si>
    <t>１年Ｉ・Ｍ語①Ⅰ　Ｂ組</t>
  </si>
  <si>
    <t>１年Ｉ・Ｍ語②Ⅰ　Ｂ組</t>
  </si>
  <si>
    <t>インドネシア・マレーシア語　２年　</t>
    <rPh sb="12" eb="13">
      <t>ゴ</t>
    </rPh>
    <rPh sb="15" eb="16">
      <t>ネン</t>
    </rPh>
    <phoneticPr fontId="4"/>
  </si>
  <si>
    <t>２年Ｉ・Ｍ語①Ⅰ　Ａ組</t>
  </si>
  <si>
    <t>２年Ｉ・Ｍ語②Ⅰ　Ａ組</t>
  </si>
  <si>
    <t>２年Ｉ・Ｍ語①Ⅰ　Ｂ組</t>
  </si>
  <si>
    <t>２年Ｉ・Ｍ語②Ⅰ　Ｂ組</t>
  </si>
  <si>
    <t>韓国語　１年　</t>
    <rPh sb="0" eb="2">
      <t>カンコク</t>
    </rPh>
    <rPh sb="2" eb="3">
      <t>ゴ</t>
    </rPh>
    <rPh sb="5" eb="6">
      <t>ネン</t>
    </rPh>
    <phoneticPr fontId="4"/>
  </si>
  <si>
    <t>１年Ｋ語Ⅰ　Ａ～P組</t>
    <phoneticPr fontId="18"/>
  </si>
  <si>
    <t>共通教科書</t>
    <rPh sb="0" eb="2">
      <t>キョウツウ</t>
    </rPh>
    <rPh sb="2" eb="5">
      <t>キョウカショ</t>
    </rPh>
    <phoneticPr fontId="18"/>
  </si>
  <si>
    <t>声に出す韓国語文法　初級</t>
    <rPh sb="0" eb="1">
      <t>コエ</t>
    </rPh>
    <rPh sb="2" eb="3">
      <t>ダ</t>
    </rPh>
    <rPh sb="4" eb="7">
      <t>カンコクゴ</t>
    </rPh>
    <rPh sb="7" eb="9">
      <t>ブンポウ</t>
    </rPh>
    <rPh sb="10" eb="12">
      <t>ショキュウ</t>
    </rPh>
    <phoneticPr fontId="18"/>
  </si>
  <si>
    <r>
      <t>韓国語辞書紹介（</t>
    </r>
    <r>
      <rPr>
        <sz val="11"/>
        <color rgb="FFFF0000"/>
        <rFont val="ＭＳ Ｐゴシック"/>
        <family val="3"/>
        <charset val="128"/>
        <scheme val="minor"/>
      </rPr>
      <t>参考</t>
    </r>
    <r>
      <rPr>
        <sz val="11"/>
        <color theme="1"/>
        <rFont val="ＭＳ Ｐゴシック"/>
        <family val="2"/>
        <charset val="128"/>
        <scheme val="minor"/>
      </rPr>
      <t>）</t>
    </r>
    <rPh sb="0" eb="3">
      <t>カンコクゴ</t>
    </rPh>
    <rPh sb="3" eb="5">
      <t>ジショ</t>
    </rPh>
    <rPh sb="5" eb="7">
      <t>ショウカイ</t>
    </rPh>
    <rPh sb="8" eb="10">
      <t>サンコウ</t>
    </rPh>
    <phoneticPr fontId="18"/>
  </si>
  <si>
    <t>コスモス朝和辞典</t>
    <rPh sb="4" eb="6">
      <t>チョウワ</t>
    </rPh>
    <rPh sb="6" eb="8">
      <t>ジテン</t>
    </rPh>
    <phoneticPr fontId="18"/>
  </si>
  <si>
    <t>デイリ－コンサイス韓日・日韓辞典</t>
    <rPh sb="9" eb="11">
      <t>カンニチ</t>
    </rPh>
    <rPh sb="12" eb="14">
      <t>ニッカン</t>
    </rPh>
    <rPh sb="14" eb="16">
      <t>ジテン</t>
    </rPh>
    <phoneticPr fontId="18"/>
  </si>
  <si>
    <t>ポケットプログレッシブ韓日・日韓辞典</t>
    <rPh sb="11" eb="13">
      <t>カンニチ</t>
    </rPh>
    <rPh sb="14" eb="16">
      <t>ニッカン</t>
    </rPh>
    <rPh sb="16" eb="18">
      <t>ジテン</t>
    </rPh>
    <phoneticPr fontId="18"/>
  </si>
  <si>
    <t>電子辞書（韓国語付き）</t>
    <rPh sb="0" eb="2">
      <t>デンシ</t>
    </rPh>
    <rPh sb="2" eb="4">
      <t>ジショ</t>
    </rPh>
    <rPh sb="5" eb="8">
      <t>カンコクゴ</t>
    </rPh>
    <rPh sb="8" eb="9">
      <t>ツ</t>
    </rPh>
    <phoneticPr fontId="18"/>
  </si>
  <si>
    <t>韓国語　２年　</t>
    <rPh sb="0" eb="2">
      <t>カンコク</t>
    </rPh>
    <rPh sb="2" eb="3">
      <t>ゴ</t>
    </rPh>
    <rPh sb="5" eb="6">
      <t>ネン</t>
    </rPh>
    <phoneticPr fontId="4"/>
  </si>
  <si>
    <t>２年Ｋ語①Ⅰ　Ａ組【月】1</t>
    <rPh sb="10" eb="11">
      <t>ゲツ</t>
    </rPh>
    <phoneticPr fontId="18"/>
  </si>
  <si>
    <t>李ソラ</t>
    <rPh sb="0" eb="1">
      <t>リ</t>
    </rPh>
    <phoneticPr fontId="18"/>
  </si>
  <si>
    <t>ちょこっと　チャレンジ！韓国語　改訂第2版</t>
    <rPh sb="12" eb="15">
      <t>カンコクゴ</t>
    </rPh>
    <rPh sb="16" eb="18">
      <t>カイテイ</t>
    </rPh>
    <rPh sb="18" eb="19">
      <t>ダイ</t>
    </rPh>
    <rPh sb="20" eb="21">
      <t>ハン</t>
    </rPh>
    <phoneticPr fontId="18"/>
  </si>
  <si>
    <t>２年Ｋ語②Ⅰ　Ａ組【金】１</t>
    <rPh sb="10" eb="11">
      <t>キン</t>
    </rPh>
    <phoneticPr fontId="18"/>
  </si>
  <si>
    <t>池成林</t>
    <rPh sb="0" eb="1">
      <t>チ</t>
    </rPh>
    <rPh sb="1" eb="3">
      <t>セイリン</t>
    </rPh>
    <phoneticPr fontId="18"/>
  </si>
  <si>
    <t>１２３！韓国語初中級</t>
    <rPh sb="4" eb="7">
      <t>カンコクゴ</t>
    </rPh>
    <rPh sb="7" eb="8">
      <t>ショ</t>
    </rPh>
    <rPh sb="8" eb="10">
      <t>チュウキュウ</t>
    </rPh>
    <phoneticPr fontId="18"/>
  </si>
  <si>
    <t>ＨＡＮＡ</t>
    <phoneticPr fontId="18"/>
  </si>
  <si>
    <t>２年Ｋ語①Ⅰ　Ｂ組【水】２</t>
    <rPh sb="10" eb="11">
      <t>スイ</t>
    </rPh>
    <phoneticPr fontId="18"/>
  </si>
  <si>
    <t>室屋　</t>
    <phoneticPr fontId="18"/>
  </si>
  <si>
    <t>韓国語会話</t>
    <rPh sb="0" eb="3">
      <t>カンコクゴ</t>
    </rPh>
    <rPh sb="3" eb="5">
      <t>カイワ</t>
    </rPh>
    <phoneticPr fontId="18"/>
  </si>
  <si>
    <t>一年時室屋クラスは購入済</t>
    <rPh sb="0" eb="3">
      <t>イチネンジ</t>
    </rPh>
    <rPh sb="3" eb="5">
      <t>ムロヤ</t>
    </rPh>
    <rPh sb="9" eb="11">
      <t>コウニュウ</t>
    </rPh>
    <rPh sb="11" eb="12">
      <t>ズ</t>
    </rPh>
    <phoneticPr fontId="18"/>
  </si>
  <si>
    <t>２年Ｋ語②Ⅰ　Ｂ組</t>
  </si>
  <si>
    <t>金秀妍</t>
    <rPh sb="0" eb="1">
      <t>キン</t>
    </rPh>
    <rPh sb="1" eb="2">
      <t>シュウ</t>
    </rPh>
    <rPh sb="2" eb="3">
      <t>ケン</t>
    </rPh>
    <phoneticPr fontId="18"/>
  </si>
  <si>
    <t>新装版「できる韓国語初級Ⅰ」</t>
    <rPh sb="0" eb="3">
      <t>シンソウバン</t>
    </rPh>
    <rPh sb="7" eb="10">
      <t>カンコクゴ</t>
    </rPh>
    <rPh sb="10" eb="12">
      <t>ショキュウ</t>
    </rPh>
    <phoneticPr fontId="18"/>
  </si>
  <si>
    <t>アスク</t>
    <phoneticPr fontId="18"/>
  </si>
  <si>
    <t>２年Ｋ語①Ⅰ　Ｃ組【水】３</t>
    <rPh sb="10" eb="11">
      <t>スイ</t>
    </rPh>
    <phoneticPr fontId="18"/>
  </si>
  <si>
    <t>室屋</t>
    <rPh sb="0" eb="2">
      <t>ムロヤ</t>
    </rPh>
    <phoneticPr fontId="18"/>
  </si>
  <si>
    <t>２年Ｋ語②Ⅰ　Ｃ組【月】1</t>
    <rPh sb="10" eb="11">
      <t>ゲツ</t>
    </rPh>
    <phoneticPr fontId="18"/>
  </si>
  <si>
    <t>金秀美</t>
    <rPh sb="0" eb="1">
      <t>キン</t>
    </rPh>
    <rPh sb="1" eb="3">
      <t>ヒデミ</t>
    </rPh>
    <phoneticPr fontId="18"/>
  </si>
  <si>
    <t>ステキな韓国語会話(初中級)</t>
    <rPh sb="4" eb="7">
      <t>カンコクゴ</t>
    </rPh>
    <rPh sb="7" eb="9">
      <t>カイワ</t>
    </rPh>
    <rPh sb="10" eb="11">
      <t>ショ</t>
    </rPh>
    <rPh sb="11" eb="13">
      <t>チュウキュウ</t>
    </rPh>
    <phoneticPr fontId="18"/>
  </si>
  <si>
    <t>社会評論社</t>
    <rPh sb="0" eb="2">
      <t>シャカイ</t>
    </rPh>
    <rPh sb="2" eb="5">
      <t>ヒョウロンシャ</t>
    </rPh>
    <phoneticPr fontId="18"/>
  </si>
  <si>
    <t>２年Ｋ語①Ⅰ　Ｄ組【水】３</t>
    <rPh sb="10" eb="11">
      <t>スイ</t>
    </rPh>
    <phoneticPr fontId="18"/>
  </si>
  <si>
    <t>日本人のためのイージーコリアン　1</t>
    <rPh sb="0" eb="3">
      <t>ニホンジン</t>
    </rPh>
    <phoneticPr fontId="18"/>
  </si>
  <si>
    <t>２年Ｋ語②Ⅰ　Ｄ組【月】2</t>
    <rPh sb="10" eb="11">
      <t>ゲツ</t>
    </rPh>
    <phoneticPr fontId="18"/>
  </si>
  <si>
    <t>楽しく学べる韓国語　1</t>
    <rPh sb="0" eb="1">
      <t>タノ</t>
    </rPh>
    <rPh sb="3" eb="4">
      <t>マナ</t>
    </rPh>
    <rPh sb="6" eb="9">
      <t>カンコクゴ</t>
    </rPh>
    <phoneticPr fontId="18"/>
  </si>
  <si>
    <t>２年Ｋ語①Ⅰ　Ｅ組【水】１</t>
    <rPh sb="10" eb="11">
      <t>スイ</t>
    </rPh>
    <phoneticPr fontId="18"/>
  </si>
  <si>
    <t>２年Ｋ語②Ⅰ　Ｅ組【金】３</t>
    <rPh sb="10" eb="11">
      <t>キン</t>
    </rPh>
    <phoneticPr fontId="18"/>
  </si>
  <si>
    <t>ＨＡＮＡ</t>
    <phoneticPr fontId="18"/>
  </si>
  <si>
    <t>2年Ｋ語①Ⅰ　Ｆ組【金】５</t>
    <rPh sb="10" eb="11">
      <t>キン</t>
    </rPh>
    <phoneticPr fontId="18"/>
  </si>
  <si>
    <t>2年Ｋ語②Ⅰ　Ｆ組【月】３</t>
    <rPh sb="10" eb="11">
      <t>ゲツ</t>
    </rPh>
    <phoneticPr fontId="18"/>
  </si>
  <si>
    <t>楽しく学べる韓国語　１</t>
    <rPh sb="0" eb="1">
      <t>タノ</t>
    </rPh>
    <rPh sb="3" eb="4">
      <t>マナ</t>
    </rPh>
    <rPh sb="6" eb="9">
      <t>カンコクゴ</t>
    </rPh>
    <phoneticPr fontId="18"/>
  </si>
  <si>
    <t>2年Ｋ語①Ⅰ　Ｇ組【水】1</t>
    <rPh sb="10" eb="11">
      <t>スイ</t>
    </rPh>
    <phoneticPr fontId="18"/>
  </si>
  <si>
    <t>2年Ｋ語②Ⅰ　Ｇ組【月】３</t>
    <rPh sb="10" eb="11">
      <t>ゲツ</t>
    </rPh>
    <phoneticPr fontId="18"/>
  </si>
  <si>
    <t>2年Ｋ語①Ⅰ　H組【月】４</t>
    <rPh sb="10" eb="11">
      <t>ゲツ</t>
    </rPh>
    <phoneticPr fontId="18"/>
  </si>
  <si>
    <t>0年Ｋ語②Ⅰ　H組</t>
  </si>
  <si>
    <t>金秀妍</t>
    <rPh sb="0" eb="1">
      <t>キン</t>
    </rPh>
    <rPh sb="1" eb="3">
      <t>シュウケン</t>
    </rPh>
    <phoneticPr fontId="18"/>
  </si>
  <si>
    <t>アスク</t>
    <phoneticPr fontId="18"/>
  </si>
  <si>
    <t>1年Ｋ語①Ⅰ　I組</t>
    <phoneticPr fontId="18"/>
  </si>
  <si>
    <t>0年Ｋ語②Ⅰ　I組【金】２</t>
    <rPh sb="10" eb="11">
      <t>キン</t>
    </rPh>
    <phoneticPr fontId="18"/>
  </si>
  <si>
    <t>1年Ｋ語①Ⅰ　J組【月】２</t>
    <rPh sb="10" eb="11">
      <t>ゲツ</t>
    </rPh>
    <phoneticPr fontId="18"/>
  </si>
  <si>
    <t>ステキな韓国語会話（初中級）</t>
    <rPh sb="4" eb="7">
      <t>カンコクゴ</t>
    </rPh>
    <rPh sb="7" eb="9">
      <t>カイワ</t>
    </rPh>
    <rPh sb="10" eb="11">
      <t>ショ</t>
    </rPh>
    <rPh sb="11" eb="13">
      <t>チュウキュウ</t>
    </rPh>
    <phoneticPr fontId="18"/>
  </si>
  <si>
    <t>2年Ｋ語②Ⅰ　J組【水】２</t>
    <rPh sb="10" eb="11">
      <t>スイ</t>
    </rPh>
    <phoneticPr fontId="18"/>
  </si>
  <si>
    <t>楽しく学べる韓国語１</t>
    <rPh sb="0" eb="1">
      <t>タノ</t>
    </rPh>
    <rPh sb="3" eb="4">
      <t>マナ</t>
    </rPh>
    <rPh sb="6" eb="9">
      <t>カンコクゴ</t>
    </rPh>
    <phoneticPr fontId="18"/>
  </si>
  <si>
    <t>韓国語　再履　</t>
    <rPh sb="0" eb="2">
      <t>カンコク</t>
    </rPh>
    <rPh sb="2" eb="3">
      <t>ゴ</t>
    </rPh>
    <rPh sb="4" eb="6">
      <t>サイリ</t>
    </rPh>
    <phoneticPr fontId="4"/>
  </si>
  <si>
    <t>１年Ｋ語①Ⅱ（再）【月】Z</t>
    <rPh sb="10" eb="11">
      <t>ゲツ</t>
    </rPh>
    <phoneticPr fontId="18"/>
  </si>
  <si>
    <t>チェミナ韓国語</t>
    <rPh sb="4" eb="7">
      <t>カンコクゴ</t>
    </rPh>
    <phoneticPr fontId="18"/>
  </si>
  <si>
    <t>１年Ｋ語②Ⅱ（再）【月】Z</t>
    <rPh sb="10" eb="11">
      <t>ゲツ</t>
    </rPh>
    <phoneticPr fontId="18"/>
  </si>
  <si>
    <t>２年Ｋ語①Ⅱ（再）【月】Z</t>
    <rPh sb="10" eb="11">
      <t>ゲツ</t>
    </rPh>
    <phoneticPr fontId="18"/>
  </si>
  <si>
    <t>日本人のためのイ－ジ－コリアン1</t>
    <rPh sb="0" eb="3">
      <t>ニホンジン</t>
    </rPh>
    <phoneticPr fontId="18"/>
  </si>
  <si>
    <t>２年Ｋ語②Ⅱ（再）【月】Z</t>
    <rPh sb="10" eb="11">
      <t>ゲツ</t>
    </rPh>
    <phoneticPr fontId="18"/>
  </si>
  <si>
    <t>ロシア語　１年　</t>
    <rPh sb="3" eb="4">
      <t>ゴ</t>
    </rPh>
    <rPh sb="6" eb="7">
      <t>ネン</t>
    </rPh>
    <phoneticPr fontId="4"/>
  </si>
  <si>
    <t>科　目　名</t>
    <phoneticPr fontId="4"/>
  </si>
  <si>
    <t>先生名</t>
    <phoneticPr fontId="4"/>
  </si>
  <si>
    <t>教科書番号</t>
    <rPh sb="0" eb="5">
      <t>キョウカショバンゴウ</t>
    </rPh>
    <phoneticPr fontId="4"/>
  </si>
  <si>
    <t>書　　　　　　　名</t>
    <phoneticPr fontId="4"/>
  </si>
  <si>
    <t>出　版　社</t>
    <phoneticPr fontId="4"/>
  </si>
  <si>
    <t>備　　　考</t>
    <phoneticPr fontId="4"/>
  </si>
  <si>
    <t>１年Ｒ語①Ⅰ　Ａ組【月】４</t>
    <rPh sb="10" eb="11">
      <t>ゲツ</t>
    </rPh>
    <phoneticPr fontId="18"/>
  </si>
  <si>
    <t>八島</t>
    <rPh sb="0" eb="2">
      <t>ヤシマ</t>
    </rPh>
    <phoneticPr fontId="18"/>
  </si>
  <si>
    <t>ロシア語をはじめよう</t>
    <rPh sb="3" eb="4">
      <t>ゴ</t>
    </rPh>
    <phoneticPr fontId="18"/>
  </si>
  <si>
    <t>ロシア語　２年　</t>
    <rPh sb="3" eb="4">
      <t>ゴ</t>
    </rPh>
    <rPh sb="6" eb="7">
      <t>ネン</t>
    </rPh>
    <phoneticPr fontId="4"/>
  </si>
  <si>
    <t>本体価格</t>
    <rPh sb="0" eb="2">
      <t>ホンタイ</t>
    </rPh>
    <rPh sb="2" eb="4">
      <t>カカク</t>
    </rPh>
    <phoneticPr fontId="18"/>
  </si>
  <si>
    <t>２年Ｒ語①Ⅰ　Ａ組</t>
  </si>
  <si>
    <t>八島</t>
    <phoneticPr fontId="18"/>
  </si>
  <si>
    <t>２年Ｒ語②Ⅰ　Ａ組</t>
  </si>
  <si>
    <t>マクシモバ</t>
    <phoneticPr fontId="18"/>
  </si>
  <si>
    <t>ブラジル・ポルトガル語　１年　</t>
    <rPh sb="10" eb="11">
      <t>ゴ</t>
    </rPh>
    <rPh sb="13" eb="14">
      <t>ネン</t>
    </rPh>
    <phoneticPr fontId="4"/>
  </si>
  <si>
    <t>１年Ｂ・Ｐ語Ⅰ　Ａ組　　【月】３</t>
    <rPh sb="13" eb="14">
      <t>ゲツ</t>
    </rPh>
    <phoneticPr fontId="18"/>
  </si>
  <si>
    <t>中川　</t>
    <phoneticPr fontId="18"/>
  </si>
  <si>
    <t>ボア・ソルチ！会話で学ぶブラジル・ポルトガル語</t>
    <rPh sb="7" eb="9">
      <t>カイワ</t>
    </rPh>
    <rPh sb="10" eb="11">
      <t>マナ</t>
    </rPh>
    <rPh sb="22" eb="23">
      <t>ゴ</t>
    </rPh>
    <phoneticPr fontId="18"/>
  </si>
  <si>
    <r>
      <t>ポルトガル語辞典紹介（</t>
    </r>
    <r>
      <rPr>
        <sz val="11"/>
        <color rgb="FFFF0000"/>
        <rFont val="ＭＳ Ｐゴシック"/>
        <family val="3"/>
        <charset val="128"/>
        <scheme val="minor"/>
      </rPr>
      <t>参考</t>
    </r>
    <r>
      <rPr>
        <sz val="11"/>
        <color theme="1"/>
        <rFont val="ＭＳ Ｐゴシック"/>
        <family val="2"/>
        <charset val="128"/>
        <scheme val="minor"/>
      </rPr>
      <t>）</t>
    </r>
    <rPh sb="5" eb="6">
      <t>ゴ</t>
    </rPh>
    <rPh sb="6" eb="8">
      <t>ジテン</t>
    </rPh>
    <rPh sb="8" eb="10">
      <t>ショウカイ</t>
    </rPh>
    <rPh sb="11" eb="13">
      <t>サンコウ</t>
    </rPh>
    <phoneticPr fontId="18"/>
  </si>
  <si>
    <t>現代ポルトガル語事典</t>
    <rPh sb="0" eb="2">
      <t>ゲンダイ</t>
    </rPh>
    <rPh sb="7" eb="8">
      <t>ゴ</t>
    </rPh>
    <rPh sb="8" eb="10">
      <t>ジテン</t>
    </rPh>
    <phoneticPr fontId="18"/>
  </si>
  <si>
    <t>電子辞書（ポルトガル語付き）</t>
    <rPh sb="0" eb="2">
      <t>デンシ</t>
    </rPh>
    <rPh sb="2" eb="4">
      <t>ジショ</t>
    </rPh>
    <rPh sb="10" eb="11">
      <t>ゴ</t>
    </rPh>
    <rPh sb="11" eb="12">
      <t>ツ</t>
    </rPh>
    <phoneticPr fontId="18"/>
  </si>
  <si>
    <t>ブラジル・ポルトガル語　２年　</t>
    <rPh sb="10" eb="11">
      <t>ゴ</t>
    </rPh>
    <rPh sb="13" eb="14">
      <t>ネン</t>
    </rPh>
    <phoneticPr fontId="4"/>
  </si>
  <si>
    <t>２年Ｂ・Ｐ語①Ⅰ　Ａ組</t>
  </si>
  <si>
    <t>神田</t>
    <phoneticPr fontId="18"/>
  </si>
  <si>
    <t>２年Ｂ・Ｐ語②Ⅰ　Ａ組</t>
  </si>
  <si>
    <t>1年次購入済み</t>
    <rPh sb="1" eb="3">
      <t>ネンジ</t>
    </rPh>
    <rPh sb="3" eb="5">
      <t>コウニュウ</t>
    </rPh>
    <rPh sb="5" eb="6">
      <t>ス</t>
    </rPh>
    <phoneticPr fontId="18"/>
  </si>
  <si>
    <t>アラビア語　１年　</t>
    <rPh sb="4" eb="5">
      <t>ゴ</t>
    </rPh>
    <rPh sb="7" eb="8">
      <t>ネン</t>
    </rPh>
    <phoneticPr fontId="4"/>
  </si>
  <si>
    <t>１年Ａ語①②Ⅰ　Ａ組　　　</t>
    <phoneticPr fontId="18"/>
  </si>
  <si>
    <t>アハマド</t>
    <phoneticPr fontId="18"/>
  </si>
  <si>
    <t>アラビア語　２年　</t>
    <rPh sb="4" eb="5">
      <t>ゴ</t>
    </rPh>
    <rPh sb="7" eb="8">
      <t>ネン</t>
    </rPh>
    <phoneticPr fontId="4"/>
  </si>
  <si>
    <t>２年Ａ語①②Ⅰ　Ａ組　　　</t>
    <phoneticPr fontId="18"/>
  </si>
  <si>
    <t>インド・パキスタン語　１年　</t>
    <rPh sb="9" eb="10">
      <t>ゴ</t>
    </rPh>
    <rPh sb="12" eb="13">
      <t>ネン</t>
    </rPh>
    <phoneticPr fontId="4"/>
  </si>
  <si>
    <t>教科書番号</t>
    <rPh sb="0" eb="3">
      <t>キョウカショ</t>
    </rPh>
    <rPh sb="3" eb="5">
      <t>バンゴウ</t>
    </rPh>
    <phoneticPr fontId="18"/>
  </si>
  <si>
    <t>１年Ｉ・Ｐ語①Ⅰ　Ａ組【月】2</t>
    <rPh sb="12" eb="13">
      <t>ゲツ</t>
    </rPh>
    <phoneticPr fontId="18"/>
  </si>
  <si>
    <t>澤田　</t>
    <phoneticPr fontId="18"/>
  </si>
  <si>
    <t>ニュ－エクスプレスプラス　ヒンディ－語</t>
    <rPh sb="18" eb="19">
      <t>ゴ</t>
    </rPh>
    <phoneticPr fontId="18"/>
  </si>
  <si>
    <t>１年Ｉ・Ｐ語②Ⅰ　Ａ組</t>
  </si>
  <si>
    <t>今村</t>
    <rPh sb="0" eb="2">
      <t>イマムラ</t>
    </rPh>
    <phoneticPr fontId="18"/>
  </si>
  <si>
    <t>インド・パキスタン語　２年　</t>
    <rPh sb="9" eb="10">
      <t>ゴ</t>
    </rPh>
    <rPh sb="12" eb="13">
      <t>ネン</t>
    </rPh>
    <phoneticPr fontId="4"/>
  </si>
  <si>
    <t>２年Ｉ・Ｐ語①Ⅰ　Ａ組</t>
  </si>
  <si>
    <t>澤田</t>
    <phoneticPr fontId="18"/>
  </si>
  <si>
    <t>２年Ｉ・Ｐ語②Ⅰ　Ａ組</t>
  </si>
  <si>
    <r>
      <t>ゼミナール　　　　　</t>
    </r>
    <r>
      <rPr>
        <b/>
        <sz val="16"/>
        <color indexed="9"/>
        <rFont val="ＭＳ Ｐゴシック"/>
        <family val="3"/>
        <charset val="128"/>
      </rPr>
      <t>スタディスキル／アカデミックスキル</t>
    </r>
    <phoneticPr fontId="4"/>
  </si>
  <si>
    <t>商学部　スタディスキル</t>
    <rPh sb="0" eb="3">
      <t>ショウガクブ</t>
    </rPh>
    <phoneticPr fontId="4"/>
  </si>
  <si>
    <t>スタディスキル</t>
    <phoneticPr fontId="18"/>
  </si>
  <si>
    <t>政経学部　アカデミックスキル</t>
    <rPh sb="0" eb="2">
      <t>セイケイ</t>
    </rPh>
    <rPh sb="2" eb="4">
      <t>ガクブ</t>
    </rPh>
    <phoneticPr fontId="4"/>
  </si>
  <si>
    <t>政経12組</t>
    <rPh sb="0" eb="2">
      <t>セイケイ</t>
    </rPh>
    <rPh sb="4" eb="5">
      <t>クミ</t>
    </rPh>
    <phoneticPr fontId="18"/>
  </si>
  <si>
    <t>近藤</t>
    <rPh sb="0" eb="2">
      <t>コンドウ</t>
    </rPh>
    <phoneticPr fontId="18"/>
  </si>
  <si>
    <t>最新版　論文の教室</t>
    <rPh sb="0" eb="3">
      <t>サイシンバン</t>
    </rPh>
    <rPh sb="4" eb="6">
      <t>ロンブン</t>
    </rPh>
    <rPh sb="7" eb="9">
      <t>キョウシツ</t>
    </rPh>
    <phoneticPr fontId="18"/>
  </si>
  <si>
    <t>ＮＨＫ出版</t>
    <rPh sb="3" eb="5">
      <t>シュッパン</t>
    </rPh>
    <phoneticPr fontId="18"/>
  </si>
  <si>
    <t>女性のいない民主主義（岩波新書）</t>
    <rPh sb="0" eb="2">
      <t>ジョセイ</t>
    </rPh>
    <rPh sb="6" eb="8">
      <t>ミンシュ</t>
    </rPh>
    <rPh sb="8" eb="10">
      <t>シュギ</t>
    </rPh>
    <rPh sb="11" eb="13">
      <t>イワナミ</t>
    </rPh>
    <rPh sb="13" eb="15">
      <t>シンショ</t>
    </rPh>
    <phoneticPr fontId="18"/>
  </si>
  <si>
    <t>２年ゼミナール</t>
    <rPh sb="1" eb="2">
      <t>ネン</t>
    </rPh>
    <phoneticPr fontId="4"/>
  </si>
  <si>
    <t>2年ゼミナール</t>
    <phoneticPr fontId="18"/>
  </si>
  <si>
    <t>2年ゼミナ－ル</t>
    <rPh sb="1" eb="2">
      <t>ネン</t>
    </rPh>
    <phoneticPr fontId="18"/>
  </si>
  <si>
    <t>池田</t>
    <rPh sb="0" eb="2">
      <t>イケダ</t>
    </rPh>
    <phoneticPr fontId="18"/>
  </si>
  <si>
    <t>「食」でつながるアフリカのコミュニティ</t>
    <rPh sb="0" eb="3">
      <t>(ショク)</t>
    </rPh>
    <phoneticPr fontId="18"/>
  </si>
  <si>
    <t>今井</t>
    <rPh sb="0" eb="2">
      <t>イマイ</t>
    </rPh>
    <phoneticPr fontId="18"/>
  </si>
  <si>
    <t>E館１階購買会にて販売</t>
    <rPh sb="1" eb="2">
      <t>カン</t>
    </rPh>
    <rPh sb="3" eb="4">
      <t>カイ</t>
    </rPh>
    <rPh sb="4" eb="7">
      <t>コウバイカイ</t>
    </rPh>
    <rPh sb="9" eb="11">
      <t>ハンバイ</t>
    </rPh>
    <phoneticPr fontId="18"/>
  </si>
  <si>
    <t>マ－ケティング</t>
    <phoneticPr fontId="18"/>
  </si>
  <si>
    <t>ビジネス・マネジメント</t>
    <phoneticPr fontId="18"/>
  </si>
  <si>
    <t>グロ－バル経済</t>
    <rPh sb="5" eb="7">
      <t>ケイザイ</t>
    </rPh>
    <phoneticPr fontId="18"/>
  </si>
  <si>
    <t>観光ビジネス</t>
    <rPh sb="0" eb="2">
      <t>カンコウ</t>
    </rPh>
    <phoneticPr fontId="18"/>
  </si>
  <si>
    <t>ビジネス法規</t>
    <rPh sb="4" eb="6">
      <t>ホウキ</t>
    </rPh>
    <phoneticPr fontId="18"/>
  </si>
  <si>
    <t>２年ゼミナール【火】3，4，5</t>
    <rPh sb="8" eb="9">
      <t>カ</t>
    </rPh>
    <phoneticPr fontId="18"/>
  </si>
  <si>
    <t>益田　</t>
    <phoneticPr fontId="18"/>
  </si>
  <si>
    <t>公共政策学の基礎　第３版</t>
    <rPh sb="0" eb="2">
      <t>コウキョウ</t>
    </rPh>
    <rPh sb="2" eb="4">
      <t>セイサク</t>
    </rPh>
    <rPh sb="4" eb="5">
      <t>ガク</t>
    </rPh>
    <rPh sb="6" eb="8">
      <t>キソ</t>
    </rPh>
    <rPh sb="9" eb="10">
      <t>ダイ</t>
    </rPh>
    <rPh sb="11" eb="12">
      <t>ハン</t>
    </rPh>
    <phoneticPr fontId="18"/>
  </si>
  <si>
    <t>はじめての行政学（新版）</t>
    <rPh sb="5" eb="8">
      <t>ギョウセイガク</t>
    </rPh>
    <rPh sb="9" eb="11">
      <t>シンパン</t>
    </rPh>
    <phoneticPr fontId="18"/>
  </si>
  <si>
    <t>２年ゼミナール【水】４</t>
    <rPh sb="8" eb="9">
      <t>スイ</t>
    </rPh>
    <phoneticPr fontId="18"/>
  </si>
  <si>
    <t>小澤</t>
    <phoneticPr fontId="18"/>
  </si>
  <si>
    <t>産業 ・組織心理学　改訂版</t>
    <rPh sb="0" eb="2">
      <t>サンギョウ</t>
    </rPh>
    <rPh sb="4" eb="6">
      <t>ソシキ</t>
    </rPh>
    <rPh sb="6" eb="9">
      <t>シンリガク</t>
    </rPh>
    <rPh sb="10" eb="13">
      <t>カイテイバン</t>
    </rPh>
    <phoneticPr fontId="18"/>
  </si>
  <si>
    <t>２年ゼミナール</t>
  </si>
  <si>
    <t>２年ゼミナール【火】4</t>
    <rPh sb="8" eb="9">
      <t>カ</t>
    </rPh>
    <phoneticPr fontId="18"/>
  </si>
  <si>
    <t>学生・院生のためのレポ－ト・論文の作成マニュアル</t>
    <rPh sb="0" eb="2">
      <t>ガクセイ</t>
    </rPh>
    <rPh sb="3" eb="5">
      <t>インセイ</t>
    </rPh>
    <rPh sb="14" eb="16">
      <t>ロンブン</t>
    </rPh>
    <rPh sb="17" eb="19">
      <t>サクセイ</t>
    </rPh>
    <phoneticPr fontId="18"/>
  </si>
  <si>
    <t>税務経理協会</t>
    <rPh sb="0" eb="2">
      <t>ゼイム</t>
    </rPh>
    <rPh sb="2" eb="4">
      <t>ケイリ</t>
    </rPh>
    <rPh sb="4" eb="6">
      <t>キョウカイ</t>
    </rPh>
    <phoneticPr fontId="18"/>
  </si>
  <si>
    <t>２年ゼミナール【月】４</t>
    <rPh sb="8" eb="9">
      <t>ゲツ</t>
    </rPh>
    <phoneticPr fontId="18"/>
  </si>
  <si>
    <t>高橋（智）</t>
    <rPh sb="0" eb="2">
      <t>タカハシ</t>
    </rPh>
    <rPh sb="3" eb="4">
      <t>トモ</t>
    </rPh>
    <phoneticPr fontId="18"/>
  </si>
  <si>
    <t>プレステップ金融学　第２版</t>
    <rPh sb="6" eb="8">
      <t>キンユウ</t>
    </rPh>
    <rPh sb="8" eb="9">
      <t>ガク</t>
    </rPh>
    <rPh sb="10" eb="11">
      <t>ダイ</t>
    </rPh>
    <rPh sb="12" eb="13">
      <t>ハン</t>
    </rPh>
    <phoneticPr fontId="18"/>
  </si>
  <si>
    <t>高野(直)</t>
    <rPh sb="0" eb="2">
      <t>タカノ</t>
    </rPh>
    <rPh sb="3" eb="4">
      <t>ナオ</t>
    </rPh>
    <phoneticPr fontId="18"/>
  </si>
  <si>
    <t>日本政治学史</t>
    <rPh sb="0" eb="2">
      <t>ニホン</t>
    </rPh>
    <rPh sb="2" eb="5">
      <t>セイジガク</t>
    </rPh>
    <rPh sb="5" eb="6">
      <t>シ</t>
    </rPh>
    <phoneticPr fontId="18"/>
  </si>
  <si>
    <t>中央公論新社</t>
    <rPh sb="0" eb="2">
      <t>チュウオウ</t>
    </rPh>
    <rPh sb="2" eb="4">
      <t>コウロン</t>
    </rPh>
    <rPh sb="4" eb="6">
      <t>シンシャ</t>
    </rPh>
    <phoneticPr fontId="18"/>
  </si>
  <si>
    <t>参議院による多元的民意の反映</t>
    <rPh sb="0" eb="3">
      <t>サンギイン</t>
    </rPh>
    <rPh sb="6" eb="9">
      <t>タゲンテキ</t>
    </rPh>
    <rPh sb="9" eb="11">
      <t>ミンイ</t>
    </rPh>
    <rPh sb="12" eb="14">
      <t>ハンエイ</t>
    </rPh>
    <phoneticPr fontId="18"/>
  </si>
  <si>
    <t>土屋</t>
    <rPh sb="0" eb="2">
      <t>ツチヤ</t>
    </rPh>
    <phoneticPr fontId="18"/>
  </si>
  <si>
    <t>国際条約集2025年版</t>
    <rPh sb="0" eb="2">
      <t>コクサイ</t>
    </rPh>
    <rPh sb="2" eb="4">
      <t>ジョウヤク</t>
    </rPh>
    <rPh sb="4" eb="5">
      <t>シュウ</t>
    </rPh>
    <rPh sb="9" eb="11">
      <t>ネンバン</t>
    </rPh>
    <phoneticPr fontId="18"/>
  </si>
  <si>
    <t>２年ゼミナール【火】４</t>
    <rPh sb="8" eb="9">
      <t>カ</t>
    </rPh>
    <phoneticPr fontId="18"/>
  </si>
  <si>
    <t>長　</t>
    <phoneticPr fontId="18"/>
  </si>
  <si>
    <t>民法（全）第3版補訂版</t>
    <rPh sb="0" eb="2">
      <t>ミンポウ</t>
    </rPh>
    <rPh sb="3" eb="4">
      <t>ゼン</t>
    </rPh>
    <rPh sb="5" eb="6">
      <t>ダイ</t>
    </rPh>
    <rPh sb="7" eb="8">
      <t>ハン</t>
    </rPh>
    <rPh sb="8" eb="11">
      <t>ホテイバン</t>
    </rPh>
    <phoneticPr fontId="18"/>
  </si>
  <si>
    <t>所有権について考える－デジタル社会における財産</t>
    <rPh sb="0" eb="3">
      <t>ショユウケン</t>
    </rPh>
    <rPh sb="7" eb="8">
      <t>カンガ</t>
    </rPh>
    <rPh sb="15" eb="17">
      <t>シャカイ</t>
    </rPh>
    <rPh sb="21" eb="23">
      <t>ザイサン</t>
    </rPh>
    <phoneticPr fontId="18"/>
  </si>
  <si>
    <t>信山社</t>
    <rPh sb="0" eb="2">
      <t>シンザン</t>
    </rPh>
    <rPh sb="2" eb="3">
      <t>シャ</t>
    </rPh>
    <phoneticPr fontId="18"/>
  </si>
  <si>
    <t>判例六法令和７年版</t>
    <rPh sb="0" eb="2">
      <t>ハンレイ</t>
    </rPh>
    <rPh sb="2" eb="4">
      <t>ロッポウ</t>
    </rPh>
    <rPh sb="4" eb="6">
      <t>レイワ</t>
    </rPh>
    <rPh sb="7" eb="9">
      <t>ネンバン</t>
    </rPh>
    <phoneticPr fontId="18"/>
  </si>
  <si>
    <t>2年ゼミナ－ル【火】3</t>
    <rPh sb="1" eb="2">
      <t>ネン</t>
    </rPh>
    <rPh sb="8" eb="9">
      <t>カ</t>
    </rPh>
    <phoneticPr fontId="18"/>
  </si>
  <si>
    <t>斉藤浩一</t>
    <rPh sb="0" eb="2">
      <t>サイトウ</t>
    </rPh>
    <rPh sb="2" eb="4">
      <t>コウイチ</t>
    </rPh>
    <phoneticPr fontId="18"/>
  </si>
  <si>
    <t>イギリスを読む</t>
    <rPh sb="5" eb="6">
      <t>ヨ</t>
    </rPh>
    <phoneticPr fontId="18"/>
  </si>
  <si>
    <t>開文社</t>
    <rPh sb="0" eb="3">
      <t>カイブンシャ</t>
    </rPh>
    <phoneticPr fontId="18"/>
  </si>
  <si>
    <t>渡邉泰洋</t>
    <rPh sb="0" eb="2">
      <t>ワタナベ</t>
    </rPh>
    <rPh sb="2" eb="4">
      <t>ヤスヒロ</t>
    </rPh>
    <phoneticPr fontId="18"/>
  </si>
  <si>
    <t>2年ゼミナ－ル【月】４</t>
    <rPh sb="1" eb="2">
      <t>ネン</t>
    </rPh>
    <rPh sb="8" eb="9">
      <t>ゲツ</t>
    </rPh>
    <phoneticPr fontId="18"/>
  </si>
  <si>
    <t>渡邉俊彦</t>
    <rPh sb="0" eb="2">
      <t>ワタナベ</t>
    </rPh>
    <rPh sb="2" eb="4">
      <t>トシヒコ</t>
    </rPh>
    <phoneticPr fontId="18"/>
  </si>
  <si>
    <t>台湾を知るための72章</t>
    <rPh sb="0" eb="2">
      <t>タイワン</t>
    </rPh>
    <rPh sb="3" eb="4">
      <t>シ</t>
    </rPh>
    <rPh sb="10" eb="11">
      <t>ショウ</t>
    </rPh>
    <phoneticPr fontId="18"/>
  </si>
  <si>
    <t>明石書店</t>
    <rPh sb="0" eb="2">
      <t>アカシ</t>
    </rPh>
    <rPh sb="2" eb="4">
      <t>ショテン</t>
    </rPh>
    <phoneticPr fontId="18"/>
  </si>
  <si>
    <t>2年ゼミナ－ル【火】２</t>
    <rPh sb="1" eb="2">
      <t>ネン</t>
    </rPh>
    <rPh sb="8" eb="9">
      <t>カ</t>
    </rPh>
    <phoneticPr fontId="18"/>
  </si>
  <si>
    <t>図解仕事流れがひと目でわかる！はじめての貿易実務</t>
    <rPh sb="0" eb="2">
      <t>ズカイ</t>
    </rPh>
    <rPh sb="2" eb="4">
      <t>シゴト</t>
    </rPh>
    <rPh sb="4" eb="5">
      <t>ナガ</t>
    </rPh>
    <rPh sb="9" eb="10">
      <t>メ</t>
    </rPh>
    <rPh sb="20" eb="22">
      <t>ボウエキ</t>
    </rPh>
    <rPh sb="22" eb="24">
      <t>ジツム</t>
    </rPh>
    <phoneticPr fontId="18"/>
  </si>
  <si>
    <t>ナツメ社</t>
    <rPh sb="3" eb="4">
      <t>シャ</t>
    </rPh>
    <phoneticPr fontId="18"/>
  </si>
  <si>
    <t>2年ゼミナ－ル【火】４</t>
    <rPh sb="1" eb="2">
      <t>ネン</t>
    </rPh>
    <rPh sb="8" eb="9">
      <t>カ</t>
    </rPh>
    <phoneticPr fontId="18"/>
  </si>
  <si>
    <t>教養としてのグロ－バル経済</t>
    <rPh sb="0" eb="2">
      <t>キョウヨウ</t>
    </rPh>
    <rPh sb="11" eb="13">
      <t>ケイザイ</t>
    </rPh>
    <phoneticPr fontId="18"/>
  </si>
  <si>
    <t>３年ゼミナール</t>
    <rPh sb="1" eb="2">
      <t>ネン</t>
    </rPh>
    <phoneticPr fontId="4"/>
  </si>
  <si>
    <t>３年ゼミナール</t>
  </si>
  <si>
    <t>3年ゼミナ－ル</t>
    <rPh sb="1" eb="2">
      <t>ネン</t>
    </rPh>
    <phoneticPr fontId="18"/>
  </si>
  <si>
    <t>E館１階購買会にて販売</t>
    <rPh sb="1" eb="2">
      <t>カン</t>
    </rPh>
    <rPh sb="3" eb="4">
      <t>カイ</t>
    </rPh>
    <rPh sb="4" eb="6">
      <t>コウバイ</t>
    </rPh>
    <rPh sb="6" eb="7">
      <t>カイ</t>
    </rPh>
    <rPh sb="9" eb="11">
      <t>ハンバイ</t>
    </rPh>
    <phoneticPr fontId="18"/>
  </si>
  <si>
    <t>３年ゼミナール【木】３</t>
    <rPh sb="8" eb="9">
      <t>モク</t>
    </rPh>
    <phoneticPr fontId="18"/>
  </si>
  <si>
    <t>基礎から学ぶ流通の理論と政策</t>
    <rPh sb="0" eb="2">
      <t>キソ</t>
    </rPh>
    <rPh sb="4" eb="5">
      <t>マナ</t>
    </rPh>
    <rPh sb="6" eb="8">
      <t>リュウツウ</t>
    </rPh>
    <rPh sb="9" eb="11">
      <t>リロン</t>
    </rPh>
    <rPh sb="12" eb="14">
      <t>セイサク</t>
    </rPh>
    <phoneticPr fontId="18"/>
  </si>
  <si>
    <t>３年ゼミナール【火】3，4，5</t>
    <rPh sb="8" eb="9">
      <t>カ</t>
    </rPh>
    <phoneticPr fontId="18"/>
  </si>
  <si>
    <t>益田</t>
    <phoneticPr fontId="18"/>
  </si>
  <si>
    <t>３年ゼミナール【月】3</t>
    <rPh sb="8" eb="9">
      <t>ゲツ</t>
    </rPh>
    <phoneticPr fontId="18"/>
  </si>
  <si>
    <t>Ａｓｐｅｃｔｓ　ｏｆ　Ｂｒｉｔｉｓｈ　Ｃｕｌｔｕｒｅ</t>
    <phoneticPr fontId="18"/>
  </si>
  <si>
    <t>３年ゼミナール【水】３</t>
    <rPh sb="8" eb="9">
      <t>スイ</t>
    </rPh>
    <phoneticPr fontId="18"/>
  </si>
  <si>
    <t>小澤</t>
    <phoneticPr fontId="18"/>
  </si>
  <si>
    <t>産業・組織心理学を学ぶ</t>
    <rPh sb="0" eb="2">
      <t>サンギョウ</t>
    </rPh>
    <rPh sb="3" eb="5">
      <t>ソシキ</t>
    </rPh>
    <rPh sb="5" eb="8">
      <t>シンリガク</t>
    </rPh>
    <rPh sb="9" eb="10">
      <t>マナ</t>
    </rPh>
    <phoneticPr fontId="18"/>
  </si>
  <si>
    <t>北大路書房</t>
    <rPh sb="0" eb="3">
      <t>キタオオジ</t>
    </rPh>
    <rPh sb="3" eb="5">
      <t>ショボウ</t>
    </rPh>
    <phoneticPr fontId="18"/>
  </si>
  <si>
    <t>事業承継の成長戦略</t>
    <rPh sb="0" eb="2">
      <t>ジギョウ</t>
    </rPh>
    <rPh sb="2" eb="4">
      <t>ショウケイ</t>
    </rPh>
    <rPh sb="5" eb="7">
      <t>セイチョウ</t>
    </rPh>
    <rPh sb="7" eb="9">
      <t>センリャク</t>
    </rPh>
    <phoneticPr fontId="18"/>
  </si>
  <si>
    <t>企業経営入門</t>
    <rPh sb="0" eb="6">
      <t>キギョウケイエイニュウモン</t>
    </rPh>
    <phoneticPr fontId="18"/>
  </si>
  <si>
    <t>高野直)</t>
    <rPh sb="0" eb="2">
      <t>タカノ</t>
    </rPh>
    <rPh sb="2" eb="3">
      <t>ナオ</t>
    </rPh>
    <phoneticPr fontId="18"/>
  </si>
  <si>
    <t>ケ－スに学ぶ経営学〔第3版〕</t>
    <rPh sb="4" eb="5">
      <t>マナ</t>
    </rPh>
    <rPh sb="6" eb="9">
      <t>ケイエイガク</t>
    </rPh>
    <rPh sb="10" eb="11">
      <t>ダイ</t>
    </rPh>
    <rPh sb="12" eb="13">
      <t>ハン</t>
    </rPh>
    <phoneticPr fontId="18"/>
  </si>
  <si>
    <t>高橋（智）</t>
    <phoneticPr fontId="18"/>
  </si>
  <si>
    <t>金融システム第4版</t>
    <rPh sb="0" eb="2">
      <t>キンユウ</t>
    </rPh>
    <rPh sb="6" eb="7">
      <t>ダイ</t>
    </rPh>
    <rPh sb="8" eb="9">
      <t>ハン</t>
    </rPh>
    <phoneticPr fontId="18"/>
  </si>
  <si>
    <t>金融政策第3版</t>
    <rPh sb="0" eb="2">
      <t>キンユウ</t>
    </rPh>
    <rPh sb="2" eb="4">
      <t>セイサク</t>
    </rPh>
    <rPh sb="4" eb="5">
      <t>ダイ</t>
    </rPh>
    <rPh sb="6" eb="7">
      <t>ハン</t>
    </rPh>
    <phoneticPr fontId="18"/>
  </si>
  <si>
    <t>新・現代の財務管理</t>
    <rPh sb="0" eb="1">
      <t>シン</t>
    </rPh>
    <rPh sb="2" eb="4">
      <t>ゲンダイ</t>
    </rPh>
    <rPh sb="5" eb="7">
      <t>ザイム</t>
    </rPh>
    <rPh sb="7" eb="9">
      <t>カンリ</t>
    </rPh>
    <phoneticPr fontId="18"/>
  </si>
  <si>
    <t>3年ゼミナ－ル【木】４</t>
    <rPh sb="1" eb="2">
      <t>ネン</t>
    </rPh>
    <rPh sb="8" eb="9">
      <t>モク</t>
    </rPh>
    <phoneticPr fontId="18"/>
  </si>
  <si>
    <t>長　</t>
    <phoneticPr fontId="18"/>
  </si>
  <si>
    <t>３年ゼミナール【火】4</t>
    <rPh sb="8" eb="9">
      <t>カ</t>
    </rPh>
    <phoneticPr fontId="18"/>
  </si>
  <si>
    <t>牧野</t>
    <rPh sb="0" eb="2">
      <t>マキノ</t>
    </rPh>
    <phoneticPr fontId="18"/>
  </si>
  <si>
    <t>3年ゼミナール【木】４</t>
    <rPh sb="8" eb="9">
      <t>モク</t>
    </rPh>
    <phoneticPr fontId="18"/>
  </si>
  <si>
    <t>角田　</t>
    <phoneticPr fontId="18"/>
  </si>
  <si>
    <t>経営学とは何か</t>
    <rPh sb="0" eb="3">
      <t>ケイエイガク</t>
    </rPh>
    <rPh sb="5" eb="6">
      <t>ナニ</t>
    </rPh>
    <phoneticPr fontId="18"/>
  </si>
  <si>
    <t>日経ＢＰ社</t>
    <rPh sb="0" eb="2">
      <t>ニッケイ</t>
    </rPh>
    <rPh sb="4" eb="5">
      <t>シャ</t>
    </rPh>
    <phoneticPr fontId="18"/>
  </si>
  <si>
    <t>丹羽</t>
    <rPh sb="0" eb="2">
      <t>ニワ</t>
    </rPh>
    <phoneticPr fontId="18"/>
  </si>
  <si>
    <t>3年ゼミナ－ル【月】５</t>
    <rPh sb="1" eb="2">
      <t>ネン</t>
    </rPh>
    <rPh sb="8" eb="9">
      <t>ゲツ</t>
    </rPh>
    <phoneticPr fontId="18"/>
  </si>
  <si>
    <t>中国語は楽しい</t>
    <rPh sb="0" eb="3">
      <t>チュウゴクゴ</t>
    </rPh>
    <rPh sb="4" eb="5">
      <t>タノ</t>
    </rPh>
    <phoneticPr fontId="18"/>
  </si>
  <si>
    <t>3年ゼミナ－ル【月】３</t>
    <rPh sb="1" eb="2">
      <t>ネン</t>
    </rPh>
    <rPh sb="8" eb="9">
      <t>ゲツ</t>
    </rPh>
    <phoneticPr fontId="18"/>
  </si>
  <si>
    <t>長尾</t>
    <rPh sb="0" eb="2">
      <t>ナガオ</t>
    </rPh>
    <phoneticPr fontId="18"/>
  </si>
  <si>
    <t>人間関係を学ぶための１１章</t>
    <rPh sb="0" eb="2">
      <t>ニンゲン</t>
    </rPh>
    <rPh sb="2" eb="4">
      <t>カンケイ</t>
    </rPh>
    <rPh sb="5" eb="6">
      <t>マナ</t>
    </rPh>
    <rPh sb="12" eb="13">
      <t>ショウ</t>
    </rPh>
    <phoneticPr fontId="18"/>
  </si>
  <si>
    <t>くろしお出版</t>
    <rPh sb="4" eb="6">
      <t>シュッパン</t>
    </rPh>
    <phoneticPr fontId="18"/>
  </si>
  <si>
    <t>マクロ経済学・入門　第６版</t>
    <rPh sb="3" eb="6">
      <t>ケイザイガク</t>
    </rPh>
    <rPh sb="7" eb="9">
      <t>ニュウモン</t>
    </rPh>
    <rPh sb="10" eb="11">
      <t>ダイ</t>
    </rPh>
    <rPh sb="12" eb="13">
      <t>ハン</t>
    </rPh>
    <phoneticPr fontId="18"/>
  </si>
  <si>
    <t>3年ゼミナ－ル【火】３</t>
    <rPh sb="1" eb="2">
      <t>ネン</t>
    </rPh>
    <rPh sb="8" eb="9">
      <t>カ</t>
    </rPh>
    <phoneticPr fontId="18"/>
  </si>
  <si>
    <t>図解仕事の流れが一目でわかる！はじめての貿易実務</t>
    <rPh sb="0" eb="2">
      <t>ズカイ</t>
    </rPh>
    <rPh sb="2" eb="4">
      <t>シゴト</t>
    </rPh>
    <rPh sb="5" eb="6">
      <t>ナガ</t>
    </rPh>
    <rPh sb="8" eb="10">
      <t>ヒトメ</t>
    </rPh>
    <rPh sb="20" eb="22">
      <t>ボウエキ</t>
    </rPh>
    <rPh sb="22" eb="24">
      <t>ジツム</t>
    </rPh>
    <phoneticPr fontId="18"/>
  </si>
  <si>
    <t>４年ゼミナール</t>
    <rPh sb="1" eb="2">
      <t>ネン</t>
    </rPh>
    <phoneticPr fontId="4"/>
  </si>
  <si>
    <t>科　目　名</t>
    <phoneticPr fontId="4"/>
  </si>
  <si>
    <t>先生名</t>
    <phoneticPr fontId="4"/>
  </si>
  <si>
    <t>書　　　　　　　名</t>
    <phoneticPr fontId="4"/>
  </si>
  <si>
    <t>出　版　社</t>
    <phoneticPr fontId="4"/>
  </si>
  <si>
    <t>備　　　考</t>
    <phoneticPr fontId="4"/>
  </si>
  <si>
    <t>４年ゼミナール</t>
  </si>
  <si>
    <t>4年ゼミナ－ル</t>
    <rPh sb="1" eb="2">
      <t>ネン</t>
    </rPh>
    <phoneticPr fontId="18"/>
  </si>
  <si>
    <t>4年ゼミナ－ル【水】４</t>
    <rPh sb="1" eb="2">
      <t>ネン</t>
    </rPh>
    <rPh sb="8" eb="9">
      <t>スイ</t>
    </rPh>
    <phoneticPr fontId="18"/>
  </si>
  <si>
    <t>４年ゼミナ－ル【水】３</t>
    <rPh sb="1" eb="2">
      <t>ネン</t>
    </rPh>
    <rPh sb="8" eb="9">
      <t>スイ</t>
    </rPh>
    <phoneticPr fontId="18"/>
  </si>
  <si>
    <t>北大路書房</t>
    <rPh sb="0" eb="1">
      <t>キタ</t>
    </rPh>
    <rPh sb="1" eb="3">
      <t>オオジ</t>
    </rPh>
    <rPh sb="3" eb="5">
      <t>ショボウ</t>
    </rPh>
    <phoneticPr fontId="18"/>
  </si>
  <si>
    <t>４年ゼミナール【火】3，4，5</t>
    <rPh sb="8" eb="9">
      <t>カ</t>
    </rPh>
    <phoneticPr fontId="18"/>
  </si>
  <si>
    <t>益田</t>
    <phoneticPr fontId="18"/>
  </si>
  <si>
    <t>公共政策学の基礎　第３版</t>
    <rPh sb="0" eb="5">
      <t>コウキョウセイサクガク</t>
    </rPh>
    <rPh sb="6" eb="8">
      <t>キソ</t>
    </rPh>
    <rPh sb="9" eb="10">
      <t>ダイ</t>
    </rPh>
    <rPh sb="11" eb="12">
      <t>ハン</t>
    </rPh>
    <phoneticPr fontId="18"/>
  </si>
  <si>
    <t>佐藤（正）</t>
    <phoneticPr fontId="18"/>
  </si>
  <si>
    <t>４年ゼミナール【火】４</t>
    <rPh sb="8" eb="9">
      <t>カ</t>
    </rPh>
    <phoneticPr fontId="18"/>
  </si>
  <si>
    <t>Ａｓｐｅｃｔｓ　ｏｆ　Ｂｒｉｔｉｓｈ　Ｃｕｌｔｕｒｅ</t>
    <phoneticPr fontId="18"/>
  </si>
  <si>
    <t>高橋（智）</t>
    <phoneticPr fontId="18"/>
  </si>
  <si>
    <t>４年ゼミナール【木】５</t>
    <rPh sb="8" eb="9">
      <t>モク</t>
    </rPh>
    <phoneticPr fontId="18"/>
  </si>
  <si>
    <t>長</t>
    <rPh sb="0" eb="1">
      <t>チョウ</t>
    </rPh>
    <phoneticPr fontId="18"/>
  </si>
  <si>
    <t>４年ゼミナール【火】5</t>
    <rPh sb="8" eb="9">
      <t>カ</t>
    </rPh>
    <phoneticPr fontId="18"/>
  </si>
  <si>
    <t>学生・院生のためのレポ－ト・論文の作成マニュアル</t>
    <rPh sb="0" eb="2">
      <t>ガクセイ</t>
    </rPh>
    <rPh sb="17" eb="19">
      <t>サクセイ</t>
    </rPh>
    <phoneticPr fontId="18"/>
  </si>
  <si>
    <t>マ－ケティング</t>
    <phoneticPr fontId="18"/>
  </si>
  <si>
    <t>4年ゼミナ－ル【木】１</t>
    <rPh sb="1" eb="2">
      <t>ネン</t>
    </rPh>
    <rPh sb="8" eb="9">
      <t>モク</t>
    </rPh>
    <phoneticPr fontId="18"/>
  </si>
  <si>
    <t>４年ゼミナ－ル</t>
    <rPh sb="1" eb="2">
      <t>ネン</t>
    </rPh>
    <phoneticPr fontId="18"/>
  </si>
  <si>
    <t xml:space="preserve">　大　学　院 </t>
    <rPh sb="1" eb="2">
      <t>ダイ</t>
    </rPh>
    <rPh sb="3" eb="4">
      <t>ガク</t>
    </rPh>
    <rPh sb="5" eb="6">
      <t>イン</t>
    </rPh>
    <phoneticPr fontId="4"/>
  </si>
  <si>
    <t>経済政策特論</t>
    <rPh sb="0" eb="2">
      <t>ケイザイ</t>
    </rPh>
    <rPh sb="2" eb="4">
      <t>セイサク</t>
    </rPh>
    <rPh sb="4" eb="6">
      <t>トクロン</t>
    </rPh>
    <phoneticPr fontId="18"/>
  </si>
  <si>
    <t>産業組織論特論【水】2</t>
    <rPh sb="0" eb="2">
      <t>サンギョウ</t>
    </rPh>
    <rPh sb="2" eb="5">
      <t>ソシキロン</t>
    </rPh>
    <rPh sb="5" eb="7">
      <t>トクロン</t>
    </rPh>
    <rPh sb="8" eb="9">
      <t>スイ</t>
    </rPh>
    <phoneticPr fontId="18"/>
  </si>
  <si>
    <t>企業の経済学　産業組織論入門</t>
    <rPh sb="0" eb="2">
      <t>キギョウ</t>
    </rPh>
    <rPh sb="3" eb="6">
      <t>ケイザイガク</t>
    </rPh>
    <rPh sb="7" eb="9">
      <t>サンギョウ</t>
    </rPh>
    <rPh sb="9" eb="11">
      <t>ソシキ</t>
    </rPh>
    <rPh sb="11" eb="12">
      <t>ロン</t>
    </rPh>
    <rPh sb="12" eb="14">
      <t>ニュウモン</t>
    </rPh>
    <phoneticPr fontId="18"/>
  </si>
  <si>
    <t>E館1階階購買会にて販売</t>
    <rPh sb="1" eb="2">
      <t>カン</t>
    </rPh>
    <rPh sb="3" eb="4">
      <t>カイ</t>
    </rPh>
    <rPh sb="4" eb="5">
      <t>カイ</t>
    </rPh>
    <rPh sb="5" eb="8">
      <t>コウバイカイ</t>
    </rPh>
    <rPh sb="10" eb="12">
      <t>ハンバイ</t>
    </rPh>
    <phoneticPr fontId="18"/>
  </si>
  <si>
    <t>デ－タ分析のための経済数学入門</t>
    <rPh sb="3" eb="5">
      <t>ブンセキ</t>
    </rPh>
    <rPh sb="9" eb="11">
      <t>ケイザイ</t>
    </rPh>
    <rPh sb="11" eb="13">
      <t>スウガク</t>
    </rPh>
    <rPh sb="13" eb="15">
      <t>ニュウモン</t>
    </rPh>
    <phoneticPr fontId="18"/>
  </si>
  <si>
    <t>産業組織論特論演習</t>
    <rPh sb="0" eb="2">
      <t>サンギョウ</t>
    </rPh>
    <rPh sb="2" eb="4">
      <t>ソシキ</t>
    </rPh>
    <rPh sb="4" eb="5">
      <t>ロン</t>
    </rPh>
    <rPh sb="5" eb="7">
      <t>トクロン</t>
    </rPh>
    <rPh sb="7" eb="9">
      <t>エンシュウ</t>
    </rPh>
    <phoneticPr fontId="18"/>
  </si>
  <si>
    <t>国際貿易特論</t>
    <rPh sb="0" eb="2">
      <t>コクサイ</t>
    </rPh>
    <rPh sb="2" eb="4">
      <t>ボウエキ</t>
    </rPh>
    <rPh sb="4" eb="6">
      <t>トクロン</t>
    </rPh>
    <phoneticPr fontId="18"/>
  </si>
  <si>
    <t>現代日本経済特論/現代日本経済特殊研究【月】2</t>
    <rPh sb="0" eb="2">
      <t>ゲンダイ</t>
    </rPh>
    <rPh sb="2" eb="4">
      <t>ニホン</t>
    </rPh>
    <rPh sb="4" eb="6">
      <t>ケイザイ</t>
    </rPh>
    <rPh sb="6" eb="8">
      <t>トクロン</t>
    </rPh>
    <rPh sb="9" eb="11">
      <t>ゲンダイ</t>
    </rPh>
    <rPh sb="11" eb="13">
      <t>ニホン</t>
    </rPh>
    <rPh sb="13" eb="15">
      <t>ケイザイ</t>
    </rPh>
    <rPh sb="15" eb="17">
      <t>トクシュ</t>
    </rPh>
    <rPh sb="17" eb="19">
      <t>ケンキュウ</t>
    </rPh>
    <rPh sb="20" eb="21">
      <t>ゲツ</t>
    </rPh>
    <phoneticPr fontId="18"/>
  </si>
  <si>
    <t>日本経済論</t>
    <rPh sb="0" eb="2">
      <t>ニホン</t>
    </rPh>
    <rPh sb="2" eb="5">
      <t>ケイザイロン</t>
    </rPh>
    <phoneticPr fontId="18"/>
  </si>
  <si>
    <t>行政学特論【月】４</t>
    <rPh sb="0" eb="3">
      <t>ギョウセイガク</t>
    </rPh>
    <rPh sb="3" eb="5">
      <t>トクロン</t>
    </rPh>
    <rPh sb="6" eb="7">
      <t>ゲツ</t>
    </rPh>
    <phoneticPr fontId="18"/>
  </si>
  <si>
    <t>益田　</t>
    <phoneticPr fontId="18"/>
  </si>
  <si>
    <t>データ分析論</t>
    <rPh sb="3" eb="6">
      <t>ブンセキロン</t>
    </rPh>
    <phoneticPr fontId="18"/>
  </si>
  <si>
    <t>文章表現特講</t>
    <rPh sb="0" eb="2">
      <t>ブンショウ</t>
    </rPh>
    <rPh sb="2" eb="4">
      <t>ヒョウゲン</t>
    </rPh>
    <rPh sb="4" eb="6">
      <t>トッコウ</t>
    </rPh>
    <phoneticPr fontId="18"/>
  </si>
  <si>
    <t>文章表現法</t>
    <rPh sb="0" eb="2">
      <t>ブンショウ</t>
    </rPh>
    <rPh sb="2" eb="5">
      <t>ヒョウゲンホウ</t>
    </rPh>
    <phoneticPr fontId="18"/>
  </si>
  <si>
    <t>中国経済特論</t>
    <rPh sb="0" eb="2">
      <t>チュウゴク</t>
    </rPh>
    <rPh sb="2" eb="4">
      <t>ケイザイ</t>
    </rPh>
    <rPh sb="4" eb="6">
      <t>トクロン</t>
    </rPh>
    <phoneticPr fontId="18"/>
  </si>
  <si>
    <t>社会保障政策論</t>
    <rPh sb="0" eb="2">
      <t>シャカイ</t>
    </rPh>
    <rPh sb="2" eb="4">
      <t>ホショウ</t>
    </rPh>
    <rPh sb="4" eb="7">
      <t>セイサクロン</t>
    </rPh>
    <phoneticPr fontId="18"/>
  </si>
  <si>
    <t>青柳</t>
    <rPh sb="0" eb="2">
      <t>アオヤギ</t>
    </rPh>
    <phoneticPr fontId="18"/>
  </si>
  <si>
    <t>マ－ケティング特論（流通原理）【水】4・5</t>
    <rPh sb="7" eb="9">
      <t>トクロン</t>
    </rPh>
    <rPh sb="10" eb="12">
      <t>リュウツウ</t>
    </rPh>
    <rPh sb="12" eb="14">
      <t>ゲンリ</t>
    </rPh>
    <rPh sb="16" eb="17">
      <t>スイ</t>
    </rPh>
    <phoneticPr fontId="18"/>
  </si>
  <si>
    <t>新装版　流通原理</t>
    <rPh sb="0" eb="3">
      <t>シンソウバン</t>
    </rPh>
    <rPh sb="4" eb="6">
      <t>リュウツウ</t>
    </rPh>
    <rPh sb="6" eb="8">
      <t>ゲンリ</t>
    </rPh>
    <phoneticPr fontId="18"/>
  </si>
  <si>
    <t>千倉書房</t>
    <rPh sb="0" eb="2">
      <t>チクラ</t>
    </rPh>
    <rPh sb="2" eb="4">
      <t>ショボウ</t>
    </rPh>
    <phoneticPr fontId="18"/>
  </si>
  <si>
    <t>マクロ経済学特論</t>
    <rPh sb="3" eb="6">
      <t>ケイザイガク</t>
    </rPh>
    <rPh sb="6" eb="8">
      <t>トクロン</t>
    </rPh>
    <phoneticPr fontId="18"/>
  </si>
  <si>
    <t>財政学特論</t>
    <rPh sb="0" eb="3">
      <t>ザイセイガク</t>
    </rPh>
    <rPh sb="3" eb="5">
      <t>トクロン</t>
    </rPh>
    <phoneticPr fontId="18"/>
  </si>
  <si>
    <t>白石</t>
    <rPh sb="0" eb="2">
      <t>シライシ</t>
    </rPh>
    <phoneticPr fontId="18"/>
  </si>
  <si>
    <t xml:space="preserve"> 　　　　　　　　　　　　　　　　　　　　　　　　　　　　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</si>
</sst>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yyyy/m/d;@"/>
  </numFmts>
  <fonts count="6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color indexed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9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u val="double"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indexed="9"/>
      <name val="ＭＳ Ｐゴシック"/>
      <family val="3"/>
      <charset val="128"/>
    </font>
    <font>
      <b/>
      <sz val="12"/>
      <color theme="1"/>
      <name val="ＭＳ Ｐゴシック"/>
      <family val="2"/>
      <scheme val="minor"/>
    </font>
    <font>
      <b/>
      <sz val="9"/>
      <color rgb="FFFF0000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1"/>
      <color rgb="FFFF0000"/>
      <name val="ＭＳ Ｐゴシック"/>
      <family val="2"/>
      <scheme val="minor"/>
    </font>
    <font>
      <sz val="11"/>
      <name val="明朝"/>
      <family val="3"/>
      <charset val="128"/>
    </font>
    <font>
      <b/>
      <sz val="12"/>
      <name val="明朝"/>
      <family val="3"/>
      <charset val="128"/>
    </font>
    <font>
      <b/>
      <sz val="9"/>
      <color rgb="FFFF0000"/>
      <name val="明朝"/>
      <family val="3"/>
      <charset val="128"/>
    </font>
    <font>
      <b/>
      <sz val="11"/>
      <color rgb="FFFF0000"/>
      <name val="明朝"/>
      <family val="3"/>
      <charset val="128"/>
    </font>
    <font>
      <sz val="9"/>
      <name val="明朝"/>
      <family val="3"/>
      <charset val="128"/>
    </font>
    <font>
      <sz val="11"/>
      <color rgb="FFFF0000"/>
      <name val="ＭＳ Ｐゴシック"/>
      <family val="2"/>
      <scheme val="minor"/>
    </font>
    <font>
      <b/>
      <sz val="14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b/>
      <sz val="12"/>
      <color rgb="FFFF0000"/>
      <name val="ＭＳ Ｐゴシック"/>
      <family val="2"/>
      <scheme val="minor"/>
    </font>
    <font>
      <sz val="11"/>
      <color rgb="FF0000FF"/>
      <name val="ＭＳ Ｐゴシック"/>
      <family val="3"/>
      <charset val="128"/>
      <scheme val="minor"/>
    </font>
    <font>
      <b/>
      <sz val="12"/>
      <name val="ＭＳ Ｐゴシック"/>
      <family val="2"/>
      <scheme val="minor"/>
    </font>
    <font>
      <sz val="11"/>
      <color rgb="FF0000FF"/>
      <name val="ＭＳ Ｐゴシック"/>
      <family val="2"/>
      <scheme val="minor"/>
    </font>
    <font>
      <sz val="11"/>
      <color indexed="14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1"/>
      <name val="ＭＳ Ｐゴシック"/>
      <family val="2"/>
      <scheme val="minor"/>
    </font>
    <font>
      <b/>
      <sz val="11"/>
      <color indexed="10"/>
      <name val="ＭＳ Ｐゴシック"/>
      <family val="3"/>
      <charset val="128"/>
    </font>
    <font>
      <sz val="11"/>
      <color theme="1"/>
      <name val="明朝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明朝"/>
      <family val="3"/>
      <charset val="128"/>
    </font>
    <font>
      <sz val="9"/>
      <name val="ＭＳ Ｐゴシック"/>
      <family val="3"/>
      <charset val="128"/>
      <scheme val="minor"/>
    </font>
    <font>
      <sz val="11"/>
      <color rgb="FF00A44A"/>
      <name val="ＭＳ Ｐゴシック"/>
      <family val="3"/>
      <charset val="128"/>
      <scheme val="minor"/>
    </font>
    <font>
      <sz val="11"/>
      <color rgb="FF00A44A"/>
      <name val="ＭＳ Ｐゴシック"/>
      <family val="2"/>
      <scheme val="minor"/>
    </font>
    <font>
      <sz val="11"/>
      <color rgb="FF00B050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6"/>
      <color indexed="9"/>
      <name val="ＭＳ Ｐゴシック"/>
      <family val="3"/>
      <charset val="128"/>
    </font>
    <font>
      <b/>
      <sz val="9"/>
      <color theme="1"/>
      <name val="ＭＳ Ｐゴシック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</fills>
  <borders count="827">
    <border>
      <left/>
      <right/>
      <top/>
      <bottom/>
      <diagonal/>
    </border>
    <border>
      <left style="thick">
        <color indexed="60"/>
      </left>
      <right/>
      <top style="thick">
        <color indexed="60"/>
      </top>
      <bottom style="thick">
        <color indexed="60"/>
      </bottom>
      <diagonal/>
    </border>
    <border>
      <left/>
      <right/>
      <top style="thick">
        <color indexed="60"/>
      </top>
      <bottom style="thick">
        <color indexed="60"/>
      </bottom>
      <diagonal/>
    </border>
    <border>
      <left/>
      <right style="thick">
        <color indexed="60"/>
      </right>
      <top style="thick">
        <color indexed="60"/>
      </top>
      <bottom style="thick">
        <color indexed="60"/>
      </bottom>
      <diagonal/>
    </border>
    <border>
      <left/>
      <right/>
      <top style="thick">
        <color indexed="60"/>
      </top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thick">
        <color rgb="FF993300"/>
      </left>
      <right style="medium">
        <color rgb="FF993300"/>
      </right>
      <top style="thick">
        <color rgb="FF993300"/>
      </top>
      <bottom style="medium">
        <color rgb="FF993300"/>
      </bottom>
      <diagonal/>
    </border>
    <border>
      <left style="medium">
        <color rgb="FF993300"/>
      </left>
      <right style="medium">
        <color rgb="FF993300"/>
      </right>
      <top style="thick">
        <color rgb="FF993300"/>
      </top>
      <bottom style="medium">
        <color rgb="FF993300"/>
      </bottom>
      <diagonal/>
    </border>
    <border>
      <left style="medium">
        <color rgb="FF993300"/>
      </left>
      <right/>
      <top style="thick">
        <color rgb="FF993300"/>
      </top>
      <bottom style="medium">
        <color rgb="FF993300"/>
      </bottom>
      <diagonal/>
    </border>
    <border>
      <left/>
      <right style="medium">
        <color rgb="FF993300"/>
      </right>
      <top style="thick">
        <color rgb="FF993300"/>
      </top>
      <bottom style="medium">
        <color rgb="FF993300"/>
      </bottom>
      <diagonal/>
    </border>
    <border>
      <left style="medium">
        <color rgb="FF993300"/>
      </left>
      <right style="thick">
        <color rgb="FF993300"/>
      </right>
      <top style="thick">
        <color rgb="FF993300"/>
      </top>
      <bottom style="medium">
        <color rgb="FF993300"/>
      </bottom>
      <diagonal/>
    </border>
    <border>
      <left style="thick">
        <color rgb="FF993300"/>
      </left>
      <right style="medium">
        <color rgb="FF993300"/>
      </right>
      <top/>
      <bottom style="thin">
        <color rgb="FF993300"/>
      </bottom>
      <diagonal/>
    </border>
    <border>
      <left style="medium">
        <color rgb="FF993300"/>
      </left>
      <right style="medium">
        <color rgb="FF993300"/>
      </right>
      <top/>
      <bottom style="thin">
        <color rgb="FF993300"/>
      </bottom>
      <diagonal/>
    </border>
    <border>
      <left style="medium">
        <color rgb="FF993300"/>
      </left>
      <right/>
      <top/>
      <bottom style="thin">
        <color rgb="FF993300"/>
      </bottom>
      <diagonal/>
    </border>
    <border>
      <left style="dashed">
        <color rgb="FF993300"/>
      </left>
      <right style="medium">
        <color rgb="FF993300"/>
      </right>
      <top style="medium">
        <color rgb="FF993300"/>
      </top>
      <bottom style="thin">
        <color theme="9" tint="-0.249977111117893"/>
      </bottom>
      <diagonal/>
    </border>
    <border>
      <left style="medium">
        <color rgb="FF993300"/>
      </left>
      <right style="thick">
        <color rgb="FF993300"/>
      </right>
      <top/>
      <bottom style="thin">
        <color rgb="FF993300"/>
      </bottom>
      <diagonal/>
    </border>
    <border>
      <left style="thick">
        <color rgb="FF993300"/>
      </left>
      <right style="medium">
        <color rgb="FF993300"/>
      </right>
      <top style="thin">
        <color rgb="FF993300"/>
      </top>
      <bottom style="thin">
        <color rgb="FF993300"/>
      </bottom>
      <diagonal/>
    </border>
    <border>
      <left style="medium">
        <color rgb="FF993300"/>
      </left>
      <right style="medium">
        <color rgb="FF993300"/>
      </right>
      <top style="thin">
        <color rgb="FF993300"/>
      </top>
      <bottom style="thin">
        <color rgb="FF993300"/>
      </bottom>
      <diagonal/>
    </border>
    <border>
      <left style="medium">
        <color rgb="FF993300"/>
      </left>
      <right/>
      <top style="thin">
        <color rgb="FF993300"/>
      </top>
      <bottom style="thin">
        <color rgb="FF993300"/>
      </bottom>
      <diagonal/>
    </border>
    <border>
      <left style="dashed">
        <color rgb="FF993300"/>
      </left>
      <right style="medium">
        <color rgb="FF993300"/>
      </right>
      <top style="thin">
        <color rgb="FF993300"/>
      </top>
      <bottom style="thin">
        <color rgb="FF993300"/>
      </bottom>
      <diagonal/>
    </border>
    <border>
      <left style="medium">
        <color rgb="FF993300"/>
      </left>
      <right style="thick">
        <color rgb="FF993300"/>
      </right>
      <top style="thin">
        <color rgb="FF993300"/>
      </top>
      <bottom style="thin">
        <color rgb="FF993300"/>
      </bottom>
      <diagonal/>
    </border>
    <border>
      <left style="thick">
        <color rgb="FF993300"/>
      </left>
      <right style="medium">
        <color rgb="FF993300"/>
      </right>
      <top style="thin">
        <color rgb="FF993300"/>
      </top>
      <bottom style="thick">
        <color rgb="FF993300"/>
      </bottom>
      <diagonal/>
    </border>
    <border>
      <left style="medium">
        <color rgb="FF993300"/>
      </left>
      <right style="medium">
        <color rgb="FF993300"/>
      </right>
      <top style="thin">
        <color rgb="FF993300"/>
      </top>
      <bottom style="thick">
        <color rgb="FF993300"/>
      </bottom>
      <diagonal/>
    </border>
    <border>
      <left style="medium">
        <color rgb="FF993300"/>
      </left>
      <right/>
      <top style="thin">
        <color rgb="FF993300"/>
      </top>
      <bottom style="thick">
        <color rgb="FF993300"/>
      </bottom>
      <diagonal/>
    </border>
    <border>
      <left style="dashed">
        <color rgb="FF993300"/>
      </left>
      <right style="medium">
        <color rgb="FF993300"/>
      </right>
      <top style="thin">
        <color rgb="FF993300"/>
      </top>
      <bottom style="thick">
        <color rgb="FF993300"/>
      </bottom>
      <diagonal/>
    </border>
    <border>
      <left style="medium">
        <color rgb="FF993300"/>
      </left>
      <right style="thick">
        <color rgb="FF993300"/>
      </right>
      <top style="thin">
        <color rgb="FF993300"/>
      </top>
      <bottom style="thick">
        <color rgb="FF993300"/>
      </bottom>
      <diagonal/>
    </border>
    <border>
      <left style="dashed">
        <color rgb="FF993300"/>
      </left>
      <right style="medium">
        <color rgb="FF993300"/>
      </right>
      <top style="medium">
        <color rgb="FF993300"/>
      </top>
      <bottom style="thin">
        <color rgb="FF993300"/>
      </bottom>
      <diagonal/>
    </border>
    <border>
      <left style="dashed">
        <color rgb="FF993300"/>
      </left>
      <right style="medium">
        <color rgb="FF993300"/>
      </right>
      <top/>
      <bottom style="thin">
        <color rgb="FF993300"/>
      </bottom>
      <diagonal/>
    </border>
    <border>
      <left style="thick">
        <color rgb="FF993300"/>
      </left>
      <right style="medium">
        <color rgb="FF993300"/>
      </right>
      <top/>
      <bottom/>
      <diagonal/>
    </border>
    <border>
      <left style="medium">
        <color rgb="FF993300"/>
      </left>
      <right style="medium">
        <color rgb="FF993300"/>
      </right>
      <top style="thin">
        <color theme="9" tint="-0.499984740745262"/>
      </top>
      <bottom/>
      <diagonal/>
    </border>
    <border>
      <left style="thick">
        <color rgb="FF993300"/>
      </left>
      <right style="medium">
        <color rgb="FF993300"/>
      </right>
      <top style="thin">
        <color rgb="FFC00000"/>
      </top>
      <bottom style="thin">
        <color rgb="FF993300"/>
      </bottom>
      <diagonal/>
    </border>
    <border>
      <left style="medium">
        <color rgb="FF993300"/>
      </left>
      <right style="medium">
        <color rgb="FF993300"/>
      </right>
      <top/>
      <bottom/>
      <diagonal/>
    </border>
    <border>
      <left style="dashed">
        <color rgb="FF993300"/>
      </left>
      <right style="medium">
        <color rgb="FF993300"/>
      </right>
      <top style="thin">
        <color rgb="FF993300"/>
      </top>
      <bottom/>
      <diagonal/>
    </border>
    <border>
      <left style="medium">
        <color rgb="FF993300"/>
      </left>
      <right style="medium">
        <color rgb="FF993300"/>
      </right>
      <top style="thin">
        <color rgb="FF993300"/>
      </top>
      <bottom/>
      <diagonal/>
    </border>
    <border>
      <left style="medium">
        <color rgb="FF993300"/>
      </left>
      <right style="thick">
        <color rgb="FF993300"/>
      </right>
      <top style="thin">
        <color rgb="FF993300"/>
      </top>
      <bottom/>
      <diagonal/>
    </border>
    <border>
      <left style="medium">
        <color rgb="FF993300"/>
      </left>
      <right/>
      <top style="thin">
        <color rgb="FF993300"/>
      </top>
      <bottom/>
      <diagonal/>
    </border>
    <border>
      <left style="medium">
        <color rgb="FF993300"/>
      </left>
      <right style="medium">
        <color rgb="FF993300"/>
      </right>
      <top style="thin">
        <color rgb="FF993300"/>
      </top>
      <bottom style="thick">
        <color theme="5" tint="-0.249977111117893"/>
      </bottom>
      <diagonal/>
    </border>
    <border>
      <left/>
      <right/>
      <top style="thick">
        <color theme="5" tint="-0.249977111117893"/>
      </top>
      <bottom/>
      <diagonal/>
    </border>
    <border>
      <left style="thick">
        <color rgb="FF993300"/>
      </left>
      <right style="medium">
        <color rgb="FF993300"/>
      </right>
      <top style="thin">
        <color rgb="FF993300"/>
      </top>
      <bottom/>
      <diagonal/>
    </border>
    <border>
      <left style="medium">
        <color rgb="FF993300"/>
      </left>
      <right style="medium">
        <color rgb="FF993300"/>
      </right>
      <top style="thin">
        <color rgb="FF993300"/>
      </top>
      <bottom style="thick">
        <color theme="9" tint="-0.499984740745262"/>
      </bottom>
      <diagonal/>
    </border>
    <border>
      <left style="medium">
        <color rgb="FF993300"/>
      </left>
      <right/>
      <top/>
      <bottom/>
      <diagonal/>
    </border>
    <border>
      <left/>
      <right/>
      <top style="thick">
        <color theme="9" tint="-0.499984740745262"/>
      </top>
      <bottom/>
      <diagonal/>
    </border>
    <border>
      <left style="medium">
        <color rgb="FF993300"/>
      </left>
      <right style="medium">
        <color rgb="FF993300"/>
      </right>
      <top style="thin">
        <color rgb="FF993300"/>
      </top>
      <bottom style="thin">
        <color theme="5" tint="-0.249977111117893"/>
      </bottom>
      <diagonal/>
    </border>
    <border>
      <left style="thick">
        <color rgb="FF993300"/>
      </left>
      <right style="medium">
        <color rgb="FF993300"/>
      </right>
      <top style="thin">
        <color theme="5" tint="-0.249977111117893"/>
      </top>
      <bottom style="thin">
        <color rgb="FF993300"/>
      </bottom>
      <diagonal/>
    </border>
    <border>
      <left style="medium">
        <color indexed="62"/>
      </left>
      <right/>
      <top style="medium">
        <color indexed="62"/>
      </top>
      <bottom style="medium">
        <color indexed="62"/>
      </bottom>
      <diagonal/>
    </border>
    <border>
      <left/>
      <right/>
      <top style="medium">
        <color indexed="62"/>
      </top>
      <bottom style="medium">
        <color indexed="62"/>
      </bottom>
      <diagonal/>
    </border>
    <border>
      <left/>
      <right style="medium">
        <color indexed="62"/>
      </right>
      <top style="medium">
        <color indexed="62"/>
      </top>
      <bottom style="medium">
        <color indexed="62"/>
      </bottom>
      <diagonal/>
    </border>
    <border>
      <left style="thick">
        <color rgb="FF0000FF"/>
      </left>
      <right style="medium">
        <color rgb="FF0000FF"/>
      </right>
      <top style="thick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thick">
        <color rgb="FF0000FF"/>
      </top>
      <bottom style="medium">
        <color rgb="FF0000FF"/>
      </bottom>
      <diagonal/>
    </border>
    <border>
      <left style="medium">
        <color rgb="FF0000FF"/>
      </left>
      <right/>
      <top style="thick">
        <color rgb="FF0000FF"/>
      </top>
      <bottom style="medium">
        <color rgb="FF0000FF"/>
      </bottom>
      <diagonal/>
    </border>
    <border>
      <left/>
      <right style="medium">
        <color rgb="FF0000FF"/>
      </right>
      <top style="thick">
        <color rgb="FF0000FF"/>
      </top>
      <bottom style="medium">
        <color rgb="FF0000FF"/>
      </bottom>
      <diagonal/>
    </border>
    <border>
      <left style="medium">
        <color rgb="FF0000FF"/>
      </left>
      <right style="thick">
        <color rgb="FF0000FF"/>
      </right>
      <top style="thick">
        <color rgb="FF0000FF"/>
      </top>
      <bottom style="medium">
        <color rgb="FF0000FF"/>
      </bottom>
      <diagonal/>
    </border>
    <border>
      <left style="thick">
        <color rgb="FF0000FF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/>
      <top/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ck">
        <color rgb="FF0000FF"/>
      </right>
      <top/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/>
      <top style="thin">
        <color rgb="FF0000FF"/>
      </top>
      <bottom style="thick">
        <color rgb="FF0000FF"/>
      </bottom>
      <diagonal/>
    </border>
    <border>
      <left style="dashed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/>
      <top/>
      <bottom style="thick">
        <color rgb="FF0000FF"/>
      </bottom>
      <diagonal/>
    </border>
    <border>
      <left style="medium">
        <color rgb="FF0000FF"/>
      </left>
      <right style="thick">
        <color rgb="FF0000FF"/>
      </right>
      <top style="thin">
        <color rgb="FF0000FF"/>
      </top>
      <bottom style="thick">
        <color rgb="FF0000FF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rgb="FFFF6600"/>
      </left>
      <right/>
      <top style="thin">
        <color rgb="FFFF6600"/>
      </top>
      <bottom style="thin">
        <color rgb="FFFF6600"/>
      </bottom>
      <diagonal/>
    </border>
    <border>
      <left/>
      <right/>
      <top style="thin">
        <color rgb="FFFF6600"/>
      </top>
      <bottom style="thin">
        <color rgb="FFFF6600"/>
      </bottom>
      <diagonal/>
    </border>
    <border>
      <left/>
      <right style="thin">
        <color rgb="FFFF6600"/>
      </right>
      <top style="thin">
        <color rgb="FFFF6600"/>
      </top>
      <bottom style="thin">
        <color rgb="FFFF6600"/>
      </bottom>
      <diagonal/>
    </border>
    <border>
      <left style="thick">
        <color rgb="FF00B050"/>
      </left>
      <right style="medium">
        <color rgb="FF00B050"/>
      </right>
      <top style="thick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thick">
        <color rgb="FF00B050"/>
      </top>
      <bottom style="medium">
        <color rgb="FF00B050"/>
      </bottom>
      <diagonal/>
    </border>
    <border>
      <left style="medium">
        <color rgb="FF00B050"/>
      </left>
      <right/>
      <top style="thick">
        <color rgb="FF00B050"/>
      </top>
      <bottom style="medium">
        <color rgb="FF00B050"/>
      </bottom>
      <diagonal/>
    </border>
    <border>
      <left/>
      <right style="medium">
        <color rgb="FF00B050"/>
      </right>
      <top style="thick">
        <color rgb="FF00B050"/>
      </top>
      <bottom style="medium">
        <color rgb="FF00B050"/>
      </bottom>
      <diagonal/>
    </border>
    <border>
      <left style="medium">
        <color rgb="FF00B050"/>
      </left>
      <right style="thick">
        <color rgb="FF00B050"/>
      </right>
      <top style="thick">
        <color rgb="FF00B050"/>
      </top>
      <bottom style="medium">
        <color rgb="FF00B050"/>
      </bottom>
      <diagonal/>
    </border>
    <border>
      <left style="thick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 style="dashed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 style="thin">
        <color rgb="FF00B050"/>
      </top>
      <bottom/>
      <diagonal/>
    </border>
    <border>
      <left style="medium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thick">
        <color rgb="FF00B050"/>
      </right>
      <top style="medium">
        <color rgb="FF00B050"/>
      </top>
      <bottom style="thin">
        <color rgb="FF00A44A"/>
      </bottom>
      <diagonal/>
    </border>
    <border>
      <left style="thick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 style="dashed">
        <color rgb="FF00B050"/>
      </right>
      <top style="thin">
        <color rgb="FF00A44A"/>
      </top>
      <bottom style="thin">
        <color rgb="FF00B050"/>
      </bottom>
      <diagonal/>
    </border>
    <border>
      <left style="dashed">
        <color rgb="FF00B050"/>
      </left>
      <right style="medium">
        <color rgb="FF00B050"/>
      </right>
      <top style="thin">
        <color rgb="FF00A44A"/>
      </top>
      <bottom style="thin">
        <color rgb="FF00B050"/>
      </bottom>
      <diagonal/>
    </border>
    <border>
      <left style="medium">
        <color rgb="FF00B050"/>
      </left>
      <right style="medium">
        <color rgb="FF00B050"/>
      </right>
      <top style="thin">
        <color rgb="FF00A44A"/>
      </top>
      <bottom style="thin">
        <color rgb="FF00B050"/>
      </bottom>
      <diagonal/>
    </border>
    <border>
      <left style="medium">
        <color rgb="FF00B050"/>
      </left>
      <right style="thick">
        <color rgb="FF00B050"/>
      </right>
      <top/>
      <bottom/>
      <diagonal/>
    </border>
    <border>
      <left style="medium">
        <color rgb="FF00B050"/>
      </left>
      <right style="medium">
        <color rgb="FF00B050"/>
      </right>
      <top/>
      <bottom style="thin">
        <color rgb="FF00B050"/>
      </bottom>
      <diagonal/>
    </border>
    <border>
      <left style="medium">
        <color rgb="FF00B050"/>
      </left>
      <right/>
      <top/>
      <bottom style="thin">
        <color rgb="FF00B050"/>
      </bottom>
      <diagonal/>
    </border>
    <border>
      <left style="dashed">
        <color rgb="FF00B050"/>
      </left>
      <right style="medium">
        <color rgb="FF00B050"/>
      </right>
      <top/>
      <bottom style="thin">
        <color rgb="FF00B050"/>
      </bottom>
      <diagonal/>
    </border>
    <border>
      <left style="medium">
        <color rgb="FF00B050"/>
      </left>
      <right style="thick">
        <color rgb="FF00B050"/>
      </right>
      <top style="thin">
        <color rgb="FF00A44A"/>
      </top>
      <bottom/>
      <diagonal/>
    </border>
    <border>
      <left style="thick">
        <color rgb="FF00B050"/>
      </left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 style="dashed">
        <color rgb="FF00B050"/>
      </left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thin">
        <color rgb="FF00A44A"/>
      </top>
      <bottom style="medium">
        <color rgb="FF00B050"/>
      </bottom>
      <diagonal/>
    </border>
    <border>
      <left style="medium">
        <color rgb="FF00B050"/>
      </left>
      <right style="thick">
        <color rgb="FF00B050"/>
      </right>
      <top style="thin">
        <color rgb="FF00A44A"/>
      </top>
      <bottom style="medium">
        <color rgb="FF00B050"/>
      </bottom>
      <diagonal/>
    </border>
    <border>
      <left style="medium">
        <color rgb="FF00B050"/>
      </left>
      <right style="dashed">
        <color rgb="FF00B050"/>
      </right>
      <top style="medium">
        <color rgb="FF00B050"/>
      </top>
      <bottom style="thin">
        <color rgb="FF00B050"/>
      </bottom>
      <diagonal/>
    </border>
    <border>
      <left style="dashed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ck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/>
      <top style="thin">
        <color rgb="FF00B050"/>
      </top>
      <bottom/>
      <diagonal/>
    </border>
    <border>
      <left style="dashed">
        <color rgb="FF00B050"/>
      </left>
      <right style="medium">
        <color rgb="FF00B050"/>
      </right>
      <top style="thin">
        <color rgb="FF00B050"/>
      </top>
      <bottom/>
      <diagonal/>
    </border>
    <border>
      <left style="medium">
        <color rgb="FF00B050"/>
      </left>
      <right style="thick">
        <color rgb="FF00B050"/>
      </right>
      <top/>
      <bottom style="thin">
        <color rgb="FF00B050"/>
      </bottom>
      <diagonal/>
    </border>
    <border>
      <left style="thick">
        <color rgb="FF00B050"/>
      </left>
      <right style="medium">
        <color rgb="FF00B050"/>
      </right>
      <top/>
      <bottom style="thin">
        <color rgb="FF00B050"/>
      </bottom>
      <diagonal/>
    </border>
    <border>
      <left style="dashed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thick">
        <color rgb="FF00B050"/>
      </right>
      <top style="thin">
        <color rgb="FF00B050"/>
      </top>
      <bottom style="thin">
        <color rgb="FF00B050"/>
      </bottom>
      <diagonal/>
    </border>
    <border>
      <left style="dashed">
        <color rgb="FF00B050"/>
      </left>
      <right style="medium">
        <color rgb="FF00B050"/>
      </right>
      <top/>
      <bottom/>
      <diagonal/>
    </border>
    <border>
      <left style="thick">
        <color rgb="FF00B050"/>
      </left>
      <right style="medium">
        <color rgb="FF00B050"/>
      </right>
      <top style="thin">
        <color rgb="FF00B050"/>
      </top>
      <bottom style="medium">
        <color rgb="FF00A44A"/>
      </bottom>
      <diagonal/>
    </border>
    <border>
      <left style="medium">
        <color rgb="FF00B050"/>
      </left>
      <right style="medium">
        <color rgb="FF00B050"/>
      </right>
      <top style="thin">
        <color rgb="FF00B050"/>
      </top>
      <bottom style="medium">
        <color rgb="FF00A44A"/>
      </bottom>
      <diagonal/>
    </border>
    <border>
      <left style="medium">
        <color rgb="FF00B050"/>
      </left>
      <right style="thick">
        <color rgb="FF00B050"/>
      </right>
      <top style="thin">
        <color rgb="FF00B050"/>
      </top>
      <bottom style="medium">
        <color rgb="FF00A44A"/>
      </bottom>
      <diagonal/>
    </border>
    <border>
      <left style="medium">
        <color rgb="FF00B050"/>
      </left>
      <right style="medium">
        <color rgb="FF00B050"/>
      </right>
      <top style="medium">
        <color rgb="FF00A44A"/>
      </top>
      <bottom style="thin">
        <color rgb="FF00B050"/>
      </bottom>
      <diagonal/>
    </border>
    <border>
      <left style="medium">
        <color rgb="FF00B050"/>
      </left>
      <right style="dashed">
        <color rgb="FF00B050"/>
      </right>
      <top style="medium">
        <color rgb="FF00A44A"/>
      </top>
      <bottom style="thin">
        <color rgb="FF00B050"/>
      </bottom>
      <diagonal/>
    </border>
    <border>
      <left style="dashed">
        <color rgb="FF00B050"/>
      </left>
      <right style="medium">
        <color rgb="FF00B050"/>
      </right>
      <top style="medium">
        <color rgb="FF00A44A"/>
      </top>
      <bottom style="thin">
        <color rgb="FF00B050"/>
      </bottom>
      <diagonal/>
    </border>
    <border>
      <left style="medium">
        <color rgb="FF00B050"/>
      </left>
      <right/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medium">
        <color rgb="FF00B050"/>
      </right>
      <top style="thin">
        <color rgb="FF00A44A"/>
      </top>
      <bottom style="thin">
        <color rgb="FF00A44A"/>
      </bottom>
      <diagonal/>
    </border>
    <border>
      <left style="medium">
        <color rgb="FF00B050"/>
      </left>
      <right style="medium">
        <color rgb="FF00B050"/>
      </right>
      <top/>
      <bottom style="thin">
        <color rgb="FF00A44A"/>
      </bottom>
      <diagonal/>
    </border>
    <border>
      <left style="thick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/>
      <bottom/>
      <diagonal/>
    </border>
    <border>
      <left style="thick">
        <color rgb="FF00B050"/>
      </left>
      <right style="medium">
        <color rgb="FF00B050"/>
      </right>
      <top style="thin">
        <color rgb="FF00B050"/>
      </top>
      <bottom/>
      <diagonal/>
    </border>
    <border>
      <left style="medium">
        <color rgb="FF00B050"/>
      </left>
      <right style="dashed">
        <color rgb="FF00B050"/>
      </right>
      <top style="thin">
        <color rgb="FF00B050"/>
      </top>
      <bottom style="medium">
        <color rgb="FF00A44A"/>
      </bottom>
      <diagonal/>
    </border>
    <border>
      <left style="medium">
        <color rgb="FF00B050"/>
      </left>
      <right style="medium">
        <color rgb="FF00B050"/>
      </right>
      <top style="thin">
        <color rgb="FF00A44A"/>
      </top>
      <bottom/>
      <diagonal/>
    </border>
    <border>
      <left style="thick">
        <color rgb="FF00B050"/>
      </left>
      <right style="medium">
        <color rgb="FF00B050"/>
      </right>
      <top style="medium">
        <color rgb="FF00A44A"/>
      </top>
      <bottom style="thin">
        <color rgb="FF00B050"/>
      </bottom>
      <diagonal/>
    </border>
    <border>
      <left style="dashed">
        <color rgb="FF00B050"/>
      </left>
      <right style="medium">
        <color rgb="FF00A44A"/>
      </right>
      <top style="medium">
        <color rgb="FF00A44A"/>
      </top>
      <bottom style="thin">
        <color rgb="FF00B050"/>
      </bottom>
      <diagonal/>
    </border>
    <border>
      <left style="medium">
        <color rgb="FF00A44A"/>
      </left>
      <right style="medium">
        <color rgb="FF00B050"/>
      </right>
      <top style="medium">
        <color rgb="FF00A44A"/>
      </top>
      <bottom style="thin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A44A"/>
      </top>
      <bottom style="thin">
        <color rgb="FF00A44A"/>
      </bottom>
      <diagonal/>
    </border>
    <border>
      <left style="medium">
        <color rgb="FF00B050"/>
      </left>
      <right style="medium">
        <color rgb="FF00B050"/>
      </right>
      <top style="thin">
        <color rgb="FF00A44A"/>
      </top>
      <bottom style="thin">
        <color rgb="FF92D050"/>
      </bottom>
      <diagonal/>
    </border>
    <border>
      <left style="medium">
        <color rgb="FF00B050"/>
      </left>
      <right style="thick">
        <color rgb="FF00B050"/>
      </right>
      <top style="thin">
        <color rgb="FF00B050"/>
      </top>
      <bottom/>
      <diagonal/>
    </border>
    <border>
      <left style="medium">
        <color rgb="FF00B050"/>
      </left>
      <right style="dashed">
        <color rgb="FF00B050"/>
      </right>
      <top style="thin">
        <color rgb="FF00B050"/>
      </top>
      <bottom style="thin">
        <color rgb="FF00B050"/>
      </bottom>
      <diagonal/>
    </border>
    <border>
      <left style="thick">
        <color rgb="FF00B050"/>
      </left>
      <right style="medium">
        <color rgb="FF00B050"/>
      </right>
      <top style="thin">
        <color rgb="FF00A44A"/>
      </top>
      <bottom style="thin">
        <color rgb="FF00B050"/>
      </bottom>
      <diagonal/>
    </border>
    <border>
      <left style="thick">
        <color rgb="FF00B050"/>
      </left>
      <right style="medium">
        <color rgb="FF00B050"/>
      </right>
      <top style="thin">
        <color rgb="FF00B050"/>
      </top>
      <bottom style="thin">
        <color rgb="FF00A44A"/>
      </bottom>
      <diagonal/>
    </border>
    <border>
      <left style="thick">
        <color rgb="FF00B050"/>
      </left>
      <right style="medium">
        <color rgb="FF00B050"/>
      </right>
      <top style="thin">
        <color rgb="FF00B050"/>
      </top>
      <bottom style="thick">
        <color rgb="FF00B050"/>
      </bottom>
      <diagonal/>
    </border>
    <border>
      <left style="medium">
        <color rgb="FF00B050"/>
      </left>
      <right style="medium">
        <color rgb="FF00B050"/>
      </right>
      <top style="thin">
        <color rgb="FF00B050"/>
      </top>
      <bottom style="thick">
        <color rgb="FF00B050"/>
      </bottom>
      <diagonal/>
    </border>
    <border>
      <left style="medium">
        <color rgb="FF00B050"/>
      </left>
      <right/>
      <top style="thin">
        <color rgb="FF00B050"/>
      </top>
      <bottom style="thick">
        <color rgb="FF00B050"/>
      </bottom>
      <diagonal/>
    </border>
    <border>
      <left style="dashed">
        <color rgb="FF00B050"/>
      </left>
      <right style="medium">
        <color rgb="FF00B050"/>
      </right>
      <top style="thin">
        <color rgb="FF00B050"/>
      </top>
      <bottom style="thick">
        <color rgb="FF00B050"/>
      </bottom>
      <diagonal/>
    </border>
    <border>
      <left style="medium">
        <color rgb="FF00B050"/>
      </left>
      <right style="thick">
        <color rgb="FF00B050"/>
      </right>
      <top style="thin">
        <color rgb="FF00B050"/>
      </top>
      <bottom style="thick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thin">
        <color rgb="FF00A44A"/>
      </bottom>
      <diagonal/>
    </border>
    <border>
      <left style="medium">
        <color rgb="FF00B050"/>
      </left>
      <right style="medium">
        <color rgb="FF00B050"/>
      </right>
      <top style="thin">
        <color rgb="FF00A44A"/>
      </top>
      <bottom style="medium">
        <color rgb="FF00A44A"/>
      </bottom>
      <diagonal/>
    </border>
    <border>
      <left style="thick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ck">
        <color rgb="FF00B050"/>
      </right>
      <top style="medium">
        <color rgb="FF00A44A"/>
      </top>
      <bottom style="thin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A44A"/>
      </top>
      <bottom/>
      <diagonal/>
    </border>
    <border>
      <left style="medium">
        <color rgb="FF00B050"/>
      </left>
      <right/>
      <top/>
      <bottom style="thick">
        <color rgb="FF00B050"/>
      </bottom>
      <diagonal/>
    </border>
    <border>
      <left style="medium">
        <color rgb="FF00B050"/>
      </left>
      <right style="thick">
        <color rgb="FF00B050"/>
      </right>
      <top style="thin">
        <color rgb="FF00B050"/>
      </top>
      <bottom style="thick">
        <color rgb="FF00A44A"/>
      </bottom>
      <diagonal/>
    </border>
    <border>
      <left style="thin">
        <color rgb="FFFF6600"/>
      </left>
      <right/>
      <top/>
      <bottom style="thin">
        <color rgb="FFFF6600"/>
      </bottom>
      <diagonal/>
    </border>
    <border>
      <left/>
      <right/>
      <top/>
      <bottom style="thin">
        <color rgb="FFFF6600"/>
      </bottom>
      <diagonal/>
    </border>
    <border>
      <left/>
      <right style="thin">
        <color rgb="FFFF6600"/>
      </right>
      <top/>
      <bottom style="thin">
        <color rgb="FFFF660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thin">
        <color theme="6" tint="-0.249977111117893"/>
      </bottom>
      <diagonal/>
    </border>
    <border>
      <left style="medium">
        <color rgb="FF00B050"/>
      </left>
      <right style="medium">
        <color rgb="FF00B050"/>
      </right>
      <top style="thin">
        <color theme="6" tint="-0.249977111117893"/>
      </top>
      <bottom style="thin">
        <color rgb="FF00B050"/>
      </bottom>
      <diagonal/>
    </border>
    <border>
      <left style="thick">
        <color rgb="FF00B050"/>
      </left>
      <right style="medium">
        <color rgb="FF00B050"/>
      </right>
      <top/>
      <bottom style="medium">
        <color rgb="FF00A44A"/>
      </bottom>
      <diagonal/>
    </border>
    <border>
      <left style="medium">
        <color rgb="FF00B050"/>
      </left>
      <right style="medium">
        <color rgb="FF00B050"/>
      </right>
      <top/>
      <bottom style="medium">
        <color rgb="FF00A44A"/>
      </bottom>
      <diagonal/>
    </border>
    <border>
      <left style="medium">
        <color rgb="FF00B050"/>
      </left>
      <right style="thick">
        <color rgb="FF00B050"/>
      </right>
      <top/>
      <bottom style="medium">
        <color rgb="FF00A44A"/>
      </bottom>
      <diagonal/>
    </border>
    <border>
      <left style="thick">
        <color rgb="FF00B050"/>
      </left>
      <right style="medium">
        <color rgb="FF00B050"/>
      </right>
      <top style="medium">
        <color rgb="FF00A44A"/>
      </top>
      <bottom style="medium">
        <color rgb="FF00A44A"/>
      </bottom>
      <diagonal/>
    </border>
    <border>
      <left style="medium">
        <color rgb="FF00B050"/>
      </left>
      <right style="dashed">
        <color rgb="FF00B050"/>
      </right>
      <top style="medium">
        <color rgb="FF00A44A"/>
      </top>
      <bottom style="medium">
        <color rgb="FF00A44A"/>
      </bottom>
      <diagonal/>
    </border>
    <border>
      <left style="dashed">
        <color rgb="FF00B050"/>
      </left>
      <right style="medium">
        <color rgb="FF00B050"/>
      </right>
      <top style="medium">
        <color rgb="FF00A44A"/>
      </top>
      <bottom/>
      <diagonal/>
    </border>
    <border>
      <left style="medium">
        <color rgb="FF00B050"/>
      </left>
      <right style="medium">
        <color rgb="FF00B050"/>
      </right>
      <top style="medium">
        <color rgb="FF00A44A"/>
      </top>
      <bottom style="medium">
        <color rgb="FF00A44A"/>
      </bottom>
      <diagonal/>
    </border>
    <border>
      <left style="medium">
        <color rgb="FF00B050"/>
      </left>
      <right style="medium">
        <color rgb="FF00B050"/>
      </right>
      <top style="medium">
        <color theme="6" tint="-0.249977111117893"/>
      </top>
      <bottom style="medium">
        <color rgb="FF00A44A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 style="thick">
        <color rgb="FF00B050"/>
      </right>
      <top style="medium">
        <color rgb="FF00A44A"/>
      </top>
      <bottom style="medium">
        <color rgb="FF00A44A"/>
      </bottom>
      <diagonal/>
    </border>
    <border>
      <left style="medium">
        <color rgb="FF00B050"/>
      </left>
      <right style="medium">
        <color rgb="FF00B050"/>
      </right>
      <top style="medium">
        <color rgb="FF0070C0"/>
      </top>
      <bottom style="thin">
        <color rgb="FF00B05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  <border>
      <left style="dashed">
        <color rgb="FF0000FF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/>
      <top style="thin">
        <color rgb="FF0000FF"/>
      </top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ck">
        <color rgb="FF0000FF"/>
      </right>
      <top style="thin">
        <color rgb="FF0000FF"/>
      </top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/>
      <top/>
      <bottom/>
      <diagonal/>
    </border>
    <border>
      <left/>
      <right/>
      <top style="thick">
        <color rgb="FF0000FF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/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 style="dashed">
        <color rgb="FF0000FF"/>
      </left>
      <right/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/>
      <right style="thick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/>
      <right style="dotted">
        <color indexed="64"/>
      </right>
      <top/>
      <bottom style="thin">
        <color rgb="FF002060"/>
      </bottom>
      <diagonal/>
    </border>
    <border>
      <left style="dotted">
        <color indexed="64"/>
      </left>
      <right/>
      <top/>
      <bottom style="thin">
        <color rgb="FF002060"/>
      </bottom>
      <diagonal/>
    </border>
    <border>
      <left style="medium">
        <color rgb="FF0000FF"/>
      </left>
      <right style="medium">
        <color rgb="FF0000FF"/>
      </right>
      <top/>
      <bottom style="thin">
        <color rgb="FF002060"/>
      </bottom>
      <diagonal/>
    </border>
    <border>
      <left/>
      <right/>
      <top style="thin">
        <color indexed="64"/>
      </top>
      <bottom/>
      <diagonal/>
    </border>
    <border>
      <left style="medium">
        <color rgb="FF0000FF"/>
      </left>
      <right style="medium">
        <color rgb="FF0000FF"/>
      </right>
      <top/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n">
        <color rgb="FF002060"/>
      </bottom>
      <diagonal/>
    </border>
    <border>
      <left style="medium">
        <color rgb="FF0000FF"/>
      </left>
      <right style="thick">
        <color rgb="FF0000FF"/>
      </right>
      <top style="thin">
        <color rgb="FF0000FF"/>
      </top>
      <bottom style="thin">
        <color rgb="FF002060"/>
      </bottom>
      <diagonal/>
    </border>
    <border>
      <left style="medium">
        <color rgb="FF0000FF"/>
      </left>
      <right style="medium">
        <color rgb="FF0000FF"/>
      </right>
      <top style="thin">
        <color rgb="FF002060"/>
      </top>
      <bottom style="thick">
        <color rgb="FF0000FF"/>
      </bottom>
      <diagonal/>
    </border>
    <border>
      <left/>
      <right style="dotted">
        <color rgb="FF002060"/>
      </right>
      <top style="thin">
        <color rgb="FF002060"/>
      </top>
      <bottom/>
      <diagonal/>
    </border>
    <border>
      <left style="dotted">
        <color rgb="FF002060"/>
      </left>
      <right/>
      <top style="thin">
        <color rgb="FF002060"/>
      </top>
      <bottom/>
      <diagonal/>
    </border>
    <border>
      <left style="medium">
        <color rgb="FF0000FF"/>
      </left>
      <right style="medium">
        <color rgb="FF0000FF"/>
      </right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ck">
        <color rgb="FF0000FF"/>
      </right>
      <top style="thin">
        <color rgb="FF002060"/>
      </top>
      <bottom/>
      <diagonal/>
    </border>
    <border>
      <left style="thick">
        <color rgb="FF0000FF"/>
      </left>
      <right/>
      <top style="thick">
        <color rgb="FF0000FF"/>
      </top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/>
      <right/>
      <top style="thick">
        <color rgb="FF0000FF"/>
      </top>
      <bottom style="thick">
        <color rgb="FF0000FF"/>
      </bottom>
      <diagonal/>
    </border>
    <border>
      <left/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thick">
        <color rgb="FF0000FF"/>
      </left>
      <right/>
      <top style="thick">
        <color rgb="FF0000FF"/>
      </top>
      <bottom style="thin">
        <color rgb="FF0000FF"/>
      </bottom>
      <diagonal/>
    </border>
    <border>
      <left/>
      <right/>
      <top style="thick">
        <color rgb="FF0000FF"/>
      </top>
      <bottom style="thin">
        <color rgb="FF0000FF"/>
      </bottom>
      <diagonal/>
    </border>
    <border>
      <left/>
      <right style="thick">
        <color rgb="FF0000FF"/>
      </right>
      <top style="thick">
        <color rgb="FF0000FF"/>
      </top>
      <bottom style="thin">
        <color rgb="FF0000FF"/>
      </bottom>
      <diagonal/>
    </border>
    <border>
      <left style="thick">
        <color rgb="FF0000FF"/>
      </left>
      <right/>
      <top style="thin">
        <color rgb="FF0000FF"/>
      </top>
      <bottom style="thick">
        <color rgb="FF0000FF"/>
      </bottom>
      <diagonal/>
    </border>
    <border>
      <left/>
      <right/>
      <top style="thin">
        <color rgb="FF0000FF"/>
      </top>
      <bottom style="thick">
        <color rgb="FF0000FF"/>
      </bottom>
      <diagonal/>
    </border>
    <border>
      <left/>
      <right style="thick">
        <color rgb="FF0000FF"/>
      </right>
      <top style="thin">
        <color rgb="FF0000FF"/>
      </top>
      <bottom style="thick">
        <color rgb="FF0000FF"/>
      </bottom>
      <diagonal/>
    </border>
    <border>
      <left style="thick">
        <color rgb="FF0000FF"/>
      </left>
      <right style="medium">
        <color rgb="FF0000FF"/>
      </right>
      <top style="thick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ck">
        <color rgb="FF0000FF"/>
      </top>
      <bottom/>
      <diagonal/>
    </border>
    <border>
      <left style="medium">
        <color rgb="FF0000FF"/>
      </left>
      <right/>
      <top style="thick">
        <color rgb="FF0000FF"/>
      </top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 style="thick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ck">
        <color rgb="FF0000FF"/>
      </top>
      <bottom style="thin">
        <color rgb="FF0000FF"/>
      </bottom>
      <diagonal/>
    </border>
    <border>
      <left style="medium">
        <color rgb="FF0000FF"/>
      </left>
      <right style="thick">
        <color rgb="FF0000FF"/>
      </right>
      <top style="thick">
        <color rgb="FF0000FF"/>
      </top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 style="thin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/>
      <diagonal/>
    </border>
    <border>
      <left style="medium">
        <color rgb="FF0000FF"/>
      </left>
      <right/>
      <top style="thin">
        <color rgb="FF0000FF"/>
      </top>
      <bottom/>
      <diagonal/>
    </border>
    <border>
      <left style="dashed">
        <color rgb="FF0000FF"/>
      </left>
      <right style="medium">
        <color rgb="FF0000FF"/>
      </right>
      <top style="thin">
        <color rgb="FF0000FF"/>
      </top>
      <bottom/>
      <diagonal/>
    </border>
    <border>
      <left style="medium">
        <color rgb="FF0000FF"/>
      </left>
      <right style="thick">
        <color rgb="FF0000FF"/>
      </right>
      <top style="thin">
        <color rgb="FF0000FF"/>
      </top>
      <bottom/>
      <diagonal/>
    </border>
    <border>
      <left style="thick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dashed">
        <color rgb="FF0000FF"/>
      </right>
      <top/>
      <bottom/>
      <diagonal/>
    </border>
    <border>
      <left style="dashed">
        <color rgb="FF0000FF"/>
      </left>
      <right style="medium">
        <color rgb="FF0000FF"/>
      </right>
      <top/>
      <bottom style="thin">
        <color theme="3"/>
      </bottom>
      <diagonal/>
    </border>
    <border>
      <left style="medium">
        <color rgb="FF0000FF"/>
      </left>
      <right style="medium">
        <color rgb="FF0000FF"/>
      </right>
      <top/>
      <bottom style="thin">
        <color theme="3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n">
        <color indexed="64"/>
      </bottom>
      <diagonal/>
    </border>
    <border>
      <left style="medium">
        <color rgb="FF0000FF"/>
      </left>
      <right style="thick">
        <color rgb="FF0000FF"/>
      </right>
      <top/>
      <bottom style="thin">
        <color theme="3"/>
      </bottom>
      <diagonal/>
    </border>
    <border>
      <left style="medium">
        <color rgb="FF0000FF"/>
      </left>
      <right style="dashed">
        <color rgb="FF0000FF"/>
      </right>
      <top style="thin">
        <color theme="3"/>
      </top>
      <bottom style="thin">
        <color theme="3"/>
      </bottom>
      <diagonal/>
    </border>
    <border>
      <left style="dashed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 style="thin">
        <color theme="3"/>
      </top>
      <bottom style="thin">
        <color theme="3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theme="3"/>
      </bottom>
      <diagonal/>
    </border>
    <border>
      <left style="medium">
        <color rgb="FF0000FF"/>
      </left>
      <right style="thick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 style="thin">
        <color theme="3"/>
      </top>
      <bottom/>
      <diagonal/>
    </border>
    <border>
      <left style="medium">
        <color rgb="FF0000FF"/>
      </left>
      <right style="dashed">
        <color rgb="FF0000FF"/>
      </right>
      <top style="thin">
        <color theme="3"/>
      </top>
      <bottom/>
      <diagonal/>
    </border>
    <border>
      <left style="dashed">
        <color rgb="FF0000FF"/>
      </left>
      <right style="medium">
        <color rgb="FF0000FF"/>
      </right>
      <top style="thin">
        <color theme="3"/>
      </top>
      <bottom/>
      <diagonal/>
    </border>
    <border>
      <left style="medium">
        <color rgb="FF0000FF"/>
      </left>
      <right style="thick">
        <color rgb="FF0000FF"/>
      </right>
      <top style="thin">
        <color theme="3"/>
      </top>
      <bottom/>
      <diagonal/>
    </border>
    <border>
      <left style="dashed">
        <color rgb="FF0000FF"/>
      </left>
      <right style="medium">
        <color rgb="FF0000FF"/>
      </right>
      <top style="thin">
        <color theme="3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/>
      <diagonal/>
    </border>
    <border>
      <left style="medium">
        <color rgb="FF0000FF"/>
      </left>
      <right style="medium">
        <color rgb="FF0000FF"/>
      </right>
      <top style="thin">
        <color theme="3"/>
      </top>
      <bottom style="thin">
        <color indexed="64"/>
      </bottom>
      <diagonal/>
    </border>
    <border>
      <left style="medium">
        <color rgb="FF0000FF"/>
      </left>
      <right style="thick">
        <color rgb="FF0000FF"/>
      </right>
      <top style="thin">
        <color theme="3"/>
      </top>
      <bottom style="thin">
        <color indexed="64"/>
      </bottom>
      <diagonal/>
    </border>
    <border>
      <left style="thick">
        <color rgb="FF0000FF"/>
      </left>
      <right style="medium">
        <color rgb="FF0000FF"/>
      </right>
      <top/>
      <bottom style="thick">
        <color rgb="FF0000FF"/>
      </bottom>
      <diagonal/>
    </border>
    <border>
      <left style="medium">
        <color rgb="FF0000FF"/>
      </left>
      <right style="medium">
        <color rgb="FF0000FF"/>
      </right>
      <top/>
      <bottom style="thick">
        <color rgb="FF0000FF"/>
      </bottom>
      <diagonal/>
    </border>
    <border>
      <left style="medium">
        <color rgb="FF0000FF"/>
      </left>
      <right style="dashed">
        <color rgb="FF0000FF"/>
      </right>
      <top style="thin">
        <color theme="3"/>
      </top>
      <bottom style="thick">
        <color rgb="FF0000FF"/>
      </bottom>
      <diagonal/>
    </border>
    <border>
      <left style="dashed">
        <color rgb="FF0000FF"/>
      </left>
      <right style="medium">
        <color rgb="FF0000FF"/>
      </right>
      <top style="thin">
        <color indexed="64"/>
      </top>
      <bottom style="thick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ck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theme="3"/>
      </top>
      <bottom style="thick">
        <color rgb="FF0000FF"/>
      </bottom>
      <diagonal/>
    </border>
    <border>
      <left style="medium">
        <color rgb="FF0000FF"/>
      </left>
      <right style="thick">
        <color rgb="FF0000FF"/>
      </right>
      <top style="thin">
        <color indexed="64"/>
      </top>
      <bottom style="thick">
        <color rgb="FF0000FF"/>
      </bottom>
      <diagonal/>
    </border>
    <border>
      <left style="medium">
        <color rgb="FF0000FF"/>
      </left>
      <right style="dashed">
        <color rgb="FF0000FF"/>
      </right>
      <top style="thick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 style="medium">
        <color rgb="FF993300"/>
      </left>
      <right/>
      <top style="thin">
        <color rgb="FF0000FF"/>
      </top>
      <bottom style="thin">
        <color rgb="FF0000FF"/>
      </bottom>
      <diagonal/>
    </border>
    <border>
      <left style="dashed">
        <color rgb="FF0000FF"/>
      </left>
      <right/>
      <top style="thin">
        <color rgb="FF0000FF"/>
      </top>
      <bottom style="thin">
        <color rgb="FF0000FF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rgb="FF0000FF"/>
      </left>
      <right style="medium">
        <color rgb="FF0000FF"/>
      </right>
      <top style="medium">
        <color rgb="FF0000FF"/>
      </top>
      <bottom/>
      <diagonal/>
    </border>
    <border>
      <left style="thick">
        <color rgb="FF0000FF"/>
      </left>
      <right style="medium">
        <color rgb="FF0000FF"/>
      </right>
      <top/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rgb="FF0000FF"/>
      </bottom>
      <diagonal/>
    </border>
    <border>
      <left style="medium">
        <color rgb="FF0000FF"/>
      </left>
      <right style="dashed">
        <color rgb="FF0000FF"/>
      </right>
      <top style="thin">
        <color rgb="FF0000FF"/>
      </top>
      <bottom style="thin">
        <color rgb="FF0070C0"/>
      </bottom>
      <diagonal/>
    </border>
    <border>
      <left style="dashed">
        <color rgb="FF0000FF"/>
      </left>
      <right style="medium">
        <color rgb="FF0000FF"/>
      </right>
      <top style="thin">
        <color rgb="FF0000FF"/>
      </top>
      <bottom style="thin">
        <color rgb="FF0070C0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n">
        <color rgb="FF0070C0"/>
      </bottom>
      <diagonal/>
    </border>
    <border>
      <left style="medium">
        <color rgb="FF0000FF"/>
      </left>
      <right/>
      <top style="thin">
        <color rgb="FF0000FF"/>
      </top>
      <bottom style="thin">
        <color rgb="FF0070C0"/>
      </bottom>
      <diagonal/>
    </border>
    <border>
      <left style="medium">
        <color rgb="FF0000FF"/>
      </left>
      <right style="thick">
        <color rgb="FF0000FF"/>
      </right>
      <top style="thin">
        <color rgb="FF0000FF"/>
      </top>
      <bottom style="thin">
        <color rgb="FF0070C0"/>
      </bottom>
      <diagonal/>
    </border>
    <border>
      <left style="medium">
        <color rgb="FF0000FF"/>
      </left>
      <right style="medium">
        <color rgb="FF0000FF"/>
      </right>
      <top style="thin">
        <color rgb="FF0070C0"/>
      </top>
      <bottom/>
      <diagonal/>
    </border>
    <border>
      <left style="medium">
        <color rgb="FF0000FF"/>
      </left>
      <right style="dashed">
        <color rgb="FF0000FF"/>
      </right>
      <top style="thin">
        <color rgb="FF0070C0"/>
      </top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 style="thin">
        <color rgb="FF0070C0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70C0"/>
      </top>
      <bottom style="thin">
        <color rgb="FF0000FF"/>
      </bottom>
      <diagonal/>
    </border>
    <border>
      <left style="thick">
        <color rgb="FF008000"/>
      </left>
      <right/>
      <top style="thick">
        <color rgb="FF008000"/>
      </top>
      <bottom style="thick">
        <color rgb="FF008000"/>
      </bottom>
      <diagonal/>
    </border>
    <border>
      <left/>
      <right/>
      <top style="thick">
        <color rgb="FF008000"/>
      </top>
      <bottom style="thick">
        <color rgb="FF008000"/>
      </bottom>
      <diagonal/>
    </border>
    <border>
      <left/>
      <right style="thick">
        <color rgb="FF008000"/>
      </right>
      <top style="thick">
        <color rgb="FF008000"/>
      </top>
      <bottom style="thick">
        <color rgb="FF008000"/>
      </bottom>
      <diagonal/>
    </border>
    <border>
      <left style="thick">
        <color rgb="FF008000"/>
      </left>
      <right style="medium">
        <color rgb="FF008000"/>
      </right>
      <top style="thick">
        <color rgb="FF008000"/>
      </top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 style="thick">
        <color rgb="FF008000"/>
      </top>
      <bottom style="medium">
        <color rgb="FF008000"/>
      </bottom>
      <diagonal/>
    </border>
    <border>
      <left style="medium">
        <color rgb="FF008000"/>
      </left>
      <right/>
      <top style="thick">
        <color rgb="FF008000"/>
      </top>
      <bottom style="medium">
        <color rgb="FF008000"/>
      </bottom>
      <diagonal/>
    </border>
    <border>
      <left/>
      <right style="medium">
        <color rgb="FF008000"/>
      </right>
      <top style="thick">
        <color rgb="FF008000"/>
      </top>
      <bottom style="medium">
        <color rgb="FF008000"/>
      </bottom>
      <diagonal/>
    </border>
    <border>
      <left style="medium">
        <color rgb="FF008000"/>
      </left>
      <right style="thick">
        <color rgb="FF008000"/>
      </right>
      <top style="thick">
        <color rgb="FF008000"/>
      </top>
      <bottom style="medium">
        <color rgb="FF008000"/>
      </bottom>
      <diagonal/>
    </border>
    <border>
      <left style="thick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/>
      <top/>
      <bottom style="thin">
        <color rgb="FF008000"/>
      </bottom>
      <diagonal/>
    </border>
    <border>
      <left style="dashed">
        <color rgb="FF008000"/>
      </left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/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/>
      <bottom style="thin">
        <color rgb="FF008000"/>
      </bottom>
      <diagonal/>
    </border>
    <border>
      <left style="thick">
        <color rgb="FF008000"/>
      </left>
      <right style="medium">
        <color rgb="FF008000"/>
      </right>
      <top/>
      <bottom style="thin">
        <color rgb="FF008000"/>
      </bottom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 style="thin">
        <color rgb="FF008000"/>
      </top>
      <bottom style="thin">
        <color rgb="FF008000"/>
      </bottom>
      <diagonal/>
    </border>
    <border>
      <left style="thick">
        <color rgb="FF008000"/>
      </left>
      <right style="medium">
        <color rgb="FF008000"/>
      </right>
      <top style="thin">
        <color rgb="FF008000"/>
      </top>
      <bottom/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/>
      <diagonal/>
    </border>
    <border>
      <left style="thick">
        <color rgb="FF008000"/>
      </left>
      <right style="medium">
        <color rgb="FF008000"/>
      </right>
      <top/>
      <bottom style="thin">
        <color rgb="FF00A44A"/>
      </bottom>
      <diagonal/>
    </border>
    <border>
      <left style="medium">
        <color rgb="FF008000"/>
      </left>
      <right style="medium">
        <color rgb="FF008000"/>
      </right>
      <top/>
      <bottom style="thin">
        <color rgb="FF00A44A"/>
      </bottom>
      <diagonal/>
    </border>
    <border>
      <left style="thick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/>
      <top/>
      <bottom/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/>
      <diagonal/>
    </border>
    <border>
      <left style="medium">
        <color rgb="FF008000"/>
      </left>
      <right style="medium">
        <color rgb="FF008000"/>
      </right>
      <top style="thin">
        <color rgb="FF005426"/>
      </top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indexed="64"/>
      </top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 style="thin">
        <color rgb="FF008000"/>
      </top>
      <bottom/>
      <diagonal/>
    </border>
    <border>
      <left style="medium">
        <color rgb="FF008000"/>
      </left>
      <right style="dashed">
        <color rgb="FF008000"/>
      </right>
      <top style="thin">
        <color rgb="FF008000"/>
      </top>
      <bottom/>
      <diagonal/>
    </border>
    <border>
      <left style="medium">
        <color rgb="FF008000"/>
      </left>
      <right/>
      <top style="thin">
        <color rgb="FF008000"/>
      </top>
      <bottom style="thick">
        <color rgb="FF00A44A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ck">
        <color rgb="FF00A44A"/>
      </bottom>
      <diagonal/>
    </border>
    <border>
      <left/>
      <right/>
      <top style="thick">
        <color rgb="FF00A44A"/>
      </top>
      <bottom/>
      <diagonal/>
    </border>
    <border>
      <left style="thick">
        <color rgb="FF7030A0"/>
      </left>
      <right style="medium">
        <color rgb="FF7030A0"/>
      </right>
      <top style="thick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thick">
        <color rgb="FF7030A0"/>
      </top>
      <bottom style="medium">
        <color rgb="FF7030A0"/>
      </bottom>
      <diagonal/>
    </border>
    <border>
      <left style="medium">
        <color rgb="FF7030A0"/>
      </left>
      <right/>
      <top style="thick">
        <color rgb="FF7030A0"/>
      </top>
      <bottom style="medium">
        <color rgb="FF7030A0"/>
      </bottom>
      <diagonal/>
    </border>
    <border>
      <left/>
      <right style="medium">
        <color rgb="FF7030A0"/>
      </right>
      <top style="thick">
        <color rgb="FF7030A0"/>
      </top>
      <bottom style="medium">
        <color rgb="FF7030A0"/>
      </bottom>
      <diagonal/>
    </border>
    <border>
      <left style="medium">
        <color rgb="FF7030A0"/>
      </left>
      <right style="thick">
        <color rgb="FF7030A0"/>
      </right>
      <top style="thick">
        <color rgb="FF7030A0"/>
      </top>
      <bottom style="medium">
        <color rgb="FF7030A0"/>
      </bottom>
      <diagonal/>
    </border>
    <border>
      <left style="thick">
        <color rgb="FF7030A0"/>
      </left>
      <right style="medium">
        <color rgb="FF7030A0"/>
      </right>
      <top/>
      <bottom style="thin">
        <color rgb="FF7030A0"/>
      </bottom>
      <diagonal/>
    </border>
    <border>
      <left style="medium">
        <color rgb="FF7030A0"/>
      </left>
      <right style="medium">
        <color rgb="FF7030A0"/>
      </right>
      <top/>
      <bottom style="thin">
        <color rgb="FF7030A0"/>
      </bottom>
      <diagonal/>
    </border>
    <border>
      <left style="medium">
        <color rgb="FF7030A0"/>
      </left>
      <right/>
      <top/>
      <bottom style="thin">
        <color rgb="FF7030A0"/>
      </bottom>
      <diagonal/>
    </border>
    <border>
      <left style="dashed">
        <color rgb="FF7030A0"/>
      </left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 style="thick">
        <color rgb="FF7030A0"/>
      </right>
      <top/>
      <bottom style="thin">
        <color rgb="FF7030A0"/>
      </bottom>
      <diagonal/>
    </border>
    <border>
      <left style="dashed">
        <color rgb="FF7030A0"/>
      </left>
      <right style="medium">
        <color rgb="FF7030A0"/>
      </right>
      <top/>
      <bottom style="thin">
        <color rgb="FF7030A0"/>
      </bottom>
      <diagonal/>
    </border>
    <border>
      <left style="thick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/>
      <top style="thin">
        <color rgb="FF7030A0"/>
      </top>
      <bottom style="thin">
        <color rgb="FF7030A0"/>
      </bottom>
      <diagonal/>
    </border>
    <border>
      <left style="dashed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thick">
        <color rgb="FF7030A0"/>
      </right>
      <top style="thin">
        <color rgb="FF7030A0"/>
      </top>
      <bottom style="thin">
        <color rgb="FF7030A0"/>
      </bottom>
      <diagonal/>
    </border>
    <border>
      <left style="thick">
        <color rgb="FF7030A0"/>
      </left>
      <right style="medium">
        <color rgb="FF7030A0"/>
      </right>
      <top style="thin">
        <color rgb="FF7030A0"/>
      </top>
      <bottom/>
      <diagonal/>
    </border>
    <border>
      <left style="medium">
        <color rgb="FF7030A0"/>
      </left>
      <right style="medium">
        <color rgb="FF7030A0"/>
      </right>
      <top style="thin">
        <color rgb="FF7030A0"/>
      </top>
      <bottom/>
      <diagonal/>
    </border>
    <border>
      <left style="thick">
        <color rgb="FF7030A0"/>
      </left>
      <right style="medium">
        <color rgb="FF7030A0"/>
      </right>
      <top/>
      <bottom/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 style="thick">
        <color rgb="FF7030A0"/>
      </left>
      <right style="medium">
        <color rgb="FF7030A0"/>
      </right>
      <top style="thin">
        <color indexed="64"/>
      </top>
      <bottom style="thin">
        <color rgb="FF7030A0"/>
      </bottom>
      <diagonal/>
    </border>
    <border>
      <left style="medium">
        <color rgb="FF7030A0"/>
      </left>
      <right style="medium">
        <color rgb="FF7030A0"/>
      </right>
      <top style="thin">
        <color indexed="64"/>
      </top>
      <bottom style="thin">
        <color rgb="FF7030A0"/>
      </bottom>
      <diagonal/>
    </border>
    <border>
      <left style="thick">
        <color rgb="FF7030A0"/>
      </left>
      <right style="medium">
        <color rgb="FF7030A0"/>
      </right>
      <top style="thin">
        <color rgb="FF7030A0"/>
      </top>
      <bottom style="thin">
        <color theme="9" tint="-0.499984740745262"/>
      </bottom>
      <diagonal/>
    </border>
    <border>
      <left style="medium">
        <color rgb="FF7030A0"/>
      </left>
      <right style="medium">
        <color rgb="FF7030A0"/>
      </right>
      <top style="thin">
        <color theme="9" tint="-0.499984740745262"/>
      </top>
      <bottom/>
      <diagonal/>
    </border>
    <border>
      <left style="medium">
        <color rgb="FF7030A0"/>
      </left>
      <right style="medium">
        <color rgb="FF7030A0"/>
      </right>
      <top style="thin">
        <color theme="9" tint="-0.499984740745262"/>
      </top>
      <bottom style="thin">
        <color rgb="FF7030A0"/>
      </bottom>
      <diagonal/>
    </border>
    <border>
      <left style="medium">
        <color rgb="FF7030A0"/>
      </left>
      <right/>
      <top style="thin">
        <color rgb="FF7030A0"/>
      </top>
      <bottom/>
      <diagonal/>
    </border>
    <border>
      <left style="dashed">
        <color rgb="FF7030A0"/>
      </left>
      <right style="medium">
        <color rgb="FF7030A0"/>
      </right>
      <top style="thin">
        <color rgb="FF7030A0"/>
      </top>
      <bottom/>
      <diagonal/>
    </border>
    <border>
      <left style="medium">
        <color rgb="FF7030A0"/>
      </left>
      <right style="thick">
        <color rgb="FF7030A0"/>
      </right>
      <top style="thin">
        <color rgb="FF7030A0"/>
      </top>
      <bottom/>
      <diagonal/>
    </border>
    <border>
      <left style="medium">
        <color rgb="FF7030A0"/>
      </left>
      <right style="medium">
        <color rgb="FF7030A0"/>
      </right>
      <top style="thin">
        <color theme="7" tint="-0.249977111117893"/>
      </top>
      <bottom style="thin">
        <color rgb="FF7030A0"/>
      </bottom>
      <diagonal/>
    </border>
    <border>
      <left style="thick">
        <color rgb="FF7030A0"/>
      </left>
      <right style="medium">
        <color rgb="FF7030A0"/>
      </right>
      <top/>
      <bottom style="thick">
        <color rgb="FF7030A0"/>
      </bottom>
      <diagonal/>
    </border>
    <border>
      <left style="medium">
        <color rgb="FF7030A0"/>
      </left>
      <right style="medium">
        <color rgb="FF7030A0"/>
      </right>
      <top/>
      <bottom style="thick">
        <color rgb="FF7030A0"/>
      </bottom>
      <diagonal/>
    </border>
    <border>
      <left style="medium">
        <color rgb="FF7030A0"/>
      </left>
      <right/>
      <top/>
      <bottom style="thick">
        <color rgb="FF7030A0"/>
      </bottom>
      <diagonal/>
    </border>
    <border>
      <left style="dashed">
        <color rgb="FF7030A0"/>
      </left>
      <right style="medium">
        <color rgb="FF7030A0"/>
      </right>
      <top/>
      <bottom style="thick">
        <color rgb="FF7030A0"/>
      </bottom>
      <diagonal/>
    </border>
    <border>
      <left style="medium">
        <color rgb="FF7030A0"/>
      </left>
      <right style="thick">
        <color rgb="FF7030A0"/>
      </right>
      <top/>
      <bottom style="thick">
        <color rgb="FF7030A0"/>
      </bottom>
      <diagonal/>
    </border>
    <border>
      <left style="thick">
        <color rgb="FF7030A0"/>
      </left>
      <right style="medium">
        <color rgb="FF7030A0"/>
      </right>
      <top style="thin">
        <color rgb="FF7030A0"/>
      </top>
      <bottom style="thick">
        <color rgb="FF7030A0"/>
      </bottom>
      <diagonal/>
    </border>
    <border>
      <left style="medium">
        <color rgb="FF7030A0"/>
      </left>
      <right style="medium">
        <color rgb="FF7030A0"/>
      </right>
      <top style="thin">
        <color rgb="FF7030A0"/>
      </top>
      <bottom style="thick">
        <color rgb="FF7030A0"/>
      </bottom>
      <diagonal/>
    </border>
    <border>
      <left style="medium">
        <color rgb="FF7030A0"/>
      </left>
      <right/>
      <top style="thin">
        <color rgb="FF7030A0"/>
      </top>
      <bottom style="thick">
        <color rgb="FF7030A0"/>
      </bottom>
      <diagonal/>
    </border>
    <border>
      <left style="dashed">
        <color rgb="FF7030A0"/>
      </left>
      <right style="medium">
        <color rgb="FF7030A0"/>
      </right>
      <top style="thin">
        <color rgb="FF7030A0"/>
      </top>
      <bottom style="thick">
        <color rgb="FF7030A0"/>
      </bottom>
      <diagonal/>
    </border>
    <border>
      <left style="medium">
        <color rgb="FF7030A0"/>
      </left>
      <right style="thick">
        <color rgb="FF7030A0"/>
      </right>
      <top style="thin">
        <color rgb="FF7030A0"/>
      </top>
      <bottom style="thick">
        <color rgb="FF7030A0"/>
      </bottom>
      <diagonal/>
    </border>
    <border>
      <left style="thick">
        <color rgb="FF002060"/>
      </left>
      <right style="medium">
        <color rgb="FF002060"/>
      </right>
      <top style="thick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thick">
        <color rgb="FF002060"/>
      </top>
      <bottom style="medium">
        <color rgb="FF002060"/>
      </bottom>
      <diagonal/>
    </border>
    <border>
      <left style="medium">
        <color rgb="FF002060"/>
      </left>
      <right/>
      <top style="thick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ck">
        <color rgb="FF002060"/>
      </top>
      <bottom style="medium">
        <color rgb="FF002060"/>
      </bottom>
      <diagonal/>
    </border>
    <border>
      <left style="medium">
        <color rgb="FF002060"/>
      </left>
      <right style="thick">
        <color rgb="FF002060"/>
      </right>
      <top style="thick">
        <color rgb="FF002060"/>
      </top>
      <bottom style="medium">
        <color rgb="FF002060"/>
      </bottom>
      <diagonal/>
    </border>
    <border>
      <left style="thick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/>
      <top/>
      <bottom/>
      <diagonal/>
    </border>
    <border>
      <left style="dashed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dashed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ck">
        <color rgb="FF002060"/>
      </right>
      <top style="thin">
        <color rgb="FF002060"/>
      </top>
      <bottom style="thin">
        <color rgb="FF002060"/>
      </bottom>
      <diagonal/>
    </border>
    <border>
      <left style="thick">
        <color rgb="FF002060"/>
      </left>
      <right style="medium">
        <color rgb="FF002060"/>
      </right>
      <top style="thin">
        <color rgb="FF002060"/>
      </top>
      <bottom/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/>
      <diagonal/>
    </border>
    <border>
      <left style="medium">
        <color rgb="FF002060"/>
      </left>
      <right style="dashed">
        <color rgb="FF002060"/>
      </right>
      <top style="thin">
        <color rgb="FF002060"/>
      </top>
      <bottom/>
      <diagonal/>
    </border>
    <border>
      <left style="dashed">
        <color rgb="FF002060"/>
      </left>
      <right style="medium">
        <color rgb="FF002060"/>
      </right>
      <top style="thin">
        <color rgb="FF002060"/>
      </top>
      <bottom/>
      <diagonal/>
    </border>
    <border>
      <left style="medium">
        <color rgb="FF002060"/>
      </left>
      <right/>
      <top style="thin">
        <color rgb="FF002060"/>
      </top>
      <bottom/>
      <diagonal/>
    </border>
    <border>
      <left style="medium">
        <color rgb="FF002060"/>
      </left>
      <right style="thick">
        <color rgb="FF002060"/>
      </right>
      <top style="thin">
        <color rgb="FF002060"/>
      </top>
      <bottom/>
      <diagonal/>
    </border>
    <border>
      <left style="thick">
        <color rgb="FF002060"/>
      </left>
      <right style="medium">
        <color rgb="FF002060"/>
      </right>
      <top/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thin">
        <color rgb="FF002060"/>
      </bottom>
      <diagonal/>
    </border>
    <border>
      <left style="medium">
        <color rgb="FF002060"/>
      </left>
      <right/>
      <top/>
      <bottom style="thin">
        <color rgb="FF002060"/>
      </bottom>
      <diagonal/>
    </border>
    <border>
      <left style="dashed">
        <color rgb="FF002060"/>
      </left>
      <right style="medium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ck">
        <color rgb="FF002060"/>
      </right>
      <top/>
      <bottom style="thin">
        <color rgb="FF002060"/>
      </bottom>
      <diagonal/>
    </border>
    <border>
      <left style="thick">
        <color rgb="FF002060"/>
      </left>
      <right style="medium">
        <color rgb="FF002060"/>
      </right>
      <top style="thin">
        <color rgb="FF002060"/>
      </top>
      <bottom style="thick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thick">
        <color rgb="FF002060"/>
      </bottom>
      <diagonal/>
    </border>
    <border>
      <left style="medium">
        <color rgb="FF002060"/>
      </left>
      <right/>
      <top style="thin">
        <color rgb="FF002060"/>
      </top>
      <bottom style="thick">
        <color rgb="FF002060"/>
      </bottom>
      <diagonal/>
    </border>
    <border>
      <left style="dashed">
        <color rgb="FF002060"/>
      </left>
      <right style="medium">
        <color rgb="FF002060"/>
      </right>
      <top style="thin">
        <color rgb="FF002060"/>
      </top>
      <bottom style="thick">
        <color rgb="FF002060"/>
      </bottom>
      <diagonal/>
    </border>
    <border>
      <left style="medium">
        <color rgb="FF002060"/>
      </left>
      <right style="thick">
        <color rgb="FF002060"/>
      </right>
      <top style="thin">
        <color rgb="FF002060"/>
      </top>
      <bottom style="thick">
        <color rgb="FF002060"/>
      </bottom>
      <diagonal/>
    </border>
    <border>
      <left style="dashed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thick">
        <color rgb="FF002060"/>
      </left>
      <right style="medium">
        <color rgb="FF002060"/>
      </right>
      <top/>
      <bottom style="thick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thick">
        <color rgb="FF002060"/>
      </bottom>
      <diagonal/>
    </border>
    <border>
      <left style="medium">
        <color rgb="FF002060"/>
      </left>
      <right/>
      <top/>
      <bottom style="thick">
        <color rgb="FF002060"/>
      </bottom>
      <diagonal/>
    </border>
    <border>
      <left style="dashed">
        <color rgb="FF002060"/>
      </left>
      <right style="medium">
        <color rgb="FF002060"/>
      </right>
      <top/>
      <bottom style="thick">
        <color rgb="FF002060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rgb="FF002060"/>
      </left>
      <right style="dashed">
        <color rgb="FF002060"/>
      </right>
      <top style="medium">
        <color rgb="FF002060"/>
      </top>
      <bottom style="thin">
        <color indexed="64"/>
      </bottom>
      <diagonal/>
    </border>
    <border>
      <left style="dashed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indexed="64"/>
      </bottom>
      <diagonal/>
    </border>
    <border>
      <left style="medium">
        <color rgb="FF002060"/>
      </left>
      <right style="thick">
        <color rgb="FF002060"/>
      </right>
      <top style="medium">
        <color rgb="FF002060"/>
      </top>
      <bottom style="thin">
        <color indexed="64"/>
      </bottom>
      <diagonal/>
    </border>
    <border>
      <left style="thick">
        <color rgb="FF002060"/>
      </left>
      <right style="medium">
        <color rgb="FF002060"/>
      </right>
      <top style="thin">
        <color indexed="64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dashed">
        <color rgb="FF002060"/>
      </right>
      <top/>
      <bottom style="thin">
        <color rgb="FF002060"/>
      </bottom>
      <diagonal/>
    </border>
    <border>
      <left style="dashed">
        <color rgb="FF002060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/>
      <bottom style="thin">
        <color indexed="64"/>
      </bottom>
      <diagonal/>
    </border>
    <border>
      <left style="medium">
        <color rgb="FF002060"/>
      </left>
      <right style="thick">
        <color rgb="FF002060"/>
      </right>
      <top/>
      <bottom style="thin">
        <color indexed="64"/>
      </bottom>
      <diagonal/>
    </border>
    <border>
      <left style="thick">
        <color rgb="FF002060"/>
      </left>
      <right style="medium">
        <color rgb="FF002060"/>
      </right>
      <top style="thin">
        <color rgb="FF002060"/>
      </top>
      <bottom style="thick">
        <color indexed="64"/>
      </bottom>
      <diagonal/>
    </border>
    <border>
      <left style="medium">
        <color rgb="FF002060"/>
      </left>
      <right style="medium">
        <color rgb="FF002060"/>
      </right>
      <top style="thin">
        <color indexed="64"/>
      </top>
      <bottom/>
      <diagonal/>
    </border>
    <border>
      <left style="dashed">
        <color rgb="FF002060"/>
      </left>
      <right style="medium">
        <color rgb="FF002060"/>
      </right>
      <top style="thin">
        <color indexed="64"/>
      </top>
      <bottom/>
      <diagonal/>
    </border>
    <border>
      <left style="medium">
        <color rgb="FF002060"/>
      </left>
      <right style="medium">
        <color rgb="FF002060"/>
      </right>
      <top style="thick">
        <color indexed="64"/>
      </top>
      <bottom style="thin">
        <color indexed="64"/>
      </bottom>
      <diagonal/>
    </border>
    <border>
      <left style="medium">
        <color rgb="FF002060"/>
      </left>
      <right style="dashed">
        <color rgb="FF002060"/>
      </right>
      <top style="thick">
        <color indexed="64"/>
      </top>
      <bottom style="thin">
        <color rgb="FF002060"/>
      </bottom>
      <diagonal/>
    </border>
    <border>
      <left style="dashed">
        <color rgb="FF002060"/>
      </left>
      <right style="medium">
        <color rgb="FF002060"/>
      </right>
      <top style="thick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ck">
        <color indexed="64"/>
      </top>
      <bottom/>
      <diagonal/>
    </border>
    <border>
      <left style="medium">
        <color rgb="FF002060"/>
      </left>
      <right style="thick">
        <color rgb="FF002060"/>
      </right>
      <top style="thick">
        <color indexed="64"/>
      </top>
      <bottom style="thin">
        <color indexed="64"/>
      </bottom>
      <diagonal/>
    </border>
    <border>
      <left style="medium">
        <color rgb="FF002060"/>
      </left>
      <right style="thick">
        <color rgb="FF002060"/>
      </right>
      <top style="thin">
        <color indexed="64"/>
      </top>
      <bottom/>
      <diagonal/>
    </border>
    <border>
      <left style="medium">
        <color rgb="FF002060"/>
      </left>
      <right style="medium">
        <color rgb="FF002060"/>
      </right>
      <top style="thin">
        <color indexed="64"/>
      </top>
      <bottom style="thick">
        <color indexed="64"/>
      </bottom>
      <diagonal/>
    </border>
    <border>
      <left style="medium">
        <color rgb="FF002060"/>
      </left>
      <right style="dashed">
        <color rgb="FF002060"/>
      </right>
      <top style="thin">
        <color indexed="64"/>
      </top>
      <bottom/>
      <diagonal/>
    </border>
    <border>
      <left style="medium">
        <color rgb="FF002060"/>
      </left>
      <right style="thick">
        <color rgb="FF002060"/>
      </right>
      <top style="thin">
        <color indexed="64"/>
      </top>
      <bottom style="thick">
        <color indexed="64"/>
      </bottom>
      <diagonal/>
    </border>
    <border>
      <left style="thick">
        <color rgb="FF002060"/>
      </left>
      <right style="medium">
        <color rgb="FF002060"/>
      </right>
      <top style="thick">
        <color indexed="64"/>
      </top>
      <bottom style="thin">
        <color rgb="FF002060"/>
      </bottom>
      <diagonal/>
    </border>
    <border>
      <left style="medium">
        <color rgb="FF002060"/>
      </left>
      <right style="thick">
        <color rgb="FF002060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thick">
        <color indexed="64"/>
      </bottom>
      <diagonal/>
    </border>
    <border>
      <left style="medium">
        <color rgb="FF002060"/>
      </left>
      <right style="dashed">
        <color rgb="FF002060"/>
      </right>
      <top style="thick">
        <color indexed="64"/>
      </top>
      <bottom style="thin">
        <color indexed="64"/>
      </bottom>
      <diagonal/>
    </border>
    <border>
      <left style="medium">
        <color rgb="FF002060"/>
      </left>
      <right style="dashed">
        <color rgb="FF002060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 style="medium">
        <color rgb="FF002060"/>
      </right>
      <top style="thick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ck">
        <color indexed="64"/>
      </top>
      <bottom style="thin">
        <color rgb="FF002060"/>
      </bottom>
      <diagonal/>
    </border>
    <border>
      <left style="thick">
        <color rgb="FF002060"/>
      </left>
      <right style="medium">
        <color rgb="FF002060"/>
      </right>
      <top style="thin">
        <color rgb="FF002060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n">
        <color indexed="64"/>
      </top>
      <bottom style="thin">
        <color rgb="FF002060"/>
      </bottom>
      <diagonal/>
    </border>
    <border>
      <left style="dashed">
        <color rgb="FF002060"/>
      </left>
      <right style="medium">
        <color rgb="FF002060"/>
      </right>
      <top style="thin">
        <color indexed="64"/>
      </top>
      <bottom style="thick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indexed="64"/>
      </top>
      <bottom style="thick">
        <color rgb="FF002060"/>
      </bottom>
      <diagonal/>
    </border>
    <border>
      <left style="medium">
        <color rgb="FF002060"/>
      </left>
      <right style="thick">
        <color rgb="FF002060"/>
      </right>
      <top style="thin">
        <color indexed="64"/>
      </top>
      <bottom style="thick">
        <color rgb="FF002060"/>
      </bottom>
      <diagonal/>
    </border>
    <border>
      <left style="thick">
        <color rgb="FF002060"/>
      </left>
      <right style="medium">
        <color rgb="FF002060"/>
      </right>
      <top style="thick">
        <color rgb="FF002060"/>
      </top>
      <bottom/>
      <diagonal/>
    </border>
    <border>
      <left style="medium">
        <color rgb="FF002060"/>
      </left>
      <right style="medium">
        <color rgb="FF002060"/>
      </right>
      <top style="thick">
        <color rgb="FF002060"/>
      </top>
      <bottom style="thin">
        <color indexed="64"/>
      </bottom>
      <diagonal/>
    </border>
    <border>
      <left style="medium">
        <color rgb="FF002060"/>
      </left>
      <right style="dashed">
        <color rgb="FF002060"/>
      </right>
      <top style="thick">
        <color rgb="FF002060"/>
      </top>
      <bottom/>
      <diagonal/>
    </border>
    <border>
      <left style="dashed">
        <color rgb="FF002060"/>
      </left>
      <right style="medium">
        <color rgb="FF002060"/>
      </right>
      <top style="thick">
        <color rgb="FF002060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ck">
        <color rgb="FF002060"/>
      </top>
      <bottom/>
      <diagonal/>
    </border>
    <border>
      <left style="medium">
        <color rgb="FF002060"/>
      </left>
      <right/>
      <top style="thick">
        <color rgb="FF002060"/>
      </top>
      <bottom/>
      <diagonal/>
    </border>
    <border>
      <left style="medium">
        <color rgb="FF002060"/>
      </left>
      <right style="thick">
        <color rgb="FF002060"/>
      </right>
      <top style="thick">
        <color rgb="FF002060"/>
      </top>
      <bottom style="thin">
        <color indexed="64"/>
      </bottom>
      <diagonal/>
    </border>
    <border>
      <left style="thick">
        <color rgb="FF002060"/>
      </left>
      <right style="medium">
        <color rgb="FF002060"/>
      </right>
      <top style="thin">
        <color indexed="64"/>
      </top>
      <bottom/>
      <diagonal/>
    </border>
    <border>
      <left style="medium">
        <color rgb="FF002060"/>
      </left>
      <right style="dashed">
        <color rgb="FF002060"/>
      </right>
      <top style="thin">
        <color indexed="64"/>
      </top>
      <bottom style="thin">
        <color rgb="FF002060"/>
      </bottom>
      <diagonal/>
    </border>
    <border>
      <left style="thick">
        <color rgb="FF002060"/>
      </left>
      <right style="medium">
        <color rgb="FF002060"/>
      </right>
      <top style="thin">
        <color indexed="64"/>
      </top>
      <bottom style="thick">
        <color rgb="FF002060"/>
      </bottom>
      <diagonal/>
    </border>
    <border>
      <left style="dashed">
        <color rgb="FF002060"/>
      </left>
      <right style="medium">
        <color rgb="FF002060"/>
      </right>
      <top style="thin">
        <color rgb="FF002060"/>
      </top>
      <bottom style="thick">
        <color indexed="64"/>
      </bottom>
      <diagonal/>
    </border>
    <border>
      <left style="medium">
        <color rgb="FF002060"/>
      </left>
      <right style="dashed">
        <color rgb="FF002060"/>
      </right>
      <top style="thick">
        <color indexed="64"/>
      </top>
      <bottom/>
      <diagonal/>
    </border>
    <border>
      <left style="medium">
        <color rgb="FF002060"/>
      </left>
      <right style="thick">
        <color rgb="FF002060"/>
      </right>
      <top style="thick">
        <color indexed="64"/>
      </top>
      <bottom/>
      <diagonal/>
    </border>
    <border>
      <left style="dashed">
        <color rgb="FF002060"/>
      </left>
      <right style="medium">
        <color rgb="FF002060"/>
      </right>
      <top/>
      <bottom style="thin">
        <color indexed="64"/>
      </bottom>
      <diagonal/>
    </border>
    <border>
      <left style="thick">
        <color rgb="FF002060"/>
      </left>
      <right style="medium">
        <color rgb="FF002060"/>
      </right>
      <top style="thin">
        <color indexed="64"/>
      </top>
      <bottom style="thick">
        <color indexed="64"/>
      </bottom>
      <diagonal/>
    </border>
    <border>
      <left style="medium">
        <color rgb="FF002060"/>
      </left>
      <right style="dashed">
        <color rgb="FF002060"/>
      </right>
      <top style="thin">
        <color indexed="64"/>
      </top>
      <bottom style="thick">
        <color indexed="64"/>
      </bottom>
      <diagonal/>
    </border>
    <border>
      <left style="dashed">
        <color rgb="FF002060"/>
      </left>
      <right style="medium">
        <color rgb="FF002060"/>
      </right>
      <top style="thin">
        <color indexed="64"/>
      </top>
      <bottom style="thick">
        <color indexed="64"/>
      </bottom>
      <diagonal/>
    </border>
    <border>
      <left style="thick">
        <color rgb="FF002060"/>
      </left>
      <right style="medium">
        <color rgb="FF002060"/>
      </right>
      <top style="thick">
        <color indexed="64"/>
      </top>
      <bottom/>
      <diagonal/>
    </border>
    <border>
      <left style="dashed">
        <color rgb="FF002060"/>
      </left>
      <right style="medium">
        <color rgb="FF002060"/>
      </right>
      <top style="thick">
        <color indexed="64"/>
      </top>
      <bottom/>
      <diagonal/>
    </border>
    <border>
      <left style="thin">
        <color indexed="64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dashed">
        <color rgb="FF002060"/>
      </left>
      <right style="medium">
        <color rgb="FF002060"/>
      </right>
      <top style="thick">
        <color rgb="FF002060"/>
      </top>
      <bottom/>
      <diagonal/>
    </border>
    <border>
      <left style="medium">
        <color rgb="FF002060"/>
      </left>
      <right style="dashed">
        <color rgb="FF002060"/>
      </right>
      <top/>
      <bottom/>
      <diagonal/>
    </border>
    <border>
      <left style="medium">
        <color rgb="FF002060"/>
      </left>
      <right/>
      <top style="thin">
        <color indexed="64"/>
      </top>
      <bottom/>
      <diagonal/>
    </border>
    <border>
      <left style="medium">
        <color indexed="64"/>
      </left>
      <right style="medium">
        <color rgb="FF002060"/>
      </right>
      <top style="thin">
        <color indexed="64"/>
      </top>
      <bottom/>
      <diagonal/>
    </border>
    <border>
      <left style="medium">
        <color rgb="FF002060"/>
      </left>
      <right style="dashed">
        <color rgb="FF002060"/>
      </right>
      <top style="thin">
        <color indexed="64"/>
      </top>
      <bottom style="thick">
        <color rgb="FF002060"/>
      </bottom>
      <diagonal/>
    </border>
    <border>
      <left style="thick">
        <color rgb="FF002060"/>
      </left>
      <right style="medium">
        <color rgb="FF002060"/>
      </right>
      <top/>
      <bottom style="thin">
        <color indexed="64"/>
      </bottom>
      <diagonal/>
    </border>
    <border>
      <left style="medium">
        <color rgb="FF002060"/>
      </left>
      <right style="dashed">
        <color rgb="FF002060"/>
      </right>
      <top/>
      <bottom style="thin">
        <color indexed="64"/>
      </bottom>
      <diagonal/>
    </border>
    <border>
      <left style="dashed">
        <color rgb="FF002060"/>
      </left>
      <right style="medium">
        <color rgb="FF002060"/>
      </right>
      <top style="thick">
        <color indexed="64"/>
      </top>
      <bottom style="thin">
        <color rgb="FF002060"/>
      </bottom>
      <diagonal/>
    </border>
    <border>
      <left style="medium">
        <color rgb="FF002060"/>
      </left>
      <right style="thick">
        <color rgb="FF002060"/>
      </right>
      <top style="thick">
        <color indexed="64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ck">
        <color rgb="FF002060"/>
      </top>
      <bottom style="thin">
        <color rgb="FF002060"/>
      </bottom>
      <diagonal/>
    </border>
    <border>
      <left style="thick">
        <color rgb="FF002060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thick">
        <color rgb="FF002060"/>
      </right>
      <top style="thin">
        <color indexed="64"/>
      </top>
      <bottom style="thin">
        <color rgb="FF002060"/>
      </bottom>
      <diagonal/>
    </border>
    <border>
      <left style="thick">
        <color rgb="FF002060"/>
      </left>
      <right style="medium">
        <color rgb="FF002060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rgb="FF002060"/>
      </left>
      <right style="medium">
        <color rgb="FF002060"/>
      </right>
      <top style="medium">
        <color rgb="FF002060"/>
      </top>
      <bottom style="thin">
        <color indexed="64"/>
      </bottom>
      <diagonal/>
    </border>
    <border>
      <left style="dashed">
        <color indexed="64"/>
      </left>
      <right style="medium">
        <color rgb="FF002060"/>
      </right>
      <top style="medium">
        <color rgb="FF002060"/>
      </top>
      <bottom style="thin">
        <color indexed="64"/>
      </bottom>
      <diagonal/>
    </border>
    <border>
      <left style="medium">
        <color rgb="FF002060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rgb="FF002060"/>
      </right>
      <top style="thin">
        <color indexed="64"/>
      </top>
      <bottom style="thick">
        <color indexed="64"/>
      </bottom>
      <diagonal/>
    </border>
    <border>
      <left style="thick">
        <color rgb="FF002060"/>
      </left>
      <right style="medium">
        <color rgb="FF002060"/>
      </right>
      <top style="thick">
        <color rgb="FF002060"/>
      </top>
      <bottom style="thin">
        <color indexed="64"/>
      </bottom>
      <diagonal/>
    </border>
    <border>
      <left style="medium">
        <color rgb="FF002060"/>
      </left>
      <right style="dashed">
        <color rgb="FF002060"/>
      </right>
      <top style="thin">
        <color rgb="FF002060"/>
      </top>
      <bottom style="thin">
        <color indexed="64"/>
      </bottom>
      <diagonal/>
    </border>
    <border>
      <left style="medium">
        <color rgb="FF002060"/>
      </left>
      <right style="thick">
        <color rgb="FF002060"/>
      </right>
      <top style="thin">
        <color rgb="FF002060"/>
      </top>
      <bottom style="thin">
        <color indexed="64"/>
      </bottom>
      <diagonal/>
    </border>
    <border>
      <left style="medium">
        <color rgb="FF002060"/>
      </left>
      <right style="dashed">
        <color rgb="FF002060"/>
      </right>
      <top/>
      <bottom style="thick">
        <color rgb="FF002060"/>
      </bottom>
      <diagonal/>
    </border>
    <border>
      <left style="medium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ck">
        <color rgb="FF002060"/>
      </left>
      <right style="medium">
        <color rgb="FF002060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rgb="FF002060"/>
      </right>
      <top style="thin">
        <color indexed="64"/>
      </top>
      <bottom/>
      <diagonal/>
    </border>
    <border>
      <left style="medium">
        <color rgb="FF002060"/>
      </left>
      <right style="medium">
        <color rgb="FF002060"/>
      </right>
      <top/>
      <bottom style="thick">
        <color indexed="64"/>
      </bottom>
      <diagonal/>
    </border>
    <border>
      <left style="medium">
        <color rgb="FF002060"/>
      </left>
      <right style="dashed">
        <color rgb="FF002060"/>
      </right>
      <top/>
      <bottom style="thick">
        <color indexed="64"/>
      </bottom>
      <diagonal/>
    </border>
    <border>
      <left style="dashed">
        <color rgb="FF002060"/>
      </left>
      <right style="medium">
        <color rgb="FF002060"/>
      </right>
      <top/>
      <bottom style="thick">
        <color indexed="64"/>
      </bottom>
      <diagonal/>
    </border>
    <border>
      <left style="medium">
        <color rgb="FF002060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rgb="FF002060"/>
      </right>
      <top/>
      <bottom style="thick">
        <color indexed="64"/>
      </bottom>
      <diagonal/>
    </border>
    <border>
      <left style="medium">
        <color rgb="FF002060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rgb="FF002060"/>
      </right>
      <top style="thin">
        <color indexed="64"/>
      </top>
      <bottom style="thick">
        <color indexed="64"/>
      </bottom>
      <diagonal/>
    </border>
    <border>
      <left style="dashed">
        <color rgb="FF002060"/>
      </left>
      <right/>
      <top/>
      <bottom/>
      <diagonal/>
    </border>
    <border>
      <left style="medium">
        <color indexed="64"/>
      </left>
      <right style="medium">
        <color rgb="FF002060"/>
      </right>
      <top style="thick">
        <color indexed="64"/>
      </top>
      <bottom style="thin">
        <color indexed="64"/>
      </bottom>
      <diagonal/>
    </border>
    <border>
      <left style="medium">
        <color rgb="FF002060"/>
      </left>
      <right style="thick">
        <color indexed="64"/>
      </right>
      <top/>
      <bottom style="thin">
        <color indexed="64"/>
      </bottom>
      <diagonal/>
    </border>
    <border>
      <left style="dashed">
        <color rgb="FF002060"/>
      </left>
      <right style="medium">
        <color rgb="FF002060"/>
      </right>
      <top style="thin">
        <color indexed="64"/>
      </top>
      <bottom style="thin">
        <color rgb="FF002060"/>
      </bottom>
      <diagonal/>
    </border>
    <border>
      <left/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theme="1"/>
      </top>
      <bottom style="thick">
        <color rgb="FF002060"/>
      </bottom>
      <diagonal/>
    </border>
    <border>
      <left style="thick">
        <color rgb="FF002060"/>
      </left>
      <right style="medium">
        <color rgb="FF002060"/>
      </right>
      <top style="thick">
        <color rgb="FF002060"/>
      </top>
      <bottom style="thin">
        <color rgb="FF002060"/>
      </bottom>
      <diagonal/>
    </border>
    <border>
      <left style="medium">
        <color rgb="FF002060"/>
      </left>
      <right style="dashed">
        <color rgb="FF002060"/>
      </right>
      <top style="thick">
        <color rgb="FF002060"/>
      </top>
      <bottom style="thin">
        <color rgb="FF002060"/>
      </bottom>
      <diagonal/>
    </border>
    <border>
      <left style="dashed">
        <color rgb="FF002060"/>
      </left>
      <right style="medium">
        <color rgb="FF002060"/>
      </right>
      <top style="thick">
        <color rgb="FF002060"/>
      </top>
      <bottom style="thin">
        <color rgb="FF002060"/>
      </bottom>
      <diagonal/>
    </border>
    <border>
      <left style="medium">
        <color rgb="FF002060"/>
      </left>
      <right/>
      <top style="thick">
        <color rgb="FF002060"/>
      </top>
      <bottom style="thin">
        <color rgb="FF002060"/>
      </bottom>
      <diagonal/>
    </border>
    <border>
      <left/>
      <right style="medium">
        <color rgb="FF002060"/>
      </right>
      <top style="thick">
        <color rgb="FF002060"/>
      </top>
      <bottom style="thin">
        <color rgb="FF002060"/>
      </bottom>
      <diagonal/>
    </border>
    <border>
      <left style="medium">
        <color rgb="FF002060"/>
      </left>
      <right style="thick">
        <color rgb="FF002060"/>
      </right>
      <top style="thick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2060"/>
      </right>
      <top/>
      <bottom style="thin">
        <color indexed="64"/>
      </bottom>
      <diagonal/>
    </border>
    <border>
      <left style="thick">
        <color rgb="FF002060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2060"/>
      </right>
      <top/>
      <bottom/>
      <diagonal/>
    </border>
    <border>
      <left style="thick">
        <color rgb="FF002060"/>
      </left>
      <right style="medium">
        <color indexed="64"/>
      </right>
      <top style="thin">
        <color indexed="64"/>
      </top>
      <bottom style="thick">
        <color rgb="FF002060"/>
      </bottom>
      <diagonal/>
    </border>
    <border>
      <left style="medium">
        <color rgb="FF002060"/>
      </left>
      <right style="thick">
        <color rgb="FF002060"/>
      </right>
      <top/>
      <bottom style="thick">
        <color indexed="64"/>
      </bottom>
      <diagonal/>
    </border>
    <border>
      <left style="medium">
        <color indexed="64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rgb="FF002060"/>
      </right>
      <top style="thick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rgb="FF002060"/>
      </right>
      <top/>
      <bottom style="thin">
        <color rgb="FF002060"/>
      </bottom>
      <diagonal/>
    </border>
    <border>
      <left style="dashed">
        <color rgb="FF002060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2060"/>
      </right>
      <top/>
      <bottom style="thin">
        <color indexed="64"/>
      </bottom>
      <diagonal/>
    </border>
    <border>
      <left/>
      <right style="medium">
        <color rgb="FF002060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2060"/>
      </right>
      <top style="thick">
        <color indexed="64"/>
      </top>
      <bottom/>
      <diagonal/>
    </border>
    <border>
      <left style="medium">
        <color indexed="64"/>
      </left>
      <right style="medium">
        <color rgb="FF002060"/>
      </right>
      <top style="thin">
        <color indexed="64"/>
      </top>
      <bottom style="thick">
        <color rgb="FF002060"/>
      </bottom>
      <diagonal/>
    </border>
    <border>
      <left/>
      <right style="medium">
        <color rgb="FF002060"/>
      </right>
      <top style="thin">
        <color indexed="64"/>
      </top>
      <bottom style="thick">
        <color rgb="FF002060"/>
      </bottom>
      <diagonal/>
    </border>
    <border>
      <left/>
      <right/>
      <top style="thick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ck">
        <color rgb="FF002060"/>
      </bottom>
      <diagonal/>
    </border>
    <border>
      <left style="thick">
        <color theme="7" tint="-0.24994659260841701"/>
      </left>
      <right style="medium">
        <color theme="7" tint="-0.24994659260841701"/>
      </right>
      <top style="thick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thick">
        <color theme="7" tint="-0.24994659260841701"/>
      </top>
      <bottom style="medium">
        <color theme="7" tint="-0.24994659260841701"/>
      </bottom>
      <diagonal/>
    </border>
    <border>
      <left/>
      <right style="medium">
        <color theme="7" tint="-0.24994659260841701"/>
      </right>
      <top style="thick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thick">
        <color theme="7" tint="-0.24994659260841701"/>
      </right>
      <top style="thick">
        <color theme="7" tint="-0.24994659260841701"/>
      </top>
      <bottom style="medium">
        <color theme="7" tint="-0.24994659260841701"/>
      </bottom>
      <diagonal/>
    </border>
    <border>
      <left style="thick">
        <color theme="7" tint="-0.24994659260841701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thick">
        <color theme="7" tint="-0.24994659260841701"/>
      </right>
      <top/>
      <bottom style="medium">
        <color rgb="FF002060"/>
      </bottom>
      <diagonal/>
    </border>
    <border>
      <left style="thick">
        <color theme="7" tint="-0.24994659260841701"/>
      </left>
      <right style="medium">
        <color theme="7" tint="-0.24994659260841701"/>
      </right>
      <top style="medium">
        <color rgb="FF002060"/>
      </top>
      <bottom style="medium">
        <color rgb="FF002060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rgb="FF002060"/>
      </top>
      <bottom style="medium">
        <color rgb="FF002060"/>
      </bottom>
      <diagonal/>
    </border>
    <border>
      <left style="medium">
        <color theme="7" tint="-0.24994659260841701"/>
      </left>
      <right/>
      <top style="medium">
        <color rgb="FF002060"/>
      </top>
      <bottom style="medium">
        <color rgb="FF002060"/>
      </bottom>
      <diagonal/>
    </border>
    <border>
      <left style="dashed">
        <color theme="7" tint="-0.24994659260841701"/>
      </left>
      <right style="medium">
        <color theme="7" tint="-0.24994659260841701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theme="7" tint="-0.24994659260841701"/>
      </right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medium">
        <color theme="7" tint="-0.24994659260841701"/>
      </left>
      <right style="thick">
        <color theme="7" tint="-0.24994659260841701"/>
      </right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/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 style="medium">
        <color theme="7" tint="-0.24994659260841701"/>
      </right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 style="thick">
        <color theme="7" tint="-0.24994659260841701"/>
      </right>
      <top style="medium">
        <color rgb="FF002060"/>
      </top>
      <bottom style="medium">
        <color rgb="FF002060"/>
      </bottom>
      <diagonal/>
    </border>
    <border>
      <left style="dotted">
        <color indexed="64"/>
      </left>
      <right style="medium">
        <color indexed="64"/>
      </right>
      <top style="medium">
        <color rgb="FF002060"/>
      </top>
      <bottom style="medium">
        <color rgb="FF002060"/>
      </bottom>
      <diagonal/>
    </border>
    <border>
      <left style="thick">
        <color theme="7" tint="-0.24994659260841701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thick">
        <color theme="7" tint="-0.24994659260841701"/>
      </right>
      <top style="medium">
        <color rgb="FF002060"/>
      </top>
      <bottom/>
      <diagonal/>
    </border>
    <border>
      <left style="thick">
        <color theme="7" tint="-0.24994659260841701"/>
      </left>
      <right style="medium">
        <color theme="7" tint="-0.24994659260841701"/>
      </right>
      <top style="medium">
        <color rgb="FF002060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indexed="64"/>
      </top>
      <bottom/>
      <diagonal/>
    </border>
    <border>
      <left style="medium">
        <color theme="7" tint="-0.24994659260841701"/>
      </left>
      <right style="dashed">
        <color theme="7" tint="-0.24994659260841701"/>
      </right>
      <top style="medium">
        <color indexed="64"/>
      </top>
      <bottom style="thin">
        <color indexed="64"/>
      </bottom>
      <diagonal/>
    </border>
    <border>
      <left style="dashed">
        <color theme="7" tint="-0.24994659260841701"/>
      </left>
      <right/>
      <top style="medium">
        <color rgb="FF002060"/>
      </top>
      <bottom/>
      <diagonal/>
    </border>
    <border>
      <left style="medium">
        <color indexed="64"/>
      </left>
      <right style="medium">
        <color theme="7" tint="-0.24994659260841701"/>
      </right>
      <top style="medium">
        <color rgb="FF002060"/>
      </top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rgb="FF002060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rgb="FF002060"/>
      </top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thin">
        <color indexed="64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/>
      <diagonal/>
    </border>
    <border>
      <left style="medium">
        <color theme="7" tint="-0.24994659260841701"/>
      </left>
      <right style="thick">
        <color theme="7" tint="-0.24994659260841701"/>
      </right>
      <top style="medium">
        <color indexed="64"/>
      </top>
      <bottom style="thin">
        <color indexed="64"/>
      </bottom>
      <diagonal/>
    </border>
    <border>
      <left style="thick">
        <color theme="7" tint="-0.24994659260841701"/>
      </left>
      <right style="medium">
        <color theme="7" tint="-0.24994659260841701"/>
      </right>
      <top style="thin">
        <color theme="7" tint="-0.499984740745262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indexed="64"/>
      </top>
      <bottom/>
      <diagonal/>
    </border>
    <border>
      <left style="medium">
        <color theme="7" tint="-0.24994659260841701"/>
      </left>
      <right style="dashed">
        <color theme="7" tint="-0.24994659260841701"/>
      </right>
      <top/>
      <bottom/>
      <diagonal/>
    </border>
    <border>
      <left style="dashed">
        <color theme="7" tint="-0.2499465926084170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theme="7" tint="-0.24994659260841701"/>
      </right>
      <top/>
      <bottom/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indexed="64"/>
      </top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/>
      <bottom/>
      <diagonal/>
    </border>
    <border>
      <left style="medium">
        <color theme="7" tint="-0.24994659260841701"/>
      </left>
      <right style="medium">
        <color theme="7" tint="-0.24994659260841701"/>
      </right>
      <top/>
      <bottom style="thin">
        <color indexed="64"/>
      </bottom>
      <diagonal/>
    </border>
    <border>
      <left style="medium">
        <color theme="7" tint="-0.24994659260841701"/>
      </left>
      <right style="thick">
        <color theme="7" tint="-0.24994659260841701"/>
      </right>
      <top style="thin">
        <color indexed="64"/>
      </top>
      <bottom style="thin">
        <color indexed="64"/>
      </bottom>
      <diagonal/>
    </border>
    <border>
      <left style="medium">
        <color theme="7" tint="-0.24994659260841701"/>
      </left>
      <right style="dashed">
        <color theme="7" tint="-0.24994659260841701"/>
      </right>
      <top style="thin">
        <color indexed="64"/>
      </top>
      <bottom style="thin">
        <color indexed="64"/>
      </bottom>
      <diagonal/>
    </border>
    <border>
      <left style="dashed">
        <color theme="7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7" tint="-0.24994659260841701"/>
      </right>
      <top style="thin">
        <color indexed="64"/>
      </top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indexed="64"/>
      </top>
      <bottom style="thin">
        <color theme="7" tint="-0.249977111117893"/>
      </bottom>
      <diagonal/>
    </border>
    <border>
      <left style="medium">
        <color theme="7" tint="-0.24994659260841701"/>
      </left>
      <right/>
      <top/>
      <bottom/>
      <diagonal/>
    </border>
    <border>
      <left style="medium">
        <color theme="7" tint="-0.24994659260841701"/>
      </left>
      <right style="medium">
        <color theme="7" tint="-0.24994659260841701"/>
      </right>
      <top/>
      <bottom style="thin">
        <color theme="7" tint="-0.249977111117893"/>
      </bottom>
      <diagonal/>
    </border>
    <border>
      <left/>
      <right style="thick">
        <color theme="7" tint="-0.24994659260841701"/>
      </right>
      <top/>
      <bottom/>
      <diagonal/>
    </border>
    <border>
      <left style="medium">
        <color indexed="64"/>
      </left>
      <right style="medium">
        <color theme="7" tint="-0.24994659260841701"/>
      </right>
      <top style="thin">
        <color indexed="64"/>
      </top>
      <bottom/>
      <diagonal/>
    </border>
    <border>
      <left style="medium">
        <color theme="7" tint="-0.24994659260841701"/>
      </left>
      <right style="thick">
        <color theme="7" tint="-0.24994659260841701"/>
      </right>
      <top style="thin">
        <color indexed="64"/>
      </top>
      <bottom/>
      <diagonal/>
    </border>
    <border>
      <left style="medium">
        <color theme="7" tint="-0.24994659260841701"/>
      </left>
      <right style="dashed">
        <color theme="7" tint="-0.24994659260841701"/>
      </right>
      <top style="thin">
        <color indexed="64"/>
      </top>
      <bottom style="thick">
        <color theme="7" tint="-0.499984740745262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indexed="64"/>
      </top>
      <bottom style="thick">
        <color indexed="64"/>
      </bottom>
      <diagonal/>
    </border>
    <border>
      <left style="thick">
        <color theme="7" tint="-0.24994659260841701"/>
      </left>
      <right style="medium">
        <color theme="7" tint="-0.24994659260841701"/>
      </right>
      <top style="thick">
        <color theme="7" tint="-0.499984740745262"/>
      </top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theme="7" tint="-0.499984740745262"/>
      </top>
      <bottom style="thin">
        <color indexed="64"/>
      </bottom>
      <diagonal/>
    </border>
    <border>
      <left style="medium">
        <color theme="7" tint="-0.24994659260841701"/>
      </left>
      <right style="dashed">
        <color theme="7" tint="-0.24994659260841701"/>
      </right>
      <top style="thick">
        <color theme="7" tint="-0.499984740745262"/>
      </top>
      <bottom style="thin">
        <color indexed="64"/>
      </bottom>
      <diagonal/>
    </border>
    <border>
      <left style="dashed">
        <color theme="7" tint="-0.24994659260841701"/>
      </left>
      <right style="medium">
        <color theme="7" tint="-0.24994659260841701"/>
      </right>
      <top style="thick">
        <color theme="7" tint="-0.499984740745262"/>
      </top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indexed="64"/>
      </top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indexed="64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indexed="64"/>
      </top>
      <bottom style="thin">
        <color theme="7" tint="-0.249977111117893"/>
      </bottom>
      <diagonal/>
    </border>
    <border>
      <left style="medium">
        <color theme="7" tint="-0.24994659260841701"/>
      </left>
      <right style="thick">
        <color theme="7" tint="-0.24994659260841701"/>
      </right>
      <top style="thick">
        <color theme="7" tint="-0.499984740745262"/>
      </top>
      <bottom style="thin">
        <color indexed="64"/>
      </bottom>
      <diagonal/>
    </border>
    <border>
      <left style="thick">
        <color theme="7" tint="-0.24994659260841701"/>
      </left>
      <right style="medium">
        <color theme="7" tint="-0.24994659260841701"/>
      </right>
      <top style="thin">
        <color indexed="64"/>
      </top>
      <bottom style="thin">
        <color indexed="64"/>
      </bottom>
      <diagonal/>
    </border>
    <border>
      <left style="dashed">
        <color theme="7" tint="-0.24994659260841701"/>
      </left>
      <right style="medium">
        <color theme="7" tint="-0.24994659260841701"/>
      </right>
      <top/>
      <bottom/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indexed="64"/>
      </top>
      <bottom style="thin">
        <color theme="7" tint="-0.499984740745262"/>
      </bottom>
      <diagonal/>
    </border>
    <border>
      <left style="medium">
        <color theme="7" tint="-0.24994659260841701"/>
      </left>
      <right style="thick">
        <color theme="7" tint="-0.24994659260841701"/>
      </right>
      <top style="thin">
        <color theme="7" tint="-0.499984740745262"/>
      </top>
      <bottom/>
      <diagonal/>
    </border>
    <border>
      <left style="thick">
        <color theme="7" tint="-0.24994659260841701"/>
      </left>
      <right style="medium">
        <color theme="7" tint="-0.24994659260841701"/>
      </right>
      <top/>
      <bottom style="thick">
        <color indexed="64"/>
      </bottom>
      <diagonal/>
    </border>
    <border>
      <left style="medium">
        <color theme="7" tint="-0.24994659260841701"/>
      </left>
      <right style="dashed">
        <color theme="7" tint="-0.24994659260841701"/>
      </right>
      <top style="thin">
        <color theme="7" tint="-0.499984740745262"/>
      </top>
      <bottom/>
      <diagonal/>
    </border>
    <border>
      <left style="dashed">
        <color theme="7" tint="-0.24994659260841701"/>
      </left>
      <right style="medium">
        <color theme="7" tint="-0.24994659260841701"/>
      </right>
      <top style="thin">
        <color theme="7" tint="-0.499984740745262"/>
      </top>
      <bottom style="thick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theme="7" tint="-0.499984740745262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theme="7" tint="-0.499984740745262"/>
      </top>
      <bottom style="thick">
        <color indexed="64"/>
      </bottom>
      <diagonal/>
    </border>
    <border>
      <left style="medium">
        <color theme="7" tint="-0.24994659260841701"/>
      </left>
      <right style="thick">
        <color theme="7" tint="-0.24994659260841701"/>
      </right>
      <top style="thin">
        <color indexed="64"/>
      </top>
      <bottom style="thick">
        <color theme="7" tint="-0.24994659260841701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/>
      <top style="medium">
        <color theme="7" tint="-0.24994659260841701"/>
      </top>
      <bottom style="medium">
        <color rgb="FF002060"/>
      </bottom>
      <diagonal/>
    </border>
    <border>
      <left style="medium">
        <color indexed="64"/>
      </left>
      <right style="medium">
        <color indexed="64"/>
      </right>
      <top style="medium">
        <color rgb="FF002060"/>
      </top>
      <bottom style="medium">
        <color rgb="FF002060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rgb="FF002060"/>
      </top>
      <bottom style="thin">
        <color theme="7" tint="-0.24994659260841701"/>
      </bottom>
      <diagonal/>
    </border>
    <border>
      <left style="medium">
        <color theme="7" tint="-0.24994659260841701"/>
      </left>
      <right/>
      <top style="medium">
        <color rgb="FF002060"/>
      </top>
      <bottom style="thin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rgb="FF002060"/>
      </top>
      <bottom style="medium">
        <color theme="7" tint="-0.249977111117893"/>
      </bottom>
      <diagonal/>
    </border>
    <border>
      <left style="medium">
        <color theme="7" tint="-0.24994659260841701"/>
      </left>
      <right style="thick">
        <color theme="7" tint="-0.24994659260841701"/>
      </right>
      <top style="medium">
        <color rgb="FF002060"/>
      </top>
      <bottom style="thin">
        <color theme="7" tint="-0.24994659260841701"/>
      </bottom>
      <diagonal/>
    </border>
    <border>
      <left style="thick">
        <color theme="7" tint="-0.24994659260841701"/>
      </left>
      <right/>
      <top style="medium">
        <color rgb="FF002060"/>
      </top>
      <bottom style="medium">
        <color theme="7" tint="-0.24994659260841701"/>
      </bottom>
      <diagonal/>
    </border>
    <border>
      <left/>
      <right/>
      <top style="medium">
        <color rgb="FF002060"/>
      </top>
      <bottom style="medium">
        <color theme="7" tint="-0.24994659260841701"/>
      </bottom>
      <diagonal/>
    </border>
    <border>
      <left/>
      <right/>
      <top/>
      <bottom style="medium">
        <color theme="7" tint="-0.24994659260841701"/>
      </bottom>
      <diagonal/>
    </border>
    <border>
      <left/>
      <right style="thick">
        <color theme="7" tint="-0.24994659260841701"/>
      </right>
      <top style="medium">
        <color rgb="FF002060"/>
      </top>
      <bottom style="medium">
        <color theme="7" tint="-0.24994659260841701"/>
      </bottom>
      <diagonal/>
    </border>
    <border>
      <left style="thick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thick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thick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thick">
        <color theme="7" tint="-0.24994659260841701"/>
      </bottom>
      <diagonal/>
    </border>
    <border>
      <left style="dashed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thick">
        <color theme="7" tint="-0.24994659260841701"/>
      </bottom>
      <diagonal/>
    </border>
    <border>
      <left style="medium">
        <color theme="7" tint="-0.24994659260841701"/>
      </left>
      <right style="thick">
        <color theme="7" tint="-0.24994659260841701"/>
      </right>
      <top style="medium">
        <color theme="7" tint="-0.24994659260841701"/>
      </top>
      <bottom style="thick">
        <color theme="7" tint="-0.24994659260841701"/>
      </bottom>
      <diagonal/>
    </border>
    <border>
      <left style="thick">
        <color theme="7" tint="-0.24994659260841701"/>
      </left>
      <right style="medium">
        <color theme="7" tint="-0.24994659260841701"/>
      </right>
      <top style="thick">
        <color theme="7" tint="-0.24994659260841701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theme="7" tint="-0.24994659260841701"/>
      </top>
      <bottom/>
      <diagonal/>
    </border>
    <border>
      <left style="medium">
        <color theme="7" tint="-0.24994659260841701"/>
      </left>
      <right/>
      <top style="thick">
        <color theme="7" tint="-0.24994659260841701"/>
      </top>
      <bottom/>
      <diagonal/>
    </border>
    <border>
      <left style="dashed">
        <color theme="7" tint="-0.24994659260841701"/>
      </left>
      <right style="medium">
        <color theme="7" tint="-0.24994659260841701"/>
      </right>
      <top style="thick">
        <color theme="7" tint="-0.24994659260841701"/>
      </top>
      <bottom/>
      <diagonal/>
    </border>
    <border>
      <left style="medium">
        <color theme="7" tint="-0.24994659260841701"/>
      </left>
      <right style="thick">
        <color theme="7" tint="-0.24994659260841701"/>
      </right>
      <top style="thick">
        <color theme="7" tint="-0.24994659260841701"/>
      </top>
      <bottom style="thin">
        <color indexed="64"/>
      </bottom>
      <diagonal/>
    </border>
    <border>
      <left style="thick">
        <color theme="7" tint="-0.24994659260841701"/>
      </left>
      <right style="medium">
        <color theme="7" tint="-0.24994659260841701"/>
      </right>
      <top style="thin">
        <color indexed="64"/>
      </top>
      <bottom style="thin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indexed="64"/>
      </top>
      <bottom style="thin">
        <color theme="7" tint="-0.24994659260841701"/>
      </bottom>
      <diagonal/>
    </border>
    <border>
      <left style="medium">
        <color theme="7" tint="-0.24994659260841701"/>
      </left>
      <right style="dashed">
        <color theme="7" tint="-0.24994659260841701"/>
      </right>
      <top style="thin">
        <color indexed="64"/>
      </top>
      <bottom style="thin">
        <color theme="7" tint="-0.24994659260841701"/>
      </bottom>
      <diagonal/>
    </border>
    <border>
      <left style="dashed">
        <color theme="7" tint="-0.24994659260841701"/>
      </left>
      <right style="medium">
        <color theme="7" tint="-0.24994659260841701"/>
      </right>
      <top style="thin">
        <color indexed="64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ck">
        <color theme="7" tint="-0.24994659260841701"/>
      </right>
      <top/>
      <bottom/>
      <diagonal/>
    </border>
    <border>
      <left style="thick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thick">
        <color indexed="64"/>
      </bottom>
      <diagonal/>
    </border>
    <border>
      <left style="dashed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thick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/>
      <bottom style="thin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indexed="64"/>
      </top>
      <bottom style="thick">
        <color theme="4" tint="-0.499984740745262"/>
      </bottom>
      <diagonal/>
    </border>
    <border>
      <left style="thick">
        <color theme="7" tint="-0.24994659260841701"/>
      </left>
      <right style="medium">
        <color theme="7" tint="-0.24994659260841701"/>
      </right>
      <top/>
      <bottom style="thin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indexed="64"/>
      </top>
      <bottom style="thin">
        <color theme="7" tint="-0.24994659260841701"/>
      </bottom>
      <diagonal/>
    </border>
    <border>
      <left style="medium">
        <color theme="7" tint="-0.24994659260841701"/>
      </left>
      <right style="dashed">
        <color theme="7" tint="-0.24994659260841701"/>
      </right>
      <top style="thick">
        <color indexed="64"/>
      </top>
      <bottom style="thin">
        <color theme="7" tint="-0.24994659260841701"/>
      </bottom>
      <diagonal/>
    </border>
    <border>
      <left style="dashed">
        <color theme="7" tint="-0.24994659260841701"/>
      </left>
      <right style="medium">
        <color theme="7" tint="-0.24994659260841701"/>
      </right>
      <top/>
      <bottom style="thin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theme="4" tint="-0.499984740745262"/>
      </top>
      <bottom style="thin">
        <color indexed="64"/>
      </bottom>
      <diagonal/>
    </border>
    <border>
      <left style="medium">
        <color theme="7" tint="-0.24994659260841701"/>
      </left>
      <right style="thick">
        <color theme="7" tint="-0.24994659260841701"/>
      </right>
      <top style="thick">
        <color indexed="64"/>
      </top>
      <bottom style="thin">
        <color theme="7" tint="-0.24994659260841701"/>
      </bottom>
      <diagonal/>
    </border>
    <border>
      <left style="thick">
        <color theme="7" tint="-0.24994659260841701"/>
      </left>
      <right style="medium">
        <color theme="7" tint="-0.24994659260841701"/>
      </right>
      <top/>
      <bottom/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thick">
        <color indexed="64"/>
      </bottom>
      <diagonal/>
    </border>
    <border>
      <left style="medium">
        <color theme="7" tint="-0.24994659260841701"/>
      </left>
      <right style="thick">
        <color theme="7" tint="-0.24994659260841701"/>
      </right>
      <top style="thin">
        <color theme="7" tint="-0.24994659260841701"/>
      </top>
      <bottom style="thick">
        <color indexed="64"/>
      </bottom>
      <diagonal/>
    </border>
    <border>
      <left style="thick">
        <color theme="7" tint="-0.24994659260841701"/>
      </left>
      <right style="medium">
        <color theme="7" tint="-0.24994659260841701"/>
      </right>
      <top style="thick">
        <color indexed="64"/>
      </top>
      <bottom style="thick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indexed="64"/>
      </top>
      <bottom style="thick">
        <color theme="7" tint="-0.24994659260841701"/>
      </bottom>
      <diagonal/>
    </border>
    <border>
      <left style="medium">
        <color theme="7" tint="-0.24994659260841701"/>
      </left>
      <right style="dashed">
        <color theme="7" tint="-0.24994659260841701"/>
      </right>
      <top style="thick">
        <color indexed="64"/>
      </top>
      <bottom style="thick">
        <color theme="7" tint="-0.24994659260841701"/>
      </bottom>
      <diagonal/>
    </border>
    <border>
      <left style="dashed">
        <color theme="7" tint="-0.24994659260841701"/>
      </left>
      <right style="medium">
        <color theme="7" tint="-0.24994659260841701"/>
      </right>
      <top style="thick">
        <color indexed="64"/>
      </top>
      <bottom style="thick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/>
      <bottom style="thick">
        <color theme="7" tint="-0.24994659260841701"/>
      </bottom>
      <diagonal/>
    </border>
    <border>
      <left style="medium">
        <color theme="7" tint="-0.24994659260841701"/>
      </left>
      <right style="thick">
        <color theme="7" tint="-0.24994659260841701"/>
      </right>
      <top/>
      <bottom style="thick">
        <color theme="7" tint="-0.24994659260841701"/>
      </bottom>
      <diagonal/>
    </border>
    <border>
      <left style="dashed">
        <color rgb="FF002060"/>
      </left>
      <right style="medium">
        <color rgb="FF002060"/>
      </right>
      <top style="medium">
        <color rgb="FF002060"/>
      </top>
      <bottom style="thin">
        <color indexed="64"/>
      </bottom>
      <diagonal/>
    </border>
    <border>
      <left style="dashed">
        <color rgb="FF008000"/>
      </left>
      <right style="medium">
        <color rgb="FF008000"/>
      </right>
      <top/>
      <bottom style="thin">
        <color rgb="FF008000"/>
      </bottom>
      <diagonal/>
    </border>
    <border>
      <left style="thick">
        <color rgb="FF008000"/>
      </left>
      <right style="medium">
        <color rgb="FF008000"/>
      </right>
      <top style="medium">
        <color theme="8" tint="-0.499984740745262"/>
      </top>
      <bottom style="thin">
        <color theme="6" tint="-0.499984740745262"/>
      </bottom>
      <diagonal/>
    </border>
    <border>
      <left style="medium">
        <color rgb="FF008000"/>
      </left>
      <right style="medium">
        <color rgb="FF008000"/>
      </right>
      <top style="medium">
        <color theme="8" tint="-0.499984740745262"/>
      </top>
      <bottom style="thin">
        <color rgb="FF008000"/>
      </bottom>
      <diagonal/>
    </border>
    <border>
      <left style="medium">
        <color rgb="FF008000"/>
      </left>
      <right style="dashed">
        <color rgb="FF008000"/>
      </right>
      <top style="medium">
        <color theme="8" tint="-0.499984740745262"/>
      </top>
      <bottom style="thin">
        <color theme="6" tint="-0.499984740745262"/>
      </bottom>
      <diagonal/>
    </border>
    <border>
      <left style="dashed">
        <color rgb="FF008000"/>
      </left>
      <right style="medium">
        <color rgb="FF008000"/>
      </right>
      <top style="medium">
        <color theme="8" tint="-0.499984740745262"/>
      </top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 style="medium">
        <color theme="8" tint="-0.499984740745262"/>
      </top>
      <bottom style="thin">
        <color rgb="FF008000"/>
      </bottom>
      <diagonal/>
    </border>
    <border>
      <left style="thick">
        <color rgb="FF008000"/>
      </left>
      <right style="medium">
        <color rgb="FF008000"/>
      </right>
      <top style="thin">
        <color theme="6" tint="-0.499984740745262"/>
      </top>
      <bottom style="thin">
        <color theme="6" tint="-0.499984740745262"/>
      </bottom>
      <diagonal/>
    </border>
    <border>
      <left style="medium">
        <color rgb="FF008000"/>
      </left>
      <right style="dashed">
        <color rgb="FF008000"/>
      </right>
      <top style="thin">
        <color theme="6" tint="-0.499984740745262"/>
      </top>
      <bottom style="thin">
        <color theme="6" tint="-0.499984740745262"/>
      </bottom>
      <diagonal/>
    </border>
    <border>
      <left style="medium">
        <color rgb="FF008000"/>
      </left>
      <right style="dashed">
        <color rgb="FF008000"/>
      </right>
      <top style="thin">
        <color theme="6" tint="-0.499984740745262"/>
      </top>
      <bottom style="thin">
        <color rgb="FF008000"/>
      </bottom>
      <diagonal/>
    </border>
    <border>
      <left style="thick">
        <color rgb="FF008000"/>
      </left>
      <right style="medium">
        <color rgb="FF008000"/>
      </right>
      <top style="thin">
        <color theme="6" tint="-0.499984740745262"/>
      </top>
      <bottom style="thick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ck">
        <color rgb="FF008000"/>
      </bottom>
      <diagonal/>
    </border>
    <border>
      <left style="medium">
        <color rgb="FF008000"/>
      </left>
      <right/>
      <top style="thin">
        <color rgb="FF008000"/>
      </top>
      <bottom style="thick">
        <color rgb="FF008000"/>
      </bottom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 style="thick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theme="6" tint="-0.499984740745262"/>
      </top>
      <bottom style="thick">
        <color rgb="FF008000"/>
      </bottom>
      <diagonal/>
    </border>
    <border>
      <left style="medium">
        <color rgb="FF008000"/>
      </left>
      <right/>
      <top/>
      <bottom style="thick">
        <color rgb="FF008000"/>
      </bottom>
      <diagonal/>
    </border>
    <border>
      <left style="medium">
        <color rgb="FF008000"/>
      </left>
      <right style="thick">
        <color rgb="FF008000"/>
      </right>
      <top style="thin">
        <color rgb="FF008000"/>
      </top>
      <bottom style="thick">
        <color rgb="FF008000"/>
      </bottom>
      <diagonal/>
    </border>
    <border>
      <left style="medium">
        <color rgb="FF008000"/>
      </left>
      <right/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n">
        <color indexed="64"/>
      </bottom>
      <diagonal/>
    </border>
    <border>
      <left style="thick">
        <color rgb="FF008000"/>
      </left>
      <right style="medium">
        <color rgb="FF008000"/>
      </right>
      <top style="thin">
        <color rgb="FF008000"/>
      </top>
      <bottom style="thick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ck">
        <color theme="8" tint="-0.499984740745262"/>
      </bottom>
      <diagonal/>
    </border>
    <border>
      <left style="medium">
        <color rgb="FF008000"/>
      </left>
      <right style="dashed">
        <color rgb="FF008000"/>
      </right>
      <top style="thin">
        <color rgb="FF008000"/>
      </top>
      <bottom style="thick">
        <color theme="8" tint="-0.499984740745262"/>
      </bottom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 style="thick">
        <color theme="8" tint="-0.499984740745262"/>
      </bottom>
      <diagonal/>
    </border>
    <border>
      <left style="thick">
        <color rgb="FF008000"/>
      </left>
      <right style="medium">
        <color rgb="FF008000"/>
      </right>
      <top style="thick">
        <color theme="8" tint="-0.499984740745262"/>
      </top>
      <bottom style="thin">
        <color rgb="FF008000"/>
      </bottom>
      <diagonal/>
    </border>
    <border>
      <left style="dashed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 style="medium">
        <color rgb="FF008000"/>
      </right>
      <top style="thick">
        <color theme="8" tint="-0.499984740745262"/>
      </top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 style="thick">
        <color theme="8" tint="-0.499984740745262"/>
      </top>
      <bottom style="thin">
        <color rgb="FF008000"/>
      </bottom>
      <diagonal/>
    </border>
    <border>
      <left style="medium">
        <color rgb="FF008000"/>
      </left>
      <right/>
      <top style="thin">
        <color rgb="FF008000"/>
      </top>
      <bottom/>
      <diagonal/>
    </border>
    <border>
      <left style="medium">
        <color rgb="FF008000"/>
      </left>
      <right style="medium">
        <color theme="8" tint="-0.499984740745262"/>
      </right>
      <top style="thin">
        <color rgb="FF008000"/>
      </top>
      <bottom style="thick">
        <color rgb="FF008000"/>
      </bottom>
      <diagonal/>
    </border>
    <border>
      <left/>
      <right style="medium">
        <color rgb="FF008000"/>
      </right>
      <top style="thin">
        <color theme="6" tint="-0.499984740745262"/>
      </top>
      <bottom style="thick">
        <color rgb="FF008000"/>
      </bottom>
      <diagonal/>
    </border>
    <border>
      <left/>
      <right/>
      <top style="thick">
        <color theme="8" tint="-0.499984740745262"/>
      </top>
      <bottom/>
      <diagonal/>
    </border>
    <border>
      <left style="dashed">
        <color rgb="FF008000"/>
      </left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n">
        <color theme="8" tint="-0.499984740745262"/>
      </bottom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 style="thin">
        <color theme="8" tint="-0.499984740745262"/>
      </bottom>
      <diagonal/>
    </border>
    <border>
      <left style="medium">
        <color rgb="FF008000"/>
      </left>
      <right style="thick">
        <color rgb="FF008000"/>
      </right>
      <top style="thin">
        <color rgb="FF008000"/>
      </top>
      <bottom style="thin">
        <color theme="8" tint="-0.499984740745262"/>
      </bottom>
      <diagonal/>
    </border>
    <border>
      <left style="thick">
        <color rgb="FF008000"/>
      </left>
      <right style="medium">
        <color rgb="FF008000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rgb="FF008000"/>
      </left>
      <right style="medium">
        <color rgb="FF008000"/>
      </right>
      <top/>
      <bottom style="thin">
        <color theme="8" tint="-0.499984740745262"/>
      </bottom>
      <diagonal/>
    </border>
    <border>
      <left style="medium">
        <color rgb="FF008000"/>
      </left>
      <right style="dashed">
        <color rgb="FF008000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rgb="FF008000"/>
      </left>
      <right style="thick">
        <color rgb="FF008000"/>
      </right>
      <top/>
      <bottom/>
      <diagonal/>
    </border>
    <border>
      <left style="dashed">
        <color rgb="FF008000"/>
      </left>
      <right style="medium">
        <color rgb="FF008000"/>
      </right>
      <top style="thin">
        <color theme="8" tint="-0.499984740745262"/>
      </top>
      <bottom/>
      <diagonal/>
    </border>
    <border>
      <left style="medium">
        <color rgb="FF008000"/>
      </left>
      <right style="thick">
        <color rgb="FF008000"/>
      </right>
      <top style="thin">
        <color theme="8" tint="-0.499984740745262"/>
      </top>
      <bottom/>
      <diagonal/>
    </border>
    <border>
      <left style="medium">
        <color rgb="FF008000"/>
      </left>
      <right style="dashed">
        <color rgb="FF008000"/>
      </right>
      <top style="thin">
        <color theme="8" tint="-0.499984740745262"/>
      </top>
      <bottom style="thin">
        <color rgb="FF008000"/>
      </bottom>
      <diagonal/>
    </border>
    <border>
      <left style="dashed">
        <color rgb="FF008000"/>
      </left>
      <right style="medium">
        <color rgb="FF008000"/>
      </right>
      <top style="thin">
        <color theme="8" tint="-0.499984740745262"/>
      </top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theme="8" tint="-0.499984740745262"/>
      </top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 style="thin">
        <color theme="8" tint="-0.499984740745262"/>
      </top>
      <bottom style="thin">
        <color rgb="FF008000"/>
      </bottom>
      <diagonal/>
    </border>
    <border>
      <left/>
      <right/>
      <top style="thick">
        <color rgb="FF008000"/>
      </top>
      <bottom/>
      <diagonal/>
    </border>
    <border>
      <left style="thick">
        <color rgb="FF008000"/>
      </left>
      <right style="medium">
        <color rgb="FF008000"/>
      </right>
      <top style="thin">
        <color rgb="FF008000"/>
      </top>
      <bottom style="thin">
        <color theme="6" tint="-0.499984740745262"/>
      </bottom>
      <diagonal/>
    </border>
    <border>
      <left style="medium">
        <color rgb="FF008000"/>
      </left>
      <right style="dashed">
        <color rgb="FF008000"/>
      </right>
      <top style="thin">
        <color rgb="FF008000"/>
      </top>
      <bottom style="thin">
        <color theme="6" tint="-0.499984740745262"/>
      </bottom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 style="thin">
        <color theme="6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n">
        <color theme="6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6" tint="-0.499984740745262"/>
      </top>
      <bottom style="thin">
        <color rgb="FF008000"/>
      </bottom>
      <diagonal/>
    </border>
    <border>
      <left style="thick">
        <color rgb="FF008000"/>
      </left>
      <right style="medium">
        <color rgb="FF008000"/>
      </right>
      <top style="medium">
        <color rgb="FF008000"/>
      </top>
      <bottom style="thin">
        <color theme="4" tint="-0.249977111117893"/>
      </bottom>
      <diagonal/>
    </border>
    <border>
      <left style="thick">
        <color rgb="FF008000"/>
      </left>
      <right style="medium">
        <color rgb="FF008000"/>
      </right>
      <top style="thin">
        <color theme="4" tint="-0.249977111117893"/>
      </top>
      <bottom style="thin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3" tint="0.39997558519241921"/>
      </top>
      <bottom/>
      <diagonal/>
    </border>
    <border>
      <left style="medium">
        <color rgb="FF008000"/>
      </left>
      <right style="medium">
        <color rgb="FF008000"/>
      </right>
      <top style="thin">
        <color theme="4" tint="-0.249977111117893"/>
      </top>
      <bottom style="thin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8" tint="-0.499984740745262"/>
      </top>
      <bottom/>
      <diagonal/>
    </border>
    <border>
      <left style="medium">
        <color rgb="FF008000"/>
      </left>
      <right style="medium">
        <color rgb="FF008000"/>
      </right>
      <top style="thin">
        <color theme="3" tint="0.39997558519241921"/>
      </top>
      <bottom style="thin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8" tint="-0.499984740745262"/>
      </top>
      <bottom style="thin">
        <color theme="4" tint="-0.249977111117893"/>
      </bottom>
      <diagonal/>
    </border>
    <border>
      <left style="thick">
        <color rgb="FF008000"/>
      </left>
      <right style="medium">
        <color rgb="FF008000"/>
      </right>
      <top/>
      <bottom style="thin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8" tint="-0.499984740745262"/>
      </top>
      <bottom style="thin">
        <color theme="6" tint="-0.499984740745262"/>
      </bottom>
      <diagonal/>
    </border>
    <border>
      <left style="thick">
        <color rgb="FF008000"/>
      </left>
      <right style="medium">
        <color rgb="FF008000"/>
      </right>
      <top style="thin">
        <color theme="8" tint="-0.499984740745262"/>
      </top>
      <bottom style="thin">
        <color theme="6" tint="-0.499984740745262"/>
      </bottom>
      <diagonal/>
    </border>
    <border>
      <left style="medium">
        <color rgb="FF008000"/>
      </left>
      <right style="thick">
        <color rgb="FF008000"/>
      </right>
      <top style="thin">
        <color rgb="FF008000"/>
      </top>
      <bottom style="thin">
        <color theme="6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6" tint="-0.499984740745262"/>
      </top>
      <bottom style="thin">
        <color theme="6" tint="-0.499984740745262"/>
      </bottom>
      <diagonal/>
    </border>
    <border>
      <left style="dashed">
        <color rgb="FF008000"/>
      </left>
      <right style="medium">
        <color rgb="FF008000"/>
      </right>
      <top style="thin">
        <color theme="6" tint="-0.499984740745262"/>
      </top>
      <bottom style="thin">
        <color theme="6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6" tint="-0.499984740745262"/>
      </top>
      <bottom style="thin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6" tint="-0.499984740745262"/>
      </top>
      <bottom/>
      <diagonal/>
    </border>
    <border>
      <left style="medium">
        <color rgb="FF008000"/>
      </left>
      <right style="thick">
        <color rgb="FF008000"/>
      </right>
      <top style="thin">
        <color theme="6" tint="-0.499984740745262"/>
      </top>
      <bottom/>
      <diagonal/>
    </border>
    <border>
      <left style="thick">
        <color rgb="FF008000"/>
      </left>
      <right style="medium">
        <color rgb="FF008000"/>
      </right>
      <top style="thin">
        <color theme="6" tint="-0.499984740745262"/>
      </top>
      <bottom style="thick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theme="8" tint="-0.499984740745262"/>
      </top>
      <bottom style="thick">
        <color rgb="FF008000"/>
      </bottom>
      <diagonal/>
    </border>
    <border>
      <left style="dashed">
        <color rgb="FF008000"/>
      </left>
      <right style="medium">
        <color rgb="FF008000"/>
      </right>
      <top style="thin">
        <color theme="6" tint="-0.499984740745262"/>
      </top>
      <bottom style="thick">
        <color rgb="FF008000"/>
      </bottom>
      <diagonal/>
    </border>
    <border>
      <left style="medium">
        <color rgb="FF008000"/>
      </left>
      <right style="medium">
        <color rgb="FF008000"/>
      </right>
      <top/>
      <bottom style="thick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ck">
        <color rgb="FF005426"/>
      </bottom>
      <diagonal/>
    </border>
    <border>
      <left style="medium">
        <color rgb="FF008000"/>
      </left>
      <right style="medium">
        <color rgb="FF008000"/>
      </right>
      <top style="thin">
        <color theme="6" tint="-0.499984740745262"/>
      </top>
      <bottom style="thick">
        <color rgb="FF005426"/>
      </bottom>
      <diagonal/>
    </border>
    <border>
      <left style="medium">
        <color rgb="FF008000"/>
      </left>
      <right style="thick">
        <color rgb="FF008000"/>
      </right>
      <top style="thin">
        <color theme="6" tint="-0.499984740745262"/>
      </top>
      <bottom style="thick">
        <color rgb="FF008000"/>
      </bottom>
      <diagonal/>
    </border>
    <border>
      <left/>
      <right/>
      <top style="thick">
        <color rgb="FF005426"/>
      </top>
      <bottom/>
      <diagonal/>
    </border>
    <border>
      <left style="medium">
        <color rgb="FF008000"/>
      </left>
      <right style="medium">
        <color rgb="FF008000"/>
      </right>
      <top style="thin">
        <color rgb="FF0070C0"/>
      </top>
      <bottom style="thick">
        <color rgb="FF005426"/>
      </bottom>
      <diagonal/>
    </border>
    <border>
      <left style="medium">
        <color rgb="FF008000"/>
      </left>
      <right style="dashed">
        <color rgb="FF008000"/>
      </right>
      <top style="thin">
        <color theme="6" tint="-0.499984740745262"/>
      </top>
      <bottom style="thin">
        <color theme="8" tint="-0.499984740745262"/>
      </bottom>
      <diagonal/>
    </border>
    <border>
      <left style="dashed">
        <color rgb="FF008000"/>
      </left>
      <right style="medium">
        <color rgb="FF008000"/>
      </right>
      <top style="thin">
        <color theme="6" tint="-0.499984740745262"/>
      </top>
      <bottom style="thin">
        <color theme="4" tint="-0.249977111117893"/>
      </bottom>
      <diagonal/>
    </border>
    <border>
      <left style="medium">
        <color rgb="FF008000"/>
      </left>
      <right style="thick">
        <color rgb="FF008000"/>
      </right>
      <top style="thin">
        <color theme="6" tint="-0.499984740745262"/>
      </top>
      <bottom style="thin">
        <color theme="8" tint="-0.499984740745262"/>
      </bottom>
      <diagonal/>
    </border>
    <border>
      <left style="medium">
        <color rgb="FF008000"/>
      </left>
      <right style="thick">
        <color rgb="FF008000"/>
      </right>
      <top/>
      <bottom style="thin">
        <color theme="8" tint="-0.499984740745262"/>
      </bottom>
      <diagonal/>
    </border>
    <border>
      <left style="medium">
        <color rgb="FF008000"/>
      </left>
      <right style="thick">
        <color rgb="FF008000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8" tint="-0.499984740745262"/>
      </top>
      <bottom style="thin">
        <color rgb="FF005426"/>
      </bottom>
      <diagonal/>
    </border>
    <border>
      <left style="medium">
        <color rgb="FF008000"/>
      </left>
      <right style="dashed">
        <color rgb="FF008000"/>
      </right>
      <top style="thin">
        <color theme="8" tint="-0.499984740745262"/>
      </top>
      <bottom style="thin">
        <color theme="4" tint="-0.249977111117893"/>
      </bottom>
      <diagonal/>
    </border>
    <border>
      <left style="medium">
        <color rgb="FF008000"/>
      </left>
      <right style="medium">
        <color rgb="FF008000"/>
      </right>
      <top style="thin">
        <color theme="6" tint="-0.499984740745262"/>
      </top>
      <bottom style="thin">
        <color theme="4" tint="-0.249977111117893"/>
      </bottom>
      <diagonal/>
    </border>
    <border>
      <left style="medium">
        <color rgb="FF008000"/>
      </left>
      <right style="medium">
        <color rgb="FF008000"/>
      </right>
      <top style="thin">
        <color rgb="FF005426"/>
      </top>
      <bottom/>
      <diagonal/>
    </border>
    <border>
      <left style="medium">
        <color rgb="FF008000"/>
      </left>
      <right style="dashed">
        <color rgb="FF008000"/>
      </right>
      <top style="thin">
        <color theme="4" tint="-0.249977111117893"/>
      </top>
      <bottom style="thick">
        <color theme="4" tint="-0.249977111117893"/>
      </bottom>
      <diagonal/>
    </border>
    <border>
      <left style="dashed">
        <color rgb="FF008000"/>
      </left>
      <right style="medium">
        <color rgb="FF008000"/>
      </right>
      <top style="thin">
        <color theme="4" tint="-0.249977111117893"/>
      </top>
      <bottom/>
      <diagonal/>
    </border>
    <border>
      <left style="medium">
        <color rgb="FF008000"/>
      </left>
      <right style="medium">
        <color rgb="FF008000"/>
      </right>
      <top style="thin">
        <color theme="4" tint="-0.249977111117893"/>
      </top>
      <bottom/>
      <diagonal/>
    </border>
    <border>
      <left style="medium">
        <color rgb="FF008000"/>
      </left>
      <right style="medium">
        <color rgb="FF008000"/>
      </right>
      <top style="thin">
        <color theme="4" tint="-0.249977111117893"/>
      </top>
      <bottom style="thick">
        <color theme="4" tint="-0.249977111117893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ck">
        <color theme="4" tint="-0.249977111117893"/>
      </bottom>
      <diagonal/>
    </border>
    <border>
      <left/>
      <right/>
      <top style="thick">
        <color theme="4" tint="-0.249977111117893"/>
      </top>
      <bottom/>
      <diagonal/>
    </border>
    <border>
      <left/>
      <right/>
      <top style="thick">
        <color rgb="FF0070C0"/>
      </top>
      <bottom/>
      <diagonal/>
    </border>
    <border>
      <left/>
      <right/>
      <top style="thick">
        <color theme="6" tint="-0.499984740745262"/>
      </top>
      <bottom/>
      <diagonal/>
    </border>
    <border>
      <left style="medium">
        <color rgb="FF008000"/>
      </left>
      <right style="medium">
        <color rgb="FF008000"/>
      </right>
      <top style="thin">
        <color indexed="64"/>
      </top>
      <bottom style="thin">
        <color indexed="64"/>
      </bottom>
      <diagonal/>
    </border>
    <border>
      <left style="medium">
        <color rgb="FF008000"/>
      </left>
      <right style="medium">
        <color rgb="FF008000"/>
      </right>
      <top/>
      <bottom style="thick">
        <color theme="6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ck">
        <color theme="6" tint="-0.499984740745262"/>
      </bottom>
      <diagonal/>
    </border>
    <border>
      <left/>
      <right/>
      <top style="thick">
        <color theme="6" tint="-0.499984740745262"/>
      </top>
      <bottom style="thin">
        <color indexed="12"/>
      </bottom>
      <diagonal/>
    </border>
    <border>
      <left style="thick">
        <color rgb="FF008000"/>
      </left>
      <right style="medium">
        <color rgb="FF008000"/>
      </right>
      <top style="medium">
        <color rgb="FF008000"/>
      </top>
      <bottom style="thick">
        <color theme="4" tint="-0.249977111117893"/>
      </bottom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thick">
        <color theme="4" tint="-0.249977111117893"/>
      </bottom>
      <diagonal/>
    </border>
    <border>
      <left/>
      <right/>
      <top/>
      <bottom style="thick">
        <color rgb="FF008000"/>
      </bottom>
      <diagonal/>
    </border>
    <border>
      <left style="medium">
        <color rgb="FF008000"/>
      </left>
      <right style="medium">
        <color rgb="FF008000"/>
      </right>
      <top style="thick">
        <color rgb="FF008000"/>
      </top>
      <bottom style="medium">
        <color indexed="64"/>
      </bottom>
      <diagonal/>
    </border>
    <border>
      <left style="medium">
        <color rgb="FF008000"/>
      </left>
      <right style="medium">
        <color rgb="FF008000"/>
      </right>
      <top style="medium">
        <color indexed="64"/>
      </top>
      <bottom style="thin">
        <color indexed="64"/>
      </bottom>
      <diagonal/>
    </border>
    <border>
      <left style="medium">
        <color rgb="FF008000"/>
      </left>
      <right style="medium">
        <color rgb="FF008000"/>
      </right>
      <top style="thin">
        <color indexed="64"/>
      </top>
      <bottom/>
      <diagonal/>
    </border>
    <border>
      <left style="medium">
        <color rgb="FF008000"/>
      </left>
      <right style="medium">
        <color rgb="FF008000"/>
      </right>
      <top style="thin">
        <color indexed="64"/>
      </top>
      <bottom style="thick">
        <color rgb="FF008000"/>
      </bottom>
      <diagonal/>
    </border>
    <border>
      <left style="thick">
        <color rgb="FF008000"/>
      </left>
      <right style="medium">
        <color rgb="FF008000"/>
      </right>
      <top style="thin">
        <color rgb="FF008000"/>
      </top>
      <bottom style="thick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thin">
        <color theme="4" tint="-0.249977111117893"/>
      </bottom>
      <diagonal/>
    </border>
    <border>
      <left style="thick">
        <color rgb="FF008000"/>
      </left>
      <right style="medium">
        <color rgb="FF008000"/>
      </right>
      <top style="thin">
        <color theme="4" tint="-0.249977111117893"/>
      </top>
      <bottom/>
      <diagonal/>
    </border>
    <border>
      <left style="thick">
        <color rgb="FF008000"/>
      </left>
      <right style="medium">
        <color rgb="FF008000"/>
      </right>
      <top style="thin">
        <color theme="4" tint="-0.249977111117893"/>
      </top>
      <bottom style="thick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theme="4" tint="-0.249977111117893"/>
      </top>
      <bottom style="thick">
        <color rgb="FF008000"/>
      </bottom>
      <diagonal/>
    </border>
    <border>
      <left style="thick">
        <color rgb="FF008000"/>
      </left>
      <right style="medium">
        <color rgb="FF008000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rgb="FF008000"/>
      </left>
      <right style="medium">
        <color rgb="FF008000"/>
      </right>
      <top style="thin">
        <color theme="4" tint="-0.249977111117893"/>
      </top>
      <bottom style="thin">
        <color theme="4" tint="-0.249977111117893"/>
      </bottom>
      <diagonal/>
    </border>
    <border>
      <left style="thick">
        <color rgb="FF008000"/>
      </left>
      <right style="medium">
        <color rgb="FF008000"/>
      </right>
      <top/>
      <bottom style="thick">
        <color rgb="FF008000"/>
      </bottom>
      <diagonal/>
    </border>
    <border>
      <left style="dashed">
        <color rgb="FF008000"/>
      </left>
      <right style="medium">
        <color rgb="FF008000"/>
      </right>
      <top/>
      <bottom style="thick">
        <color rgb="FF008000"/>
      </bottom>
      <diagonal/>
    </border>
    <border>
      <left style="medium">
        <color rgb="FF008000"/>
      </left>
      <right style="thick">
        <color rgb="FF008000"/>
      </right>
      <top/>
      <bottom style="thick">
        <color rgb="FF008000"/>
      </bottom>
      <diagonal/>
    </border>
    <border>
      <left style="medium">
        <color rgb="FF0000FF"/>
      </left>
      <right/>
      <top style="medium">
        <color rgb="FF0000FF"/>
      </top>
      <bottom style="thin">
        <color theme="3"/>
      </bottom>
      <diagonal/>
    </border>
    <border>
      <left style="thick">
        <color rgb="FF0000FF"/>
      </left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 style="dashed">
        <color rgb="FF0000FF"/>
      </left>
      <right/>
      <top style="thin">
        <color theme="3"/>
      </top>
      <bottom style="thin">
        <color indexed="64"/>
      </bottom>
      <diagonal/>
    </border>
    <border>
      <left style="medium">
        <color rgb="FF0000FF"/>
      </left>
      <right style="medium">
        <color theme="3"/>
      </right>
      <top style="thin">
        <color rgb="FF0000FF"/>
      </top>
      <bottom style="thin">
        <color rgb="FF0000FF"/>
      </bottom>
      <diagonal/>
    </border>
    <border>
      <left style="medium">
        <color theme="3"/>
      </left>
      <right/>
      <top style="thin">
        <color rgb="FF0000FF"/>
      </top>
      <bottom style="thin">
        <color rgb="FF0000FF"/>
      </bottom>
      <diagonal/>
    </border>
    <border>
      <left style="medium">
        <color theme="3"/>
      </left>
      <right style="thick">
        <color rgb="FF0000FF"/>
      </right>
      <top style="thin">
        <color rgb="FF0000FF"/>
      </top>
      <bottom style="thin">
        <color rgb="FF0000FF"/>
      </bottom>
      <diagonal/>
    </border>
    <border>
      <left style="thick">
        <color rgb="FF0000FF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/>
      <top/>
      <bottom/>
      <diagonal/>
    </border>
    <border>
      <left style="dashed">
        <color rgb="FF0000FF"/>
      </left>
      <right/>
      <top style="thin">
        <color indexed="64"/>
      </top>
      <bottom/>
      <diagonal/>
    </border>
    <border>
      <left style="thick">
        <color rgb="FF0000FF"/>
      </left>
      <right style="medium">
        <color theme="3"/>
      </right>
      <top style="thin">
        <color theme="3"/>
      </top>
      <bottom style="thick">
        <color rgb="FF0000FF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 style="thick">
        <color rgb="FF0000FF"/>
      </bottom>
      <diagonal/>
    </border>
    <border>
      <left style="medium">
        <color theme="3"/>
      </left>
      <right/>
      <top style="thin">
        <color theme="3"/>
      </top>
      <bottom style="thick">
        <color rgb="FF0000FF"/>
      </bottom>
      <diagonal/>
    </border>
    <border>
      <left style="dashed">
        <color rgb="FF0000FF"/>
      </left>
      <right/>
      <top style="thin">
        <color theme="3"/>
      </top>
      <bottom style="thick">
        <color rgb="FF0000FF"/>
      </bottom>
      <diagonal/>
    </border>
    <border>
      <left style="medium">
        <color rgb="FF0000FF"/>
      </left>
      <right style="medium">
        <color theme="3"/>
      </right>
      <top/>
      <bottom style="thick">
        <color rgb="FF0000FF"/>
      </bottom>
      <diagonal/>
    </border>
    <border>
      <left style="medium">
        <color theme="3"/>
      </left>
      <right/>
      <top/>
      <bottom style="thick">
        <color rgb="FF0000FF"/>
      </bottom>
      <diagonal/>
    </border>
    <border>
      <left style="medium">
        <color theme="3"/>
      </left>
      <right style="thick">
        <color rgb="FF0000FF"/>
      </right>
      <top/>
      <bottom style="thick">
        <color rgb="FF0000FF"/>
      </bottom>
      <diagonal/>
    </border>
    <border>
      <left style="thick">
        <color rgb="FF0000FF"/>
      </left>
      <right style="medium">
        <color rgb="FF0000FF"/>
      </right>
      <top style="thin">
        <color rgb="FF0070C0"/>
      </top>
      <bottom style="thin">
        <color rgb="FF002060"/>
      </bottom>
      <diagonal/>
    </border>
    <border>
      <left style="medium">
        <color rgb="FF0000FF"/>
      </left>
      <right style="medium">
        <color rgb="FF0000FF"/>
      </right>
      <top style="thin">
        <color rgb="FF0070C0"/>
      </top>
      <bottom style="thin">
        <color rgb="FF002060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/>
      <bottom style="thick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70C0"/>
      </bottom>
      <diagonal/>
    </border>
    <border>
      <left style="thick">
        <color rgb="FF0000FF"/>
      </left>
      <right style="medium">
        <color rgb="FF0000FF"/>
      </right>
      <top style="thin">
        <color rgb="FF002060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2060"/>
      </top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 style="medium">
        <color rgb="FF0000FF"/>
      </top>
      <bottom style="thin">
        <color rgb="FF002060"/>
      </bottom>
      <diagonal/>
    </border>
    <border>
      <left style="medium">
        <color rgb="FF0000FF"/>
      </left>
      <right style="thick">
        <color rgb="FF0000FF"/>
      </right>
      <top style="thin">
        <color indexed="64"/>
      </top>
      <bottom style="thin">
        <color rgb="FF0000FF"/>
      </bottom>
      <diagonal/>
    </border>
    <border>
      <left style="medium">
        <color rgb="FF0000FF"/>
      </left>
      <right style="dashed">
        <color rgb="FF0000FF"/>
      </right>
      <top style="thin">
        <color rgb="FF0000FF"/>
      </top>
      <bottom style="thin">
        <color indexed="64"/>
      </bottom>
      <diagonal/>
    </border>
    <border>
      <left style="thick">
        <color rgb="FFFF0000"/>
      </left>
      <right style="medium">
        <color rgb="FFFF0000"/>
      </right>
      <top style="thick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ck">
        <color rgb="FFFF0000"/>
      </top>
      <bottom style="medium">
        <color rgb="FFFF0000"/>
      </bottom>
      <diagonal/>
    </border>
    <border>
      <left style="medium">
        <color rgb="FFFF0000"/>
      </left>
      <right/>
      <top style="thick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ck">
        <color rgb="FFFF0000"/>
      </top>
      <bottom style="medium">
        <color rgb="FFFF0000"/>
      </bottom>
      <diagonal/>
    </border>
    <border>
      <left style="medium">
        <color rgb="FFFF0000"/>
      </left>
      <right style="thick">
        <color rgb="FFFF0000"/>
      </right>
      <top style="thick">
        <color rgb="FFFF0000"/>
      </top>
      <bottom style="medium">
        <color rgb="FFFF0000"/>
      </bottom>
      <diagonal/>
    </border>
    <border>
      <left style="thick">
        <color rgb="FFFF0000"/>
      </left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 style="dashed">
        <color rgb="FFFF0000"/>
      </left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 style="thick">
        <color rgb="FFFF0000"/>
      </right>
      <top/>
      <bottom style="thin">
        <color rgb="FFFF0000"/>
      </bottom>
      <diagonal/>
    </border>
    <border>
      <left style="thick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thick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 style="dashed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ck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dashed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dashed">
        <color rgb="FFFF0000"/>
      </right>
      <top style="thin">
        <color rgb="FFC00000"/>
      </top>
      <bottom style="thin">
        <color rgb="FFFF0000"/>
      </bottom>
      <diagonal/>
    </border>
    <border>
      <left style="dashed">
        <color rgb="FFFF0000"/>
      </left>
      <right style="medium">
        <color rgb="FFFF0000"/>
      </right>
      <top style="thin">
        <color rgb="FFC0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C00000"/>
      </top>
      <bottom style="thin">
        <color rgb="FFFF0000"/>
      </bottom>
      <diagonal/>
    </border>
    <border>
      <left style="thick">
        <color rgb="FFFF0000"/>
      </left>
      <right style="medium">
        <color rgb="FFFF0000"/>
      </right>
      <top style="thin">
        <color rgb="FFFF0000"/>
      </top>
      <bottom style="thick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ck">
        <color rgb="FFFF0000"/>
      </bottom>
      <diagonal/>
    </border>
    <border>
      <left style="medium">
        <color rgb="FFFF0000"/>
      </left>
      <right/>
      <top style="thin">
        <color rgb="FFFF0000"/>
      </top>
      <bottom style="thick">
        <color rgb="FFFF0000"/>
      </bottom>
      <diagonal/>
    </border>
    <border>
      <left style="dashed">
        <color rgb="FFFF0000"/>
      </left>
      <right style="medium">
        <color rgb="FFFF0000"/>
      </right>
      <top style="thin">
        <color rgb="FFFF0000"/>
      </top>
      <bottom style="thick">
        <color rgb="FFFF0000"/>
      </bottom>
      <diagonal/>
    </border>
    <border>
      <left style="medium">
        <color rgb="FFFF0000"/>
      </left>
      <right style="thick">
        <color rgb="FFFF0000"/>
      </right>
      <top style="thin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</borders>
  <cellStyleXfs count="5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/>
    <xf numFmtId="0" fontId="10" fillId="0" borderId="0"/>
    <xf numFmtId="0" fontId="5" fillId="0" borderId="0"/>
  </cellStyleXfs>
  <cellXfs count="1809">
    <xf numFmtId="0" fontId="0" fillId="0" borderId="0" xfId="0">
      <alignment vertical="center"/>
    </xf>
    <xf numFmtId="0" fontId="5" fillId="0" borderId="0" xfId="2" applyFont="1"/>
    <xf numFmtId="0" fontId="6" fillId="0" borderId="0" xfId="2" applyFont="1" applyFill="1" applyBorder="1" applyAlignment="1">
      <alignment shrinkToFit="1"/>
    </xf>
    <xf numFmtId="0" fontId="2" fillId="0" borderId="4" xfId="2" applyFont="1" applyFill="1" applyBorder="1" applyAlignment="1">
      <alignment horizontal="center" shrinkToFit="1"/>
    </xf>
    <xf numFmtId="0" fontId="7" fillId="0" borderId="4" xfId="2" applyFont="1" applyFill="1" applyBorder="1" applyAlignment="1">
      <alignment horizontal="center"/>
    </xf>
    <xf numFmtId="0" fontId="8" fillId="0" borderId="4" xfId="2" applyFont="1" applyFill="1" applyBorder="1" applyAlignment="1">
      <alignment horizontal="center"/>
    </xf>
    <xf numFmtId="0" fontId="9" fillId="0" borderId="4" xfId="2" applyFont="1" applyFill="1" applyBorder="1" applyAlignment="1">
      <alignment horizontal="center" shrinkToFit="1"/>
    </xf>
    <xf numFmtId="38" fontId="2" fillId="0" borderId="4" xfId="1" applyFont="1" applyFill="1" applyBorder="1" applyAlignment="1">
      <alignment horizontal="center"/>
    </xf>
    <xf numFmtId="38" fontId="2" fillId="0" borderId="0" xfId="1" applyFont="1" applyFill="1" applyBorder="1" applyAlignment="1">
      <alignment horizontal="center" shrinkToFit="1"/>
    </xf>
    <xf numFmtId="38" fontId="11" fillId="0" borderId="0" xfId="1" applyFont="1" applyFill="1" applyBorder="1" applyAlignment="1">
      <alignment horizontal="center" shrinkToFit="1"/>
    </xf>
    <xf numFmtId="38" fontId="2" fillId="0" borderId="0" xfId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 shrinkToFit="1"/>
    </xf>
    <xf numFmtId="0" fontId="12" fillId="0" borderId="0" xfId="2" applyFont="1" applyFill="1" applyAlignment="1"/>
    <xf numFmtId="0" fontId="12" fillId="0" borderId="0" xfId="2" applyFont="1" applyAlignment="1"/>
    <xf numFmtId="0" fontId="13" fillId="0" borderId="0" xfId="2" applyFont="1" applyAlignment="1"/>
    <xf numFmtId="0" fontId="12" fillId="0" borderId="0" xfId="2" applyFont="1" applyAlignment="1">
      <alignment shrinkToFit="1"/>
    </xf>
    <xf numFmtId="0" fontId="5" fillId="0" borderId="0" xfId="2" applyFont="1" applyFill="1"/>
    <xf numFmtId="0" fontId="14" fillId="0" borderId="0" xfId="2" applyFont="1"/>
    <xf numFmtId="0" fontId="15" fillId="0" borderId="0" xfId="2" applyFont="1"/>
    <xf numFmtId="0" fontId="5" fillId="0" borderId="0" xfId="2" applyFont="1" applyAlignment="1">
      <alignment shrinkToFit="1"/>
    </xf>
    <xf numFmtId="0" fontId="16" fillId="0" borderId="0" xfId="2" applyFont="1" applyAlignment="1">
      <alignment shrinkToFit="1"/>
    </xf>
    <xf numFmtId="0" fontId="5" fillId="0" borderId="0" xfId="2" applyFont="1" applyAlignment="1">
      <alignment vertical="center" shrinkToFit="1"/>
    </xf>
    <xf numFmtId="0" fontId="17" fillId="0" borderId="0" xfId="2" applyFont="1" applyFill="1" applyAlignment="1"/>
    <xf numFmtId="0" fontId="19" fillId="0" borderId="0" xfId="2" applyFont="1" applyFill="1" applyAlignment="1"/>
    <xf numFmtId="0" fontId="20" fillId="0" borderId="0" xfId="2" applyFont="1" applyFill="1" applyAlignment="1"/>
    <xf numFmtId="0" fontId="20" fillId="0" borderId="0" xfId="2" applyFont="1" applyFill="1" applyAlignment="1">
      <alignment horizontal="center"/>
    </xf>
    <xf numFmtId="38" fontId="12" fillId="0" borderId="0" xfId="1" applyFont="1" applyFill="1" applyAlignment="1"/>
    <xf numFmtId="38" fontId="21" fillId="0" borderId="0" xfId="1" applyFont="1" applyFill="1" applyAlignment="1"/>
    <xf numFmtId="0" fontId="12" fillId="0" borderId="0" xfId="2" applyFont="1" applyFill="1" applyAlignment="1">
      <alignment vertical="center"/>
    </xf>
    <xf numFmtId="0" fontId="5" fillId="0" borderId="0" xfId="2" applyFont="1" applyFill="1" applyAlignment="1"/>
    <xf numFmtId="0" fontId="15" fillId="0" borderId="0" xfId="2" applyFont="1" applyFill="1" applyAlignment="1"/>
    <xf numFmtId="38" fontId="5" fillId="0" borderId="0" xfId="1" applyFont="1" applyFill="1" applyAlignment="1"/>
    <xf numFmtId="38" fontId="16" fillId="0" borderId="0" xfId="1" applyFont="1" applyFill="1" applyAlignment="1"/>
    <xf numFmtId="0" fontId="5" fillId="0" borderId="0" xfId="2" applyFont="1" applyFill="1" applyAlignment="1">
      <alignment vertical="center"/>
    </xf>
    <xf numFmtId="0" fontId="20" fillId="0" borderId="0" xfId="3" applyFont="1" applyFill="1" applyAlignment="1"/>
    <xf numFmtId="0" fontId="23" fillId="0" borderId="0" xfId="2" applyFont="1" applyFill="1" applyAlignment="1"/>
    <xf numFmtId="0" fontId="13" fillId="0" borderId="0" xfId="2" applyFont="1" applyFill="1" applyAlignment="1">
      <alignment horizontal="center"/>
    </xf>
    <xf numFmtId="0" fontId="1" fillId="0" borderId="0" xfId="2" applyFill="1" applyAlignment="1"/>
    <xf numFmtId="0" fontId="24" fillId="0" borderId="0" xfId="2" applyFont="1" applyFill="1" applyAlignment="1"/>
    <xf numFmtId="0" fontId="25" fillId="0" borderId="0" xfId="2" applyFont="1" applyFill="1" applyAlignment="1">
      <alignment horizontal="center"/>
    </xf>
    <xf numFmtId="38" fontId="1" fillId="0" borderId="0" xfId="1" applyFont="1" applyFill="1" applyAlignment="1"/>
    <xf numFmtId="38" fontId="26" fillId="0" borderId="0" xfId="1" applyFont="1" applyFill="1" applyAlignment="1"/>
    <xf numFmtId="0" fontId="1" fillId="0" borderId="0" xfId="2" applyFill="1" applyAlignment="1">
      <alignment vertical="center"/>
    </xf>
    <xf numFmtId="0" fontId="27" fillId="0" borderId="0" xfId="2" applyFont="1" applyFill="1" applyAlignment="1"/>
    <xf numFmtId="0" fontId="28" fillId="0" borderId="0" xfId="2" applyFont="1" applyFill="1" applyAlignment="1"/>
    <xf numFmtId="0" fontId="29" fillId="0" borderId="0" xfId="2" applyFont="1" applyFill="1" applyAlignment="1"/>
    <xf numFmtId="0" fontId="1" fillId="0" borderId="0" xfId="2" applyFill="1" applyAlignment="1">
      <alignment shrinkToFit="1"/>
    </xf>
    <xf numFmtId="0" fontId="1" fillId="0" borderId="0" xfId="2" applyAlignment="1">
      <alignment shrinkToFit="1"/>
    </xf>
    <xf numFmtId="0" fontId="31" fillId="0" borderId="0" xfId="2" applyFont="1"/>
    <xf numFmtId="0" fontId="29" fillId="0" borderId="0" xfId="2" applyFont="1"/>
    <xf numFmtId="0" fontId="25" fillId="0" borderId="0" xfId="2" applyFont="1" applyAlignment="1">
      <alignment horizontal="center" shrinkToFit="1"/>
    </xf>
    <xf numFmtId="0" fontId="20" fillId="0" borderId="0" xfId="4" applyFont="1" applyFill="1" applyAlignment="1"/>
    <xf numFmtId="38" fontId="1" fillId="0" borderId="0" xfId="1" applyFont="1" applyAlignment="1"/>
    <xf numFmtId="38" fontId="1" fillId="0" borderId="0" xfId="1" applyFont="1" applyAlignment="1">
      <alignment shrinkToFit="1"/>
    </xf>
    <xf numFmtId="38" fontId="26" fillId="0" borderId="0" xfId="1" applyFont="1" applyAlignment="1">
      <alignment shrinkToFit="1"/>
    </xf>
    <xf numFmtId="0" fontId="1" fillId="0" borderId="0" xfId="2"/>
    <xf numFmtId="14" fontId="5" fillId="0" borderId="0" xfId="2" applyNumberFormat="1" applyFont="1" applyFill="1" applyBorder="1" applyAlignment="1">
      <alignment vertical="center" shrinkToFit="1"/>
    </xf>
    <xf numFmtId="0" fontId="10" fillId="0" borderId="0" xfId="3" applyFill="1" applyAlignment="1">
      <alignment shrinkToFit="1"/>
    </xf>
    <xf numFmtId="0" fontId="33" fillId="0" borderId="0" xfId="3" applyFont="1" applyFill="1"/>
    <xf numFmtId="0" fontId="34" fillId="0" borderId="0" xfId="3" applyFont="1" applyFill="1"/>
    <xf numFmtId="0" fontId="20" fillId="0" borderId="0" xfId="3" applyFont="1" applyFill="1" applyAlignment="1">
      <alignment horizontal="center" shrinkToFit="1"/>
    </xf>
    <xf numFmtId="38" fontId="0" fillId="0" borderId="0" xfId="1" applyFont="1" applyFill="1" applyAlignment="1"/>
    <xf numFmtId="38" fontId="35" fillId="0" borderId="0" xfId="1" applyFont="1" applyFill="1" applyAlignment="1">
      <alignment shrinkToFit="1"/>
    </xf>
    <xf numFmtId="0" fontId="10" fillId="0" borderId="0" xfId="3" applyFill="1" applyAlignment="1">
      <alignment vertical="center" shrinkToFit="1"/>
    </xf>
    <xf numFmtId="0" fontId="10" fillId="0" borderId="0" xfId="3" applyFill="1"/>
    <xf numFmtId="0" fontId="36" fillId="3" borderId="8" xfId="2" applyFont="1" applyFill="1" applyBorder="1" applyAlignment="1">
      <alignment horizontal="center" vertical="center" shrinkToFit="1"/>
    </xf>
    <xf numFmtId="0" fontId="36" fillId="3" borderId="9" xfId="2" applyFont="1" applyFill="1" applyBorder="1" applyAlignment="1">
      <alignment horizontal="center" vertical="center" shrinkToFit="1"/>
    </xf>
    <xf numFmtId="0" fontId="25" fillId="3" borderId="9" xfId="2" applyFont="1" applyFill="1" applyBorder="1" applyAlignment="1">
      <alignment horizontal="center" vertical="center" shrinkToFit="1"/>
    </xf>
    <xf numFmtId="38" fontId="36" fillId="3" borderId="9" xfId="1" applyFont="1" applyFill="1" applyBorder="1" applyAlignment="1">
      <alignment horizontal="center" vertical="center"/>
    </xf>
    <xf numFmtId="38" fontId="36" fillId="3" borderId="10" xfId="1" applyFont="1" applyFill="1" applyBorder="1" applyAlignment="1">
      <alignment horizontal="center" vertical="center" shrinkToFit="1"/>
    </xf>
    <xf numFmtId="38" fontId="37" fillId="3" borderId="10" xfId="1" applyFont="1" applyFill="1" applyBorder="1" applyAlignment="1">
      <alignment horizontal="center" vertical="center" shrinkToFit="1"/>
    </xf>
    <xf numFmtId="38" fontId="36" fillId="3" borderId="10" xfId="1" applyFont="1" applyFill="1" applyBorder="1" applyAlignment="1">
      <alignment horizontal="center" vertical="center"/>
    </xf>
    <xf numFmtId="0" fontId="36" fillId="3" borderId="12" xfId="2" applyFont="1" applyFill="1" applyBorder="1" applyAlignment="1">
      <alignment horizontal="center" vertical="center" shrinkToFit="1"/>
    </xf>
    <xf numFmtId="0" fontId="10" fillId="0" borderId="13" xfId="3" applyFill="1" applyBorder="1" applyAlignment="1">
      <alignment shrinkToFit="1"/>
    </xf>
    <xf numFmtId="0" fontId="10" fillId="0" borderId="14" xfId="3" applyFill="1" applyBorder="1" applyAlignment="1">
      <alignment shrinkToFit="1"/>
    </xf>
    <xf numFmtId="0" fontId="31" fillId="0" borderId="15" xfId="3" applyFont="1" applyFill="1" applyBorder="1" applyAlignment="1"/>
    <xf numFmtId="0" fontId="29" fillId="0" borderId="16" xfId="3" applyFont="1" applyFill="1" applyBorder="1" applyAlignment="1"/>
    <xf numFmtId="0" fontId="38" fillId="0" borderId="14" xfId="3" applyFont="1" applyFill="1" applyBorder="1" applyAlignment="1">
      <alignment horizontal="center" shrinkToFit="1"/>
    </xf>
    <xf numFmtId="38" fontId="0" fillId="0" borderId="14" xfId="1" applyFont="1" applyFill="1" applyBorder="1" applyAlignment="1"/>
    <xf numFmtId="38" fontId="0" fillId="0" borderId="15" xfId="1" applyFont="1" applyFill="1" applyBorder="1" applyAlignment="1"/>
    <xf numFmtId="38" fontId="35" fillId="0" borderId="15" xfId="1" applyFont="1" applyFill="1" applyBorder="1" applyAlignment="1"/>
    <xf numFmtId="0" fontId="10" fillId="0" borderId="17" xfId="3" applyFill="1" applyBorder="1" applyAlignment="1">
      <alignment vertical="center" shrinkToFit="1"/>
    </xf>
    <xf numFmtId="0" fontId="10" fillId="0" borderId="0" xfId="3" applyFill="1" applyAlignment="1"/>
    <xf numFmtId="0" fontId="10" fillId="0" borderId="18" xfId="3" applyFill="1" applyBorder="1" applyAlignment="1">
      <alignment shrinkToFit="1"/>
    </xf>
    <xf numFmtId="0" fontId="10" fillId="0" borderId="19" xfId="3" applyFill="1" applyBorder="1" applyAlignment="1">
      <alignment shrinkToFit="1"/>
    </xf>
    <xf numFmtId="0" fontId="31" fillId="0" borderId="20" xfId="3" applyFont="1" applyFill="1" applyBorder="1" applyAlignment="1"/>
    <xf numFmtId="0" fontId="29" fillId="0" borderId="21" xfId="3" applyFont="1" applyFill="1" applyBorder="1" applyAlignment="1"/>
    <xf numFmtId="0" fontId="38" fillId="0" borderId="19" xfId="3" applyFont="1" applyFill="1" applyBorder="1" applyAlignment="1">
      <alignment horizontal="center" shrinkToFit="1"/>
    </xf>
    <xf numFmtId="0" fontId="10" fillId="0" borderId="22" xfId="3" applyFill="1" applyBorder="1" applyAlignment="1">
      <alignment vertical="center" shrinkToFit="1"/>
    </xf>
    <xf numFmtId="0" fontId="10" fillId="0" borderId="23" xfId="3" applyFill="1" applyBorder="1" applyAlignment="1">
      <alignment shrinkToFit="1"/>
    </xf>
    <xf numFmtId="0" fontId="10" fillId="0" borderId="24" xfId="3" applyFill="1" applyBorder="1" applyAlignment="1">
      <alignment shrinkToFit="1"/>
    </xf>
    <xf numFmtId="0" fontId="31" fillId="0" borderId="25" xfId="3" applyFont="1" applyFill="1" applyBorder="1" applyAlignment="1"/>
    <xf numFmtId="0" fontId="29" fillId="0" borderId="26" xfId="3" applyFont="1" applyFill="1" applyBorder="1" applyAlignment="1"/>
    <xf numFmtId="0" fontId="38" fillId="0" borderId="24" xfId="3" applyFont="1" applyFill="1" applyBorder="1" applyAlignment="1">
      <alignment horizontal="center" shrinkToFit="1"/>
    </xf>
    <xf numFmtId="38" fontId="0" fillId="0" borderId="24" xfId="1" applyFont="1" applyFill="1" applyBorder="1" applyAlignment="1"/>
    <xf numFmtId="38" fontId="35" fillId="0" borderId="24" xfId="1" applyFont="1" applyFill="1" applyBorder="1" applyAlignment="1"/>
    <xf numFmtId="0" fontId="10" fillId="0" borderId="27" xfId="3" applyFill="1" applyBorder="1" applyAlignment="1">
      <alignment vertical="center" shrinkToFit="1"/>
    </xf>
    <xf numFmtId="0" fontId="33" fillId="0" borderId="0" xfId="3" applyFont="1" applyFill="1" applyAlignment="1"/>
    <xf numFmtId="0" fontId="34" fillId="0" borderId="0" xfId="3" applyFont="1" applyFill="1" applyAlignment="1"/>
    <xf numFmtId="0" fontId="38" fillId="0" borderId="0" xfId="3" applyFont="1" applyFill="1" applyAlignment="1">
      <alignment horizontal="center" shrinkToFit="1"/>
    </xf>
    <xf numFmtId="38" fontId="0" fillId="0" borderId="0" xfId="1" applyFont="1" applyFill="1" applyAlignment="1">
      <alignment shrinkToFit="1"/>
    </xf>
    <xf numFmtId="0" fontId="1" fillId="0" borderId="0" xfId="2" applyFill="1"/>
    <xf numFmtId="0" fontId="20" fillId="0" borderId="0" xfId="4" applyFont="1" applyFill="1" applyAlignment="1">
      <alignment horizontal="center" shrinkToFit="1"/>
    </xf>
    <xf numFmtId="0" fontId="5" fillId="0" borderId="0" xfId="4" applyFill="1" applyAlignment="1">
      <alignment shrinkToFit="1"/>
    </xf>
    <xf numFmtId="38" fontId="10" fillId="0" borderId="0" xfId="1" applyFill="1" applyAlignment="1"/>
    <xf numFmtId="38" fontId="10" fillId="0" borderId="0" xfId="1" applyFill="1" applyAlignment="1">
      <alignment shrinkToFit="1"/>
    </xf>
    <xf numFmtId="0" fontId="5" fillId="0" borderId="0" xfId="4" applyFill="1" applyAlignment="1">
      <alignment vertical="center" shrinkToFit="1"/>
    </xf>
    <xf numFmtId="0" fontId="39" fillId="0" borderId="0" xfId="3" applyNumberFormat="1" applyFont="1" applyFill="1" applyAlignment="1" applyProtection="1">
      <alignment shrinkToFit="1"/>
    </xf>
    <xf numFmtId="0" fontId="40" fillId="0" borderId="0" xfId="3" applyNumberFormat="1" applyFont="1" applyFill="1" applyAlignment="1" applyProtection="1">
      <alignment vertical="center"/>
    </xf>
    <xf numFmtId="0" fontId="41" fillId="0" borderId="0" xfId="3" applyNumberFormat="1" applyFont="1" applyFill="1" applyAlignment="1" applyProtection="1">
      <alignment vertical="center"/>
    </xf>
    <xf numFmtId="0" fontId="42" fillId="0" borderId="0" xfId="3" applyNumberFormat="1" applyFont="1" applyFill="1" applyAlignment="1" applyProtection="1">
      <alignment horizontal="center" vertical="center" shrinkToFit="1"/>
    </xf>
    <xf numFmtId="0" fontId="39" fillId="0" borderId="0" xfId="3" applyNumberFormat="1" applyFont="1" applyFill="1" applyAlignment="1" applyProtection="1">
      <alignment vertical="center" shrinkToFit="1"/>
    </xf>
    <xf numFmtId="38" fontId="39" fillId="0" borderId="0" xfId="1" applyFont="1" applyFill="1" applyAlignment="1" applyProtection="1">
      <alignment vertical="center"/>
    </xf>
    <xf numFmtId="38" fontId="39" fillId="0" borderId="0" xfId="1" applyFont="1" applyFill="1" applyAlignment="1" applyProtection="1">
      <alignment vertical="center" shrinkToFit="1"/>
    </xf>
    <xf numFmtId="38" fontId="43" fillId="0" borderId="0" xfId="1" applyFont="1" applyFill="1" applyAlignment="1" applyProtection="1">
      <alignment vertical="center" shrinkToFit="1"/>
    </xf>
    <xf numFmtId="0" fontId="29" fillId="0" borderId="28" xfId="3" applyFont="1" applyFill="1" applyBorder="1" applyAlignment="1"/>
    <xf numFmtId="38" fontId="0" fillId="0" borderId="19" xfId="1" applyFont="1" applyFill="1" applyBorder="1" applyAlignment="1"/>
    <xf numFmtId="38" fontId="0" fillId="0" borderId="20" xfId="1" applyFont="1" applyFill="1" applyBorder="1" applyAlignment="1">
      <alignment shrinkToFit="1"/>
    </xf>
    <xf numFmtId="38" fontId="35" fillId="0" borderId="20" xfId="1" applyFont="1" applyFill="1" applyBorder="1" applyAlignment="1">
      <alignment shrinkToFit="1"/>
    </xf>
    <xf numFmtId="38" fontId="0" fillId="0" borderId="20" xfId="1" applyFont="1" applyFill="1" applyBorder="1" applyAlignment="1"/>
    <xf numFmtId="0" fontId="44" fillId="0" borderId="22" xfId="3" applyFont="1" applyFill="1" applyBorder="1" applyAlignment="1">
      <alignment vertical="center" shrinkToFit="1"/>
    </xf>
    <xf numFmtId="0" fontId="29" fillId="0" borderId="29" xfId="3" applyFont="1" applyFill="1" applyBorder="1" applyAlignment="1"/>
    <xf numFmtId="0" fontId="44" fillId="0" borderId="17" xfId="3" applyFont="1" applyFill="1" applyBorder="1" applyAlignment="1">
      <alignment vertical="center" shrinkToFit="1"/>
    </xf>
    <xf numFmtId="0" fontId="10" fillId="0" borderId="30" xfId="3" applyFill="1" applyBorder="1" applyAlignment="1">
      <alignment shrinkToFit="1"/>
    </xf>
    <xf numFmtId="0" fontId="10" fillId="0" borderId="31" xfId="3" applyFill="1" applyBorder="1" applyAlignment="1">
      <alignment shrinkToFit="1"/>
    </xf>
    <xf numFmtId="38" fontId="0" fillId="0" borderId="15" xfId="1" applyFont="1" applyFill="1" applyBorder="1" applyAlignment="1">
      <alignment shrinkToFit="1"/>
    </xf>
    <xf numFmtId="38" fontId="35" fillId="0" borderId="15" xfId="1" applyFont="1" applyFill="1" applyBorder="1" applyAlignment="1">
      <alignment shrinkToFit="1"/>
    </xf>
    <xf numFmtId="0" fontId="10" fillId="0" borderId="32" xfId="3" applyFill="1" applyBorder="1" applyAlignment="1">
      <alignment shrinkToFit="1"/>
    </xf>
    <xf numFmtId="0" fontId="10" fillId="0" borderId="33" xfId="3" applyFill="1" applyBorder="1" applyAlignment="1">
      <alignment shrinkToFit="1"/>
    </xf>
    <xf numFmtId="0" fontId="29" fillId="0" borderId="34" xfId="3" applyFont="1" applyFill="1" applyBorder="1" applyAlignment="1"/>
    <xf numFmtId="0" fontId="38" fillId="0" borderId="35" xfId="3" applyFont="1" applyFill="1" applyBorder="1" applyAlignment="1">
      <alignment horizontal="center" shrinkToFit="1"/>
    </xf>
    <xf numFmtId="0" fontId="10" fillId="0" borderId="35" xfId="3" applyFill="1" applyBorder="1" applyAlignment="1">
      <alignment shrinkToFit="1"/>
    </xf>
    <xf numFmtId="0" fontId="10" fillId="0" borderId="36" xfId="3" applyFill="1" applyBorder="1" applyAlignment="1">
      <alignment vertical="center" shrinkToFit="1"/>
    </xf>
    <xf numFmtId="0" fontId="31" fillId="0" borderId="37" xfId="3" applyFont="1" applyFill="1" applyBorder="1" applyAlignment="1"/>
    <xf numFmtId="38" fontId="0" fillId="0" borderId="35" xfId="1" applyFont="1" applyFill="1" applyBorder="1" applyAlignment="1"/>
    <xf numFmtId="38" fontId="0" fillId="0" borderId="37" xfId="1" applyFont="1" applyFill="1" applyBorder="1" applyAlignment="1">
      <alignment shrinkToFit="1"/>
    </xf>
    <xf numFmtId="38" fontId="35" fillId="0" borderId="37" xfId="1" applyFont="1" applyFill="1" applyBorder="1" applyAlignment="1">
      <alignment shrinkToFit="1"/>
    </xf>
    <xf numFmtId="38" fontId="0" fillId="0" borderId="37" xfId="1" applyFont="1" applyFill="1" applyBorder="1" applyAlignment="1"/>
    <xf numFmtId="38" fontId="0" fillId="0" borderId="38" xfId="1" applyFont="1" applyFill="1" applyBorder="1" applyAlignment="1">
      <alignment shrinkToFit="1"/>
    </xf>
    <xf numFmtId="38" fontId="35" fillId="0" borderId="38" xfId="1" applyFont="1" applyFill="1" applyBorder="1" applyAlignment="1">
      <alignment shrinkToFit="1"/>
    </xf>
    <xf numFmtId="38" fontId="0" fillId="0" borderId="38" xfId="1" applyFont="1" applyFill="1" applyBorder="1" applyAlignment="1"/>
    <xf numFmtId="38" fontId="0" fillId="0" borderId="39" xfId="1" applyFont="1" applyFill="1" applyBorder="1" applyAlignment="1"/>
    <xf numFmtId="38" fontId="0" fillId="0" borderId="0" xfId="1" applyFont="1" applyFill="1" applyBorder="1" applyAlignment="1">
      <alignment shrinkToFit="1"/>
    </xf>
    <xf numFmtId="38" fontId="0" fillId="0" borderId="0" xfId="1" applyFont="1" applyFill="1" applyBorder="1" applyAlignment="1"/>
    <xf numFmtId="0" fontId="5" fillId="0" borderId="0" xfId="4" applyFill="1"/>
    <xf numFmtId="0" fontId="10" fillId="0" borderId="40" xfId="3" applyFill="1" applyBorder="1" applyAlignment="1">
      <alignment shrinkToFit="1"/>
    </xf>
    <xf numFmtId="38" fontId="0" fillId="0" borderId="25" xfId="1" applyFont="1" applyFill="1" applyBorder="1" applyAlignment="1">
      <alignment shrinkToFit="1"/>
    </xf>
    <xf numFmtId="38" fontId="35" fillId="0" borderId="25" xfId="1" applyFont="1" applyFill="1" applyBorder="1" applyAlignment="1">
      <alignment shrinkToFit="1"/>
    </xf>
    <xf numFmtId="38" fontId="0" fillId="0" borderId="25" xfId="1" applyFont="1" applyFill="1" applyBorder="1" applyAlignment="1"/>
    <xf numFmtId="38" fontId="0" fillId="0" borderId="41" xfId="1" applyFont="1" applyFill="1" applyBorder="1" applyAlignment="1">
      <alignment shrinkToFit="1"/>
    </xf>
    <xf numFmtId="38" fontId="35" fillId="0" borderId="41" xfId="1" applyFont="1" applyFill="1" applyBorder="1" applyAlignment="1">
      <alignment shrinkToFit="1"/>
    </xf>
    <xf numFmtId="38" fontId="0" fillId="0" borderId="42" xfId="1" applyFont="1" applyFill="1" applyBorder="1" applyAlignment="1"/>
    <xf numFmtId="0" fontId="10" fillId="0" borderId="43" xfId="3" applyFill="1" applyBorder="1" applyAlignment="1">
      <alignment shrinkToFit="1"/>
    </xf>
    <xf numFmtId="38" fontId="0" fillId="0" borderId="43" xfId="1" applyFont="1" applyFill="1" applyBorder="1" applyAlignment="1"/>
    <xf numFmtId="0" fontId="10" fillId="0" borderId="44" xfId="3" applyFill="1" applyBorder="1" applyAlignment="1">
      <alignment shrinkToFit="1"/>
    </xf>
    <xf numFmtId="0" fontId="10" fillId="0" borderId="45" xfId="3" applyFill="1" applyBorder="1" applyAlignment="1">
      <alignment shrinkToFit="1"/>
    </xf>
    <xf numFmtId="38" fontId="35" fillId="0" borderId="35" xfId="1" applyFont="1" applyFill="1" applyBorder="1" applyAlignment="1">
      <alignment shrinkToFit="1"/>
    </xf>
    <xf numFmtId="38" fontId="0" fillId="0" borderId="41" xfId="1" applyFont="1" applyFill="1" applyBorder="1" applyAlignment="1"/>
    <xf numFmtId="0" fontId="10" fillId="0" borderId="39" xfId="3" applyFill="1" applyBorder="1" applyAlignment="1">
      <alignment shrinkToFit="1"/>
    </xf>
    <xf numFmtId="38" fontId="35" fillId="0" borderId="43" xfId="1" applyFont="1" applyFill="1" applyBorder="1" applyAlignment="1">
      <alignment shrinkToFit="1"/>
    </xf>
    <xf numFmtId="0" fontId="32" fillId="0" borderId="0" xfId="2" applyFont="1" applyFill="1" applyBorder="1" applyAlignment="1">
      <alignment horizontal="center" shrinkToFit="1"/>
    </xf>
    <xf numFmtId="0" fontId="7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36" fillId="3" borderId="49" xfId="2" applyFont="1" applyFill="1" applyBorder="1" applyAlignment="1">
      <alignment horizontal="center" vertical="center" shrinkToFit="1"/>
    </xf>
    <xf numFmtId="0" fontId="36" fillId="3" borderId="50" xfId="2" applyFont="1" applyFill="1" applyBorder="1" applyAlignment="1">
      <alignment horizontal="center" vertical="center" shrinkToFit="1"/>
    </xf>
    <xf numFmtId="0" fontId="25" fillId="3" borderId="50" xfId="2" applyFont="1" applyFill="1" applyBorder="1" applyAlignment="1">
      <alignment horizontal="center" vertical="center" shrinkToFit="1"/>
    </xf>
    <xf numFmtId="38" fontId="36" fillId="3" borderId="50" xfId="1" applyFont="1" applyFill="1" applyBorder="1" applyAlignment="1">
      <alignment horizontal="center" vertical="center"/>
    </xf>
    <xf numFmtId="38" fontId="36" fillId="3" borderId="51" xfId="1" applyFont="1" applyFill="1" applyBorder="1" applyAlignment="1">
      <alignment horizontal="center" vertical="center" shrinkToFit="1"/>
    </xf>
    <xf numFmtId="38" fontId="37" fillId="3" borderId="51" xfId="1" applyFont="1" applyFill="1" applyBorder="1" applyAlignment="1">
      <alignment horizontal="center" vertical="center" shrinkToFit="1"/>
    </xf>
    <xf numFmtId="38" fontId="36" fillId="3" borderId="51" xfId="1" applyFont="1" applyFill="1" applyBorder="1" applyAlignment="1">
      <alignment horizontal="center" vertical="center"/>
    </xf>
    <xf numFmtId="0" fontId="36" fillId="3" borderId="53" xfId="2" applyFont="1" applyFill="1" applyBorder="1" applyAlignment="1">
      <alignment horizontal="center" vertical="center" shrinkToFit="1"/>
    </xf>
    <xf numFmtId="0" fontId="10" fillId="0" borderId="54" xfId="3" applyFill="1" applyBorder="1" applyAlignment="1">
      <alignment shrinkToFit="1"/>
    </xf>
    <xf numFmtId="0" fontId="10" fillId="0" borderId="55" xfId="3" applyFill="1" applyBorder="1" applyAlignment="1">
      <alignment shrinkToFit="1"/>
    </xf>
    <xf numFmtId="0" fontId="31" fillId="0" borderId="56" xfId="3" applyFont="1" applyFill="1" applyBorder="1" applyAlignment="1"/>
    <xf numFmtId="0" fontId="29" fillId="0" borderId="57" xfId="3" applyFont="1" applyFill="1" applyBorder="1" applyAlignment="1"/>
    <xf numFmtId="0" fontId="38" fillId="0" borderId="55" xfId="3" applyFont="1" applyFill="1" applyBorder="1" applyAlignment="1">
      <alignment horizontal="center" shrinkToFit="1"/>
    </xf>
    <xf numFmtId="38" fontId="0" fillId="0" borderId="55" xfId="1" applyFont="1" applyFill="1" applyBorder="1" applyAlignment="1"/>
    <xf numFmtId="38" fontId="0" fillId="0" borderId="56" xfId="1" applyFont="1" applyFill="1" applyBorder="1" applyAlignment="1">
      <alignment shrinkToFit="1"/>
    </xf>
    <xf numFmtId="38" fontId="35" fillId="0" borderId="56" xfId="1" applyFont="1" applyFill="1" applyBorder="1" applyAlignment="1">
      <alignment shrinkToFit="1"/>
    </xf>
    <xf numFmtId="38" fontId="0" fillId="0" borderId="56" xfId="1" applyFont="1" applyFill="1" applyBorder="1" applyAlignment="1"/>
    <xf numFmtId="0" fontId="10" fillId="0" borderId="58" xfId="3" applyFill="1" applyBorder="1" applyAlignment="1">
      <alignment vertical="center" shrinkToFit="1"/>
    </xf>
    <xf numFmtId="0" fontId="10" fillId="0" borderId="59" xfId="3" applyFill="1" applyBorder="1" applyAlignment="1">
      <alignment shrinkToFit="1"/>
    </xf>
    <xf numFmtId="0" fontId="10" fillId="0" borderId="60" xfId="3" applyFill="1" applyBorder="1" applyAlignment="1">
      <alignment shrinkToFit="1"/>
    </xf>
    <xf numFmtId="0" fontId="31" fillId="0" borderId="61" xfId="3" applyFont="1" applyFill="1" applyBorder="1" applyAlignment="1"/>
    <xf numFmtId="0" fontId="29" fillId="0" borderId="62" xfId="3" applyFont="1" applyFill="1" applyBorder="1" applyAlignment="1"/>
    <xf numFmtId="0" fontId="38" fillId="0" borderId="60" xfId="3" applyFont="1" applyFill="1" applyBorder="1" applyAlignment="1">
      <alignment horizontal="center" shrinkToFit="1"/>
    </xf>
    <xf numFmtId="38" fontId="0" fillId="0" borderId="60" xfId="1" applyFont="1" applyFill="1" applyBorder="1" applyAlignment="1"/>
    <xf numFmtId="38" fontId="0" fillId="0" borderId="63" xfId="1" applyFont="1" applyFill="1" applyBorder="1" applyAlignment="1">
      <alignment shrinkToFit="1"/>
    </xf>
    <xf numFmtId="38" fontId="35" fillId="0" borderId="63" xfId="1" applyFont="1" applyFill="1" applyBorder="1" applyAlignment="1">
      <alignment shrinkToFit="1"/>
    </xf>
    <xf numFmtId="38" fontId="0" fillId="0" borderId="63" xfId="1" applyFont="1" applyFill="1" applyBorder="1" applyAlignment="1"/>
    <xf numFmtId="0" fontId="10" fillId="0" borderId="64" xfId="3" applyFill="1" applyBorder="1" applyAlignment="1">
      <alignment vertical="center" shrinkToFit="1"/>
    </xf>
    <xf numFmtId="0" fontId="45" fillId="0" borderId="0" xfId="2" applyNumberFormat="1" applyFont="1" applyBorder="1" applyAlignment="1">
      <alignment shrinkToFit="1"/>
    </xf>
    <xf numFmtId="14" fontId="5" fillId="0" borderId="0" xfId="4" applyNumberFormat="1" applyFill="1" applyAlignment="1">
      <alignment vertical="center" shrinkToFit="1"/>
    </xf>
    <xf numFmtId="0" fontId="36" fillId="3" borderId="68" xfId="2" applyFont="1" applyFill="1" applyBorder="1" applyAlignment="1">
      <alignment horizontal="center" vertical="center" shrinkToFit="1"/>
    </xf>
    <xf numFmtId="0" fontId="36" fillId="3" borderId="69" xfId="2" applyFont="1" applyFill="1" applyBorder="1" applyAlignment="1">
      <alignment horizontal="center" vertical="center" shrinkToFit="1"/>
    </xf>
    <xf numFmtId="0" fontId="25" fillId="3" borderId="69" xfId="2" applyFont="1" applyFill="1" applyBorder="1" applyAlignment="1">
      <alignment horizontal="center" vertical="center" shrinkToFit="1"/>
    </xf>
    <xf numFmtId="38" fontId="36" fillId="3" borderId="69" xfId="1" applyFont="1" applyFill="1" applyBorder="1" applyAlignment="1">
      <alignment horizontal="center" vertical="center"/>
    </xf>
    <xf numFmtId="38" fontId="36" fillId="3" borderId="70" xfId="1" applyFont="1" applyFill="1" applyBorder="1" applyAlignment="1">
      <alignment horizontal="center" vertical="center" shrinkToFit="1"/>
    </xf>
    <xf numFmtId="38" fontId="37" fillId="3" borderId="70" xfId="1" applyFont="1" applyFill="1" applyBorder="1" applyAlignment="1">
      <alignment horizontal="center" vertical="center" shrinkToFit="1"/>
    </xf>
    <xf numFmtId="38" fontId="36" fillId="3" borderId="70" xfId="1" applyFont="1" applyFill="1" applyBorder="1" applyAlignment="1">
      <alignment horizontal="center" vertical="center"/>
    </xf>
    <xf numFmtId="0" fontId="36" fillId="3" borderId="72" xfId="2" applyFont="1" applyFill="1" applyBorder="1" applyAlignment="1">
      <alignment horizontal="center" vertical="center" shrinkToFit="1"/>
    </xf>
    <xf numFmtId="0" fontId="10" fillId="0" borderId="73" xfId="3" applyFill="1" applyBorder="1" applyAlignment="1">
      <alignment shrinkToFit="1"/>
    </xf>
    <xf numFmtId="0" fontId="10" fillId="0" borderId="74" xfId="3" applyFill="1" applyBorder="1" applyAlignment="1">
      <alignment shrinkToFit="1"/>
    </xf>
    <xf numFmtId="0" fontId="31" fillId="0" borderId="75" xfId="3" applyFont="1" applyFill="1" applyBorder="1" applyAlignment="1"/>
    <xf numFmtId="0" fontId="29" fillId="0" borderId="76" xfId="3" applyFont="1" applyFill="1" applyBorder="1" applyAlignment="1"/>
    <xf numFmtId="0" fontId="38" fillId="0" borderId="74" xfId="3" applyFont="1" applyFill="1" applyBorder="1" applyAlignment="1">
      <alignment horizontal="center" shrinkToFit="1"/>
    </xf>
    <xf numFmtId="38" fontId="0" fillId="0" borderId="74" xfId="1" applyFont="1" applyFill="1" applyBorder="1" applyAlignment="1"/>
    <xf numFmtId="38" fontId="0" fillId="0" borderId="75" xfId="1" applyFont="1" applyFill="1" applyBorder="1" applyAlignment="1">
      <alignment shrinkToFit="1"/>
    </xf>
    <xf numFmtId="38" fontId="35" fillId="0" borderId="75" xfId="1" applyFont="1" applyFill="1" applyBorder="1" applyAlignment="1">
      <alignment shrinkToFit="1"/>
    </xf>
    <xf numFmtId="38" fontId="0" fillId="0" borderId="75" xfId="1" applyFont="1" applyFill="1" applyBorder="1" applyAlignment="1"/>
    <xf numFmtId="0" fontId="10" fillId="0" borderId="77" xfId="3" applyFill="1" applyBorder="1" applyAlignment="1">
      <alignment vertical="center" shrinkToFit="1"/>
    </xf>
    <xf numFmtId="0" fontId="10" fillId="0" borderId="78" xfId="3" applyFill="1" applyBorder="1" applyAlignment="1">
      <alignment shrinkToFit="1"/>
    </xf>
    <xf numFmtId="0" fontId="10" fillId="0" borderId="79" xfId="3" applyFill="1" applyBorder="1" applyAlignment="1">
      <alignment shrinkToFit="1"/>
    </xf>
    <xf numFmtId="0" fontId="31" fillId="0" borderId="80" xfId="3" applyFont="1" applyFill="1" applyBorder="1" applyAlignment="1"/>
    <xf numFmtId="0" fontId="29" fillId="0" borderId="81" xfId="3" applyFont="1" applyFill="1" applyBorder="1" applyAlignment="1"/>
    <xf numFmtId="0" fontId="38" fillId="0" borderId="79" xfId="3" applyFont="1" applyFill="1" applyBorder="1" applyAlignment="1">
      <alignment horizontal="center" shrinkToFit="1"/>
    </xf>
    <xf numFmtId="38" fontId="0" fillId="0" borderId="79" xfId="1" applyFont="1" applyFill="1" applyBorder="1" applyAlignment="1"/>
    <xf numFmtId="0" fontId="10" fillId="0" borderId="82" xfId="3" applyFill="1" applyBorder="1" applyAlignment="1">
      <alignment vertical="center" shrinkToFit="1"/>
    </xf>
    <xf numFmtId="0" fontId="10" fillId="0" borderId="83" xfId="3" applyFill="1" applyBorder="1" applyAlignment="1">
      <alignment shrinkToFit="1"/>
    </xf>
    <xf numFmtId="0" fontId="44" fillId="0" borderId="82" xfId="3" applyFont="1" applyFill="1" applyBorder="1" applyAlignment="1">
      <alignment vertical="center" shrinkToFit="1"/>
    </xf>
    <xf numFmtId="0" fontId="10" fillId="0" borderId="84" xfId="3" applyFill="1" applyBorder="1" applyAlignment="1">
      <alignment shrinkToFit="1"/>
    </xf>
    <xf numFmtId="0" fontId="10" fillId="0" borderId="0" xfId="3" applyFill="1" applyBorder="1" applyAlignment="1">
      <alignment shrinkToFit="1"/>
    </xf>
    <xf numFmtId="38" fontId="0" fillId="0" borderId="79" xfId="1" applyFont="1" applyFill="1" applyBorder="1" applyAlignment="1">
      <alignment shrinkToFit="1"/>
    </xf>
    <xf numFmtId="38" fontId="35" fillId="0" borderId="80" xfId="1" applyFont="1" applyFill="1" applyBorder="1" applyAlignment="1">
      <alignment shrinkToFit="1"/>
    </xf>
    <xf numFmtId="38" fontId="0" fillId="0" borderId="80" xfId="1" applyFont="1" applyFill="1" applyBorder="1" applyAlignment="1"/>
    <xf numFmtId="0" fontId="10" fillId="0" borderId="85" xfId="3" applyFill="1" applyBorder="1" applyAlignment="1">
      <alignment shrinkToFit="1"/>
    </xf>
    <xf numFmtId="0" fontId="10" fillId="0" borderId="86" xfId="3" applyFill="1" applyBorder="1" applyAlignment="1">
      <alignment shrinkToFit="1"/>
    </xf>
    <xf numFmtId="0" fontId="31" fillId="0" borderId="87" xfId="3" applyFont="1" applyFill="1" applyBorder="1" applyAlignment="1"/>
    <xf numFmtId="0" fontId="29" fillId="0" borderId="88" xfId="3" applyFont="1" applyFill="1" applyBorder="1" applyAlignment="1"/>
    <xf numFmtId="0" fontId="38" fillId="0" borderId="86" xfId="3" applyFont="1" applyFill="1" applyBorder="1" applyAlignment="1">
      <alignment horizontal="center" shrinkToFit="1"/>
    </xf>
    <xf numFmtId="38" fontId="0" fillId="0" borderId="74" xfId="1" applyFont="1" applyFill="1" applyBorder="1" applyAlignment="1">
      <alignment shrinkToFit="1"/>
    </xf>
    <xf numFmtId="0" fontId="10" fillId="0" borderId="89" xfId="3" applyFill="1" applyBorder="1" applyAlignment="1">
      <alignment vertical="center" shrinkToFit="1"/>
    </xf>
    <xf numFmtId="0" fontId="31" fillId="0" borderId="90" xfId="3" applyFont="1" applyFill="1" applyBorder="1" applyAlignment="1"/>
    <xf numFmtId="38" fontId="0" fillId="0" borderId="80" xfId="1" applyFont="1" applyFill="1" applyBorder="1" applyAlignment="1">
      <alignment shrinkToFit="1"/>
    </xf>
    <xf numFmtId="0" fontId="25" fillId="0" borderId="82" xfId="3" applyFont="1" applyFill="1" applyBorder="1" applyAlignment="1">
      <alignment vertical="center" shrinkToFit="1"/>
    </xf>
    <xf numFmtId="0" fontId="1" fillId="0" borderId="79" xfId="3" applyFont="1" applyFill="1" applyBorder="1" applyAlignment="1">
      <alignment horizontal="center" shrinkToFit="1"/>
    </xf>
    <xf numFmtId="0" fontId="47" fillId="0" borderId="79" xfId="3" applyFont="1" applyFill="1" applyBorder="1" applyAlignment="1">
      <alignment horizontal="center" shrinkToFit="1"/>
    </xf>
    <xf numFmtId="0" fontId="10" fillId="0" borderId="91" xfId="3" applyFill="1" applyBorder="1" applyAlignment="1">
      <alignment shrinkToFit="1"/>
    </xf>
    <xf numFmtId="0" fontId="10" fillId="0" borderId="92" xfId="3" applyFill="1" applyBorder="1" applyAlignment="1">
      <alignment shrinkToFit="1"/>
    </xf>
    <xf numFmtId="0" fontId="31" fillId="0" borderId="93" xfId="3" applyFont="1" applyFill="1" applyBorder="1" applyAlignment="1"/>
    <xf numFmtId="0" fontId="29" fillId="0" borderId="94" xfId="3" applyFont="1" applyFill="1" applyBorder="1" applyAlignment="1"/>
    <xf numFmtId="0" fontId="38" fillId="0" borderId="92" xfId="3" applyFont="1" applyFill="1" applyBorder="1" applyAlignment="1">
      <alignment horizontal="center" shrinkToFit="1"/>
    </xf>
    <xf numFmtId="38" fontId="0" fillId="0" borderId="92" xfId="1" applyFont="1" applyFill="1" applyBorder="1" applyAlignment="1"/>
    <xf numFmtId="38" fontId="0" fillId="0" borderId="95" xfId="1" applyFont="1" applyFill="1" applyBorder="1" applyAlignment="1">
      <alignment shrinkToFit="1"/>
    </xf>
    <xf numFmtId="38" fontId="35" fillId="0" borderId="95" xfId="1" applyFont="1" applyFill="1" applyBorder="1" applyAlignment="1">
      <alignment shrinkToFit="1"/>
    </xf>
    <xf numFmtId="38" fontId="0" fillId="0" borderId="95" xfId="1" applyFont="1" applyFill="1" applyBorder="1" applyAlignment="1"/>
    <xf numFmtId="0" fontId="10" fillId="0" borderId="96" xfId="3" applyFill="1" applyBorder="1" applyAlignment="1">
      <alignment vertical="center" shrinkToFit="1"/>
    </xf>
    <xf numFmtId="0" fontId="33" fillId="0" borderId="0" xfId="3" applyFont="1" applyFill="1" applyAlignment="1">
      <alignment vertical="center"/>
    </xf>
    <xf numFmtId="0" fontId="34" fillId="0" borderId="0" xfId="3" applyFont="1" applyFill="1" applyAlignment="1">
      <alignment vertical="center"/>
    </xf>
    <xf numFmtId="0" fontId="20" fillId="0" borderId="0" xfId="3" applyFont="1" applyFill="1" applyAlignment="1">
      <alignment horizontal="center" vertical="center" shrinkToFit="1"/>
    </xf>
    <xf numFmtId="38" fontId="0" fillId="0" borderId="0" xfId="1" applyFont="1" applyFill="1" applyAlignment="1">
      <alignment vertical="center"/>
    </xf>
    <xf numFmtId="38" fontId="0" fillId="0" borderId="0" xfId="1" applyFont="1" applyFill="1" applyAlignment="1">
      <alignment vertical="center" shrinkToFit="1"/>
    </xf>
    <xf numFmtId="38" fontId="35" fillId="0" borderId="0" xfId="1" applyFont="1" applyFill="1" applyAlignment="1">
      <alignment vertical="center" shrinkToFit="1"/>
    </xf>
    <xf numFmtId="0" fontId="10" fillId="0" borderId="0" xfId="3" applyFill="1" applyAlignment="1" applyProtection="1">
      <alignment vertical="center" shrinkToFit="1"/>
    </xf>
    <xf numFmtId="0" fontId="28" fillId="0" borderId="0" xfId="2" applyFont="1" applyAlignment="1"/>
    <xf numFmtId="0" fontId="31" fillId="0" borderId="0" xfId="2" applyFont="1" applyAlignment="1"/>
    <xf numFmtId="0" fontId="29" fillId="0" borderId="0" xfId="2" applyFont="1" applyAlignment="1"/>
    <xf numFmtId="0" fontId="25" fillId="0" borderId="0" xfId="2" applyFont="1" applyAlignment="1">
      <alignment horizontal="center"/>
    </xf>
    <xf numFmtId="38" fontId="26" fillId="0" borderId="0" xfId="1" applyFont="1" applyAlignment="1"/>
    <xf numFmtId="0" fontId="1" fillId="0" borderId="0" xfId="2" applyAlignment="1"/>
    <xf numFmtId="14" fontId="10" fillId="0" borderId="0" xfId="3" applyNumberFormat="1" applyFill="1" applyAlignment="1">
      <alignment vertical="center" shrinkToFit="1"/>
    </xf>
    <xf numFmtId="0" fontId="32" fillId="0" borderId="0" xfId="2" applyNumberFormat="1" applyFont="1" applyFill="1" applyBorder="1" applyAlignment="1">
      <alignment horizontal="center" shrinkToFit="1"/>
    </xf>
    <xf numFmtId="0" fontId="7" fillId="0" borderId="0" xfId="2" applyNumberFormat="1" applyFont="1" applyFill="1" applyBorder="1" applyAlignment="1">
      <alignment horizontal="center"/>
    </xf>
    <xf numFmtId="0" fontId="8" fillId="0" borderId="0" xfId="2" applyNumberFormat="1" applyFont="1" applyFill="1" applyBorder="1" applyAlignment="1">
      <alignment horizontal="center"/>
    </xf>
    <xf numFmtId="0" fontId="36" fillId="3" borderId="100" xfId="2" applyFont="1" applyFill="1" applyBorder="1" applyAlignment="1">
      <alignment horizontal="center" vertical="center" shrinkToFit="1"/>
    </xf>
    <xf numFmtId="0" fontId="36" fillId="3" borderId="101" xfId="2" applyFont="1" applyFill="1" applyBorder="1" applyAlignment="1">
      <alignment horizontal="center" vertical="center" shrinkToFit="1"/>
    </xf>
    <xf numFmtId="0" fontId="25" fillId="3" borderId="101" xfId="2" applyFont="1" applyFill="1" applyBorder="1" applyAlignment="1">
      <alignment horizontal="center" vertical="center" shrinkToFit="1"/>
    </xf>
    <xf numFmtId="38" fontId="36" fillId="3" borderId="101" xfId="1" applyFont="1" applyFill="1" applyBorder="1" applyAlignment="1">
      <alignment horizontal="center" vertical="center"/>
    </xf>
    <xf numFmtId="38" fontId="36" fillId="3" borderId="102" xfId="1" applyFont="1" applyFill="1" applyBorder="1" applyAlignment="1">
      <alignment horizontal="center" vertical="center" shrinkToFit="1"/>
    </xf>
    <xf numFmtId="38" fontId="37" fillId="3" borderId="102" xfId="1" applyFont="1" applyFill="1" applyBorder="1" applyAlignment="1">
      <alignment horizontal="center" vertical="center" shrinkToFit="1"/>
    </xf>
    <xf numFmtId="38" fontId="36" fillId="3" borderId="102" xfId="1" applyFont="1" applyFill="1" applyBorder="1" applyAlignment="1">
      <alignment horizontal="center" vertical="center"/>
    </xf>
    <xf numFmtId="0" fontId="36" fillId="3" borderId="104" xfId="2" applyFont="1" applyFill="1" applyBorder="1" applyAlignment="1">
      <alignment horizontal="center" vertical="center" shrinkToFit="1"/>
    </xf>
    <xf numFmtId="0" fontId="10" fillId="0" borderId="105" xfId="3" applyFill="1" applyBorder="1" applyAlignment="1">
      <alignment shrinkToFit="1"/>
    </xf>
    <xf numFmtId="0" fontId="48" fillId="0" borderId="106" xfId="3" applyFont="1" applyFill="1" applyBorder="1" applyAlignment="1">
      <alignment shrinkToFit="1"/>
    </xf>
    <xf numFmtId="0" fontId="33" fillId="0" borderId="107" xfId="3" applyFont="1" applyFill="1" applyBorder="1" applyAlignment="1"/>
    <xf numFmtId="0" fontId="34" fillId="0" borderId="108" xfId="3" applyFont="1" applyFill="1" applyBorder="1" applyAlignment="1"/>
    <xf numFmtId="0" fontId="38" fillId="0" borderId="106" xfId="3" applyFont="1" applyFill="1" applyBorder="1" applyAlignment="1">
      <alignment horizontal="center" shrinkToFit="1"/>
    </xf>
    <xf numFmtId="0" fontId="10" fillId="0" borderId="109" xfId="3" applyFill="1" applyBorder="1" applyAlignment="1">
      <alignment shrinkToFit="1"/>
    </xf>
    <xf numFmtId="38" fontId="0" fillId="0" borderId="110" xfId="1" applyFont="1" applyFill="1" applyBorder="1" applyAlignment="1"/>
    <xf numFmtId="38" fontId="0" fillId="0" borderId="110" xfId="1" applyFont="1" applyFill="1" applyBorder="1" applyAlignment="1">
      <alignment shrinkToFit="1"/>
    </xf>
    <xf numFmtId="38" fontId="35" fillId="0" borderId="110" xfId="1" applyFont="1" applyFill="1" applyBorder="1" applyAlignment="1">
      <alignment shrinkToFit="1"/>
    </xf>
    <xf numFmtId="0" fontId="44" fillId="0" borderId="111" xfId="3" applyFont="1" applyFill="1" applyBorder="1" applyAlignment="1">
      <alignment vertical="center" shrinkToFit="1"/>
    </xf>
    <xf numFmtId="0" fontId="44" fillId="0" borderId="112" xfId="3" applyFont="1" applyFill="1" applyBorder="1" applyAlignment="1">
      <alignment shrinkToFit="1"/>
    </xf>
    <xf numFmtId="0" fontId="10" fillId="0" borderId="113" xfId="3" applyFill="1" applyBorder="1" applyAlignment="1">
      <alignment shrinkToFit="1"/>
    </xf>
    <xf numFmtId="0" fontId="33" fillId="0" borderId="114" xfId="3" applyFont="1" applyFill="1" applyBorder="1" applyAlignment="1"/>
    <xf numFmtId="0" fontId="34" fillId="0" borderId="115" xfId="3" applyFont="1" applyFill="1" applyBorder="1" applyAlignment="1"/>
    <xf numFmtId="0" fontId="38" fillId="0" borderId="116" xfId="3" applyFont="1" applyFill="1" applyBorder="1" applyAlignment="1">
      <alignment horizontal="center" shrinkToFit="1"/>
    </xf>
    <xf numFmtId="0" fontId="44" fillId="0" borderId="117" xfId="3" applyFont="1" applyFill="1" applyBorder="1" applyAlignment="1">
      <alignment vertical="center" shrinkToFit="1"/>
    </xf>
    <xf numFmtId="0" fontId="46" fillId="0" borderId="112" xfId="3" applyFont="1" applyFill="1" applyBorder="1" applyAlignment="1">
      <alignment shrinkToFit="1"/>
    </xf>
    <xf numFmtId="0" fontId="10" fillId="0" borderId="118" xfId="3" applyFill="1" applyBorder="1" applyAlignment="1">
      <alignment shrinkToFit="1"/>
    </xf>
    <xf numFmtId="0" fontId="33" fillId="0" borderId="119" xfId="3" applyFont="1" applyFill="1" applyBorder="1" applyAlignment="1"/>
    <xf numFmtId="0" fontId="34" fillId="0" borderId="120" xfId="3" applyFont="1" applyFill="1" applyBorder="1" applyAlignment="1"/>
    <xf numFmtId="0" fontId="38" fillId="0" borderId="118" xfId="3" applyFont="1" applyFill="1" applyBorder="1" applyAlignment="1">
      <alignment horizontal="center" shrinkToFit="1"/>
    </xf>
    <xf numFmtId="0" fontId="44" fillId="0" borderId="121" xfId="3" applyFont="1" applyFill="1" applyBorder="1" applyAlignment="1">
      <alignment vertical="center" shrinkToFit="1"/>
    </xf>
    <xf numFmtId="0" fontId="10" fillId="0" borderId="122" xfId="3" applyFill="1" applyBorder="1" applyAlignment="1">
      <alignment shrinkToFit="1"/>
    </xf>
    <xf numFmtId="0" fontId="10" fillId="0" borderId="123" xfId="3" applyFill="1" applyBorder="1" applyAlignment="1">
      <alignment shrinkToFit="1"/>
    </xf>
    <xf numFmtId="0" fontId="33" fillId="0" borderId="124" xfId="3" applyFont="1" applyFill="1" applyBorder="1" applyAlignment="1"/>
    <xf numFmtId="0" fontId="34" fillId="0" borderId="125" xfId="3" applyFont="1" applyFill="1" applyBorder="1" applyAlignment="1"/>
    <xf numFmtId="0" fontId="38" fillId="0" borderId="123" xfId="3" applyFont="1" applyFill="1" applyBorder="1" applyAlignment="1">
      <alignment horizontal="center" shrinkToFit="1"/>
    </xf>
    <xf numFmtId="0" fontId="10" fillId="0" borderId="126" xfId="3" applyFill="1" applyBorder="1" applyAlignment="1">
      <alignment shrinkToFit="1"/>
    </xf>
    <xf numFmtId="0" fontId="10" fillId="0" borderId="127" xfId="3" applyFill="1" applyBorder="1" applyAlignment="1">
      <alignment shrinkToFit="1"/>
    </xf>
    <xf numFmtId="38" fontId="0" fillId="0" borderId="126" xfId="1" applyFont="1" applyFill="1" applyBorder="1" applyAlignment="1"/>
    <xf numFmtId="38" fontId="0" fillId="0" borderId="126" xfId="1" applyFont="1" applyFill="1" applyBorder="1" applyAlignment="1">
      <alignment shrinkToFit="1"/>
    </xf>
    <xf numFmtId="38" fontId="35" fillId="0" borderId="126" xfId="1" applyFont="1" applyFill="1" applyBorder="1" applyAlignment="1">
      <alignment shrinkToFit="1"/>
    </xf>
    <xf numFmtId="0" fontId="44" fillId="0" borderId="128" xfId="3" applyFont="1" applyFill="1" applyBorder="1" applyAlignment="1">
      <alignment vertical="center" shrinkToFit="1"/>
    </xf>
    <xf numFmtId="0" fontId="10" fillId="0" borderId="106" xfId="3" applyFill="1" applyBorder="1" applyAlignment="1">
      <alignment shrinkToFit="1"/>
    </xf>
    <xf numFmtId="0" fontId="49" fillId="0" borderId="129" xfId="3" applyFont="1" applyFill="1" applyBorder="1" applyAlignment="1"/>
    <xf numFmtId="0" fontId="34" fillId="0" borderId="130" xfId="3" applyFont="1" applyFill="1" applyBorder="1" applyAlignment="1"/>
    <xf numFmtId="0" fontId="38" fillId="0" borderId="131" xfId="3" applyFont="1" applyFill="1" applyBorder="1" applyAlignment="1">
      <alignment horizontal="center" shrinkToFit="1"/>
    </xf>
    <xf numFmtId="38" fontId="0" fillId="0" borderId="131" xfId="1" applyFont="1" applyFill="1" applyBorder="1" applyAlignment="1"/>
    <xf numFmtId="38" fontId="0" fillId="0" borderId="131" xfId="1" applyFont="1" applyFill="1" applyBorder="1" applyAlignment="1">
      <alignment shrinkToFit="1"/>
    </xf>
    <xf numFmtId="38" fontId="35" fillId="0" borderId="131" xfId="1" applyFont="1" applyFill="1" applyBorder="1" applyAlignment="1">
      <alignment shrinkToFit="1"/>
    </xf>
    <xf numFmtId="0" fontId="10" fillId="0" borderId="132" xfId="3" applyFill="1" applyBorder="1" applyAlignment="1">
      <alignment vertical="center" shrinkToFit="1"/>
    </xf>
    <xf numFmtId="0" fontId="10" fillId="0" borderId="112" xfId="3" applyFill="1" applyBorder="1" applyAlignment="1">
      <alignment shrinkToFit="1"/>
    </xf>
    <xf numFmtId="0" fontId="49" fillId="0" borderId="133" xfId="3" applyFont="1" applyFill="1" applyBorder="1" applyAlignment="1"/>
    <xf numFmtId="0" fontId="34" fillId="0" borderId="134" xfId="3" applyFont="1" applyFill="1" applyBorder="1" applyAlignment="1"/>
    <xf numFmtId="0" fontId="38" fillId="0" borderId="109" xfId="3" applyFont="1" applyFill="1" applyBorder="1" applyAlignment="1">
      <alignment horizontal="center" shrinkToFit="1"/>
    </xf>
    <xf numFmtId="0" fontId="10" fillId="0" borderId="110" xfId="3" applyFill="1" applyBorder="1" applyAlignment="1">
      <alignment shrinkToFit="1"/>
    </xf>
    <xf numFmtId="0" fontId="10" fillId="0" borderId="135" xfId="3" applyFill="1" applyBorder="1" applyAlignment="1">
      <alignment vertical="center" shrinkToFit="1"/>
    </xf>
    <xf numFmtId="0" fontId="10" fillId="0" borderId="136" xfId="3" applyFill="1" applyBorder="1" applyAlignment="1">
      <alignment shrinkToFit="1"/>
    </xf>
    <xf numFmtId="0" fontId="34" fillId="0" borderId="137" xfId="3" applyFont="1" applyFill="1" applyBorder="1" applyAlignment="1"/>
    <xf numFmtId="0" fontId="38" fillId="0" borderId="110" xfId="3" applyFont="1" applyFill="1" applyBorder="1" applyAlignment="1">
      <alignment horizontal="center" shrinkToFit="1"/>
    </xf>
    <xf numFmtId="0" fontId="50" fillId="0" borderId="138" xfId="3" applyFont="1" applyFill="1" applyBorder="1" applyAlignment="1">
      <alignment vertical="center" shrinkToFit="1"/>
    </xf>
    <xf numFmtId="0" fontId="33" fillId="0" borderId="133" xfId="3" applyFont="1" applyFill="1" applyBorder="1" applyAlignment="1"/>
    <xf numFmtId="0" fontId="34" fillId="0" borderId="139" xfId="3" applyFont="1" applyFill="1" applyBorder="1" applyAlignment="1"/>
    <xf numFmtId="0" fontId="38" fillId="0" borderId="113" xfId="3" applyFont="1" applyFill="1" applyBorder="1" applyAlignment="1">
      <alignment horizontal="center" shrinkToFit="1"/>
    </xf>
    <xf numFmtId="0" fontId="50" fillId="0" borderId="117" xfId="3" applyFont="1" applyFill="1" applyBorder="1" applyAlignment="1">
      <alignment vertical="center" shrinkToFit="1"/>
    </xf>
    <xf numFmtId="0" fontId="10" fillId="0" borderId="140" xfId="3" applyFill="1" applyBorder="1" applyAlignment="1">
      <alignment shrinkToFit="1"/>
    </xf>
    <xf numFmtId="0" fontId="38" fillId="0" borderId="141" xfId="3" applyFont="1" applyFill="1" applyBorder="1" applyAlignment="1">
      <alignment horizontal="center" shrinkToFit="1"/>
    </xf>
    <xf numFmtId="0" fontId="10" fillId="0" borderId="141" xfId="3" applyFill="1" applyBorder="1" applyAlignment="1">
      <alignment shrinkToFit="1"/>
    </xf>
    <xf numFmtId="38" fontId="0" fillId="0" borderId="109" xfId="1" applyFont="1" applyFill="1" applyBorder="1" applyAlignment="1"/>
    <xf numFmtId="38" fontId="0" fillId="0" borderId="109" xfId="1" applyFont="1" applyFill="1" applyBorder="1" applyAlignment="1">
      <alignment shrinkToFit="1"/>
    </xf>
    <xf numFmtId="38" fontId="35" fillId="0" borderId="109" xfId="1" applyFont="1" applyFill="1" applyBorder="1" applyAlignment="1">
      <alignment shrinkToFit="1"/>
    </xf>
    <xf numFmtId="0" fontId="50" fillId="0" borderId="142" xfId="3" applyFont="1" applyFill="1" applyBorder="1" applyAlignment="1">
      <alignment vertical="center" shrinkToFit="1"/>
    </xf>
    <xf numFmtId="0" fontId="10" fillId="0" borderId="143" xfId="3" applyFill="1" applyBorder="1" applyAlignment="1">
      <alignment shrinkToFit="1"/>
    </xf>
    <xf numFmtId="0" fontId="33" fillId="0" borderId="144" xfId="3" applyFont="1" applyFill="1" applyBorder="1" applyAlignment="1"/>
    <xf numFmtId="0" fontId="34" fillId="0" borderId="145" xfId="3" applyFont="1" applyFill="1" applyBorder="1" applyAlignment="1"/>
    <xf numFmtId="38" fontId="0" fillId="0" borderId="143" xfId="1" applyFont="1" applyFill="1" applyBorder="1" applyAlignment="1"/>
    <xf numFmtId="38" fontId="0" fillId="0" borderId="143" xfId="1" applyFont="1" applyFill="1" applyBorder="1" applyAlignment="1">
      <alignment shrinkToFit="1"/>
    </xf>
    <xf numFmtId="38" fontId="35" fillId="0" borderId="143" xfId="1" applyFont="1" applyFill="1" applyBorder="1" applyAlignment="1">
      <alignment shrinkToFit="1"/>
    </xf>
    <xf numFmtId="0" fontId="44" fillId="0" borderId="135" xfId="3" applyFont="1" applyFill="1" applyBorder="1" applyAlignment="1">
      <alignment vertical="center" shrinkToFit="1"/>
    </xf>
    <xf numFmtId="0" fontId="49" fillId="0" borderId="146" xfId="3" applyFont="1" applyFill="1" applyBorder="1" applyAlignment="1"/>
    <xf numFmtId="38" fontId="0" fillId="0" borderId="118" xfId="1" applyFont="1" applyFill="1" applyBorder="1" applyAlignment="1"/>
    <xf numFmtId="38" fontId="0" fillId="0" borderId="118" xfId="1" applyFont="1" applyFill="1" applyBorder="1" applyAlignment="1">
      <alignment shrinkToFit="1"/>
    </xf>
    <xf numFmtId="38" fontId="35" fillId="0" borderId="118" xfId="1" applyFont="1" applyFill="1" applyBorder="1" applyAlignment="1">
      <alignment shrinkToFit="1"/>
    </xf>
    <xf numFmtId="38" fontId="0" fillId="0" borderId="147" xfId="1" applyFont="1" applyFill="1" applyBorder="1" applyAlignment="1"/>
    <xf numFmtId="38" fontId="0" fillId="0" borderId="148" xfId="1" applyFont="1" applyFill="1" applyBorder="1" applyAlignment="1"/>
    <xf numFmtId="0" fontId="10" fillId="0" borderId="149" xfId="3" applyFill="1" applyBorder="1" applyAlignment="1">
      <alignment shrinkToFit="1"/>
    </xf>
    <xf numFmtId="38" fontId="0" fillId="0" borderId="150" xfId="1" applyFont="1" applyFill="1" applyBorder="1" applyAlignment="1"/>
    <xf numFmtId="0" fontId="44" fillId="0" borderId="138" xfId="3" applyFont="1" applyFill="1" applyBorder="1" applyAlignment="1">
      <alignment vertical="center" shrinkToFit="1"/>
    </xf>
    <xf numFmtId="0" fontId="10" fillId="0" borderId="151" xfId="3" applyFill="1" applyBorder="1" applyAlignment="1">
      <alignment shrinkToFit="1"/>
    </xf>
    <xf numFmtId="0" fontId="49" fillId="0" borderId="152" xfId="3" applyFont="1" applyFill="1" applyBorder="1" applyAlignment="1"/>
    <xf numFmtId="38" fontId="0" fillId="0" borderId="153" xfId="1" applyFont="1" applyFill="1" applyBorder="1" applyAlignment="1"/>
    <xf numFmtId="0" fontId="44" fillId="0" borderId="142" xfId="3" applyFont="1" applyFill="1" applyBorder="1" applyAlignment="1">
      <alignment vertical="center" shrinkToFit="1"/>
    </xf>
    <xf numFmtId="0" fontId="10" fillId="0" borderId="154" xfId="3" applyFill="1" applyBorder="1" applyAlignment="1">
      <alignment shrinkToFit="1"/>
    </xf>
    <xf numFmtId="0" fontId="34" fillId="0" borderId="155" xfId="3" applyFont="1" applyFill="1" applyBorder="1" applyAlignment="1"/>
    <xf numFmtId="0" fontId="38" fillId="0" borderId="156" xfId="3" applyFont="1" applyFill="1" applyBorder="1" applyAlignment="1">
      <alignment horizontal="center" shrinkToFit="1"/>
    </xf>
    <xf numFmtId="38" fontId="0" fillId="0" borderId="157" xfId="1" applyFont="1" applyFill="1" applyBorder="1" applyAlignment="1"/>
    <xf numFmtId="0" fontId="33" fillId="0" borderId="146" xfId="3" applyFont="1" applyFill="1" applyBorder="1" applyAlignment="1"/>
    <xf numFmtId="38" fontId="0" fillId="0" borderId="158" xfId="1" applyFont="1" applyFill="1" applyBorder="1" applyAlignment="1"/>
    <xf numFmtId="0" fontId="10" fillId="0" borderId="159" xfId="3" applyFill="1" applyBorder="1" applyAlignment="1">
      <alignment vertical="center" shrinkToFit="1"/>
    </xf>
    <xf numFmtId="38" fontId="0" fillId="0" borderId="146" xfId="1" applyFont="1" applyFill="1" applyBorder="1" applyAlignment="1"/>
    <xf numFmtId="0" fontId="10" fillId="0" borderId="138" xfId="3" applyFill="1" applyBorder="1" applyAlignment="1">
      <alignment vertical="center" shrinkToFit="1"/>
    </xf>
    <xf numFmtId="0" fontId="33" fillId="0" borderId="160" xfId="3" applyFont="1" applyFill="1" applyBorder="1" applyAlignment="1"/>
    <xf numFmtId="0" fontId="10" fillId="0" borderId="148" xfId="3" applyFill="1" applyBorder="1" applyAlignment="1">
      <alignment shrinkToFit="1"/>
    </xf>
    <xf numFmtId="0" fontId="10" fillId="0" borderId="161" xfId="3" applyFill="1" applyBorder="1" applyAlignment="1">
      <alignment shrinkToFit="1"/>
    </xf>
    <xf numFmtId="0" fontId="10" fillId="0" borderId="162" xfId="3" applyFill="1" applyBorder="1" applyAlignment="1">
      <alignment shrinkToFit="1"/>
    </xf>
    <xf numFmtId="0" fontId="10" fillId="0" borderId="116" xfId="3" applyFill="1" applyBorder="1" applyAlignment="1">
      <alignment shrinkToFit="1"/>
    </xf>
    <xf numFmtId="0" fontId="51" fillId="0" borderId="146" xfId="3" applyFont="1" applyFill="1" applyBorder="1" applyAlignment="1"/>
    <xf numFmtId="0" fontId="52" fillId="0" borderId="138" xfId="3" applyFont="1" applyFill="1" applyBorder="1" applyAlignment="1">
      <alignment vertical="center" shrinkToFit="1"/>
    </xf>
    <xf numFmtId="0" fontId="10" fillId="0" borderId="163" xfId="3" applyFill="1" applyBorder="1" applyAlignment="1">
      <alignment shrinkToFit="1"/>
    </xf>
    <xf numFmtId="0" fontId="10" fillId="0" borderId="164" xfId="3" applyFill="1" applyBorder="1" applyAlignment="1">
      <alignment shrinkToFit="1"/>
    </xf>
    <xf numFmtId="0" fontId="33" fillId="0" borderId="165" xfId="3" applyFont="1" applyFill="1" applyBorder="1" applyAlignment="1"/>
    <xf numFmtId="0" fontId="34" fillId="0" borderId="166" xfId="3" applyFont="1" applyFill="1" applyBorder="1" applyAlignment="1"/>
    <xf numFmtId="0" fontId="38" fillId="0" borderId="164" xfId="3" applyFont="1" applyFill="1" applyBorder="1" applyAlignment="1">
      <alignment horizontal="center" shrinkToFit="1"/>
    </xf>
    <xf numFmtId="38" fontId="0" fillId="0" borderId="164" xfId="1" applyFont="1" applyFill="1" applyBorder="1" applyAlignment="1"/>
    <xf numFmtId="38" fontId="0" fillId="0" borderId="164" xfId="1" applyFont="1" applyFill="1" applyBorder="1" applyAlignment="1">
      <alignment shrinkToFit="1"/>
    </xf>
    <xf numFmtId="38" fontId="35" fillId="0" borderId="164" xfId="1" applyFont="1" applyFill="1" applyBorder="1" applyAlignment="1">
      <alignment shrinkToFit="1"/>
    </xf>
    <xf numFmtId="0" fontId="10" fillId="0" borderId="167" xfId="3" applyFill="1" applyBorder="1" applyAlignment="1">
      <alignment vertical="center" shrinkToFit="1"/>
    </xf>
    <xf numFmtId="0" fontId="49" fillId="0" borderId="119" xfId="3" applyFont="1" applyFill="1" applyBorder="1" applyAlignment="1"/>
    <xf numFmtId="38" fontId="0" fillId="0" borderId="168" xfId="1" applyFont="1" applyFill="1" applyBorder="1" applyAlignment="1">
      <alignment shrinkToFit="1"/>
    </xf>
    <xf numFmtId="38" fontId="35" fillId="0" borderId="150" xfId="1" applyFont="1" applyFill="1" applyBorder="1" applyAlignment="1">
      <alignment shrinkToFit="1"/>
    </xf>
    <xf numFmtId="38" fontId="0" fillId="0" borderId="168" xfId="1" applyFont="1" applyFill="1" applyBorder="1" applyAlignment="1"/>
    <xf numFmtId="38" fontId="0" fillId="0" borderId="147" xfId="1" applyFont="1" applyFill="1" applyBorder="1" applyAlignment="1">
      <alignment shrinkToFit="1"/>
    </xf>
    <xf numFmtId="38" fontId="35" fillId="0" borderId="153" xfId="1" applyFont="1" applyFill="1" applyBorder="1" applyAlignment="1">
      <alignment shrinkToFit="1"/>
    </xf>
    <xf numFmtId="38" fontId="0" fillId="0" borderId="150" xfId="1" applyFont="1" applyFill="1" applyBorder="1" applyAlignment="1">
      <alignment shrinkToFit="1"/>
    </xf>
    <xf numFmtId="38" fontId="35" fillId="0" borderId="169" xfId="1" applyFont="1" applyFill="1" applyBorder="1" applyAlignment="1">
      <alignment shrinkToFit="1"/>
    </xf>
    <xf numFmtId="38" fontId="0" fillId="0" borderId="169" xfId="1" applyFont="1" applyFill="1" applyBorder="1" applyAlignment="1"/>
    <xf numFmtId="0" fontId="10" fillId="0" borderId="170" xfId="3" applyFill="1" applyBorder="1" applyAlignment="1">
      <alignment shrinkToFit="1"/>
    </xf>
    <xf numFmtId="0" fontId="33" fillId="0" borderId="129" xfId="3" applyFont="1" applyFill="1" applyBorder="1" applyAlignment="1"/>
    <xf numFmtId="0" fontId="10" fillId="0" borderId="131" xfId="3" applyFill="1" applyBorder="1" applyAlignment="1">
      <alignment shrinkToFit="1"/>
    </xf>
    <xf numFmtId="0" fontId="52" fillId="0" borderId="171" xfId="3" applyFont="1" applyFill="1" applyBorder="1" applyAlignment="1">
      <alignment vertical="center" shrinkToFit="1"/>
    </xf>
    <xf numFmtId="38" fontId="0" fillId="0" borderId="119" xfId="1" applyFont="1" applyFill="1" applyBorder="1" applyAlignment="1">
      <alignment shrinkToFit="1"/>
    </xf>
    <xf numFmtId="38" fontId="35" fillId="0" borderId="119" xfId="1" applyFont="1" applyFill="1" applyBorder="1" applyAlignment="1">
      <alignment shrinkToFit="1"/>
    </xf>
    <xf numFmtId="38" fontId="0" fillId="0" borderId="119" xfId="1" applyFont="1" applyFill="1" applyBorder="1" applyAlignment="1"/>
    <xf numFmtId="0" fontId="52" fillId="0" borderId="135" xfId="3" applyFont="1" applyFill="1" applyBorder="1" applyAlignment="1">
      <alignment vertical="center" shrinkToFit="1"/>
    </xf>
    <xf numFmtId="38" fontId="0" fillId="0" borderId="141" xfId="1" applyFont="1" applyFill="1" applyBorder="1" applyAlignment="1"/>
    <xf numFmtId="0" fontId="52" fillId="0" borderId="159" xfId="3" applyFont="1" applyFill="1" applyBorder="1" applyAlignment="1">
      <alignment vertical="center" shrinkToFit="1"/>
    </xf>
    <xf numFmtId="0" fontId="10" fillId="0" borderId="172" xfId="3" applyFill="1" applyBorder="1" applyAlignment="1">
      <alignment shrinkToFit="1"/>
    </xf>
    <xf numFmtId="0" fontId="46" fillId="0" borderId="138" xfId="3" applyFont="1" applyFill="1" applyBorder="1" applyAlignment="1">
      <alignment vertical="center" shrinkToFit="1"/>
    </xf>
    <xf numFmtId="38" fontId="0" fillId="0" borderId="173" xfId="1" applyFont="1" applyFill="1" applyBorder="1" applyAlignment="1">
      <alignment shrinkToFit="1"/>
    </xf>
    <xf numFmtId="38" fontId="35" fillId="0" borderId="173" xfId="1" applyFont="1" applyFill="1" applyBorder="1" applyAlignment="1">
      <alignment shrinkToFit="1"/>
    </xf>
    <xf numFmtId="38" fontId="0" fillId="0" borderId="173" xfId="1" applyFont="1" applyFill="1" applyBorder="1" applyAlignment="1"/>
    <xf numFmtId="0" fontId="46" fillId="0" borderId="174" xfId="3" applyFont="1" applyFill="1" applyBorder="1" applyAlignment="1">
      <alignment vertical="center" shrinkToFit="1"/>
    </xf>
    <xf numFmtId="0" fontId="49" fillId="0" borderId="150" xfId="3" applyFont="1" applyFill="1" applyBorder="1" applyAlignment="1"/>
    <xf numFmtId="0" fontId="38" fillId="0" borderId="178" xfId="3" applyFont="1" applyFill="1" applyBorder="1" applyAlignment="1">
      <alignment horizontal="center" shrinkToFit="1"/>
    </xf>
    <xf numFmtId="0" fontId="10" fillId="0" borderId="178" xfId="3" applyFill="1" applyBorder="1" applyAlignment="1">
      <alignment shrinkToFit="1"/>
    </xf>
    <xf numFmtId="38" fontId="0" fillId="0" borderId="179" xfId="1" applyFont="1" applyFill="1" applyBorder="1" applyAlignment="1"/>
    <xf numFmtId="0" fontId="10" fillId="0" borderId="112" xfId="3" applyFill="1" applyBorder="1" applyAlignment="1">
      <alignment horizontal="right" shrinkToFit="1"/>
    </xf>
    <xf numFmtId="0" fontId="10" fillId="0" borderId="180" xfId="3" applyFill="1" applyBorder="1" applyAlignment="1">
      <alignment shrinkToFit="1"/>
    </xf>
    <xf numFmtId="0" fontId="10" fillId="0" borderId="181" xfId="3" applyFill="1" applyBorder="1" applyAlignment="1">
      <alignment shrinkToFit="1"/>
    </xf>
    <xf numFmtId="0" fontId="33" fillId="0" borderId="150" xfId="3" applyFont="1" applyFill="1" applyBorder="1" applyAlignment="1"/>
    <xf numFmtId="0" fontId="38" fillId="0" borderId="181" xfId="3" applyFont="1" applyFill="1" applyBorder="1" applyAlignment="1">
      <alignment horizontal="center" shrinkToFit="1"/>
    </xf>
    <xf numFmtId="38" fontId="10" fillId="0" borderId="119" xfId="1" applyFont="1" applyFill="1" applyBorder="1" applyAlignment="1"/>
    <xf numFmtId="0" fontId="44" fillId="0" borderId="182" xfId="3" applyFont="1" applyFill="1" applyBorder="1" applyAlignment="1">
      <alignment vertical="center" shrinkToFit="1"/>
    </xf>
    <xf numFmtId="0" fontId="10" fillId="0" borderId="183" xfId="3" applyFill="1" applyBorder="1" applyAlignment="1">
      <alignment shrinkToFit="1"/>
    </xf>
    <xf numFmtId="0" fontId="33" fillId="0" borderId="184" xfId="3" applyFont="1" applyFill="1" applyBorder="1" applyAlignment="1"/>
    <xf numFmtId="0" fontId="34" fillId="0" borderId="185" xfId="3" applyFont="1" applyFill="1" applyBorder="1" applyAlignment="1"/>
    <xf numFmtId="0" fontId="10" fillId="0" borderId="186" xfId="3" applyFill="1" applyBorder="1" applyAlignment="1">
      <alignment shrinkToFit="1"/>
    </xf>
    <xf numFmtId="38" fontId="0" fillId="0" borderId="187" xfId="1" applyFont="1" applyFill="1" applyBorder="1" applyAlignment="1"/>
    <xf numFmtId="38" fontId="0" fillId="0" borderId="188" xfId="1" applyFont="1" applyFill="1" applyBorder="1" applyAlignment="1">
      <alignment shrinkToFit="1"/>
    </xf>
    <xf numFmtId="38" fontId="35" fillId="0" borderId="188" xfId="1" applyFont="1" applyFill="1" applyBorder="1" applyAlignment="1">
      <alignment shrinkToFit="1"/>
    </xf>
    <xf numFmtId="38" fontId="0" fillId="0" borderId="186" xfId="1" applyFont="1" applyFill="1" applyBorder="1" applyAlignment="1"/>
    <xf numFmtId="38" fontId="0" fillId="0" borderId="172" xfId="1" applyFont="1" applyFill="1" applyBorder="1" applyAlignment="1"/>
    <xf numFmtId="0" fontId="10" fillId="0" borderId="189" xfId="3" applyFill="1" applyBorder="1" applyAlignment="1">
      <alignment vertical="center" shrinkToFit="1"/>
    </xf>
    <xf numFmtId="0" fontId="38" fillId="0" borderId="143" xfId="3" applyFont="1" applyFill="1" applyBorder="1" applyAlignment="1">
      <alignment horizontal="center" shrinkToFit="1"/>
    </xf>
    <xf numFmtId="38" fontId="0" fillId="0" borderId="190" xfId="1" applyFont="1" applyFill="1" applyBorder="1" applyAlignment="1"/>
    <xf numFmtId="0" fontId="10" fillId="0" borderId="171" xfId="3" applyFill="1" applyBorder="1" applyAlignment="1">
      <alignment vertical="center" shrinkToFit="1"/>
    </xf>
    <xf numFmtId="0" fontId="2" fillId="0" borderId="0" xfId="2" applyFont="1" applyFill="1" applyBorder="1" applyAlignment="1">
      <alignment horizontal="center" shrinkToFit="1"/>
    </xf>
    <xf numFmtId="0" fontId="8" fillId="0" borderId="0" xfId="2" applyFont="1" applyFill="1" applyBorder="1" applyAlignment="1">
      <alignment horizontal="center" shrinkToFit="1"/>
    </xf>
    <xf numFmtId="0" fontId="9" fillId="0" borderId="0" xfId="2" applyFont="1" applyFill="1" applyBorder="1" applyAlignment="1">
      <alignment horizontal="center" shrinkToFit="1"/>
    </xf>
    <xf numFmtId="0" fontId="11" fillId="0" borderId="0" xfId="2" applyFont="1" applyFill="1" applyBorder="1" applyAlignment="1">
      <alignment horizontal="center" shrinkToFit="1"/>
    </xf>
    <xf numFmtId="0" fontId="7" fillId="0" borderId="0" xfId="2" applyFont="1" applyFill="1" applyBorder="1" applyAlignment="1">
      <alignment horizontal="center" shrinkToFit="1"/>
    </xf>
    <xf numFmtId="0" fontId="20" fillId="0" borderId="0" xfId="2" applyFont="1" applyAlignment="1">
      <alignment horizontal="center" vertical="center" shrinkToFit="1"/>
    </xf>
    <xf numFmtId="38" fontId="5" fillId="0" borderId="0" xfId="1" applyFont="1" applyAlignment="1">
      <alignment shrinkToFit="1"/>
    </xf>
    <xf numFmtId="38" fontId="16" fillId="0" borderId="0" xfId="1" applyFont="1" applyAlignment="1">
      <alignment shrinkToFit="1"/>
    </xf>
    <xf numFmtId="176" fontId="0" fillId="0" borderId="0" xfId="2" applyNumberFormat="1" applyFont="1" applyAlignment="1">
      <alignment vertical="center" shrinkToFit="1"/>
    </xf>
    <xf numFmtId="0" fontId="53" fillId="0" borderId="0" xfId="2" applyNumberFormat="1" applyFont="1" applyBorder="1" applyAlignment="1">
      <alignment horizontal="center" shrinkToFit="1"/>
    </xf>
    <xf numFmtId="0" fontId="33" fillId="0" borderId="56" xfId="3" applyFont="1" applyFill="1" applyBorder="1" applyAlignment="1"/>
    <xf numFmtId="0" fontId="34" fillId="0" borderId="200" xfId="3" applyFont="1" applyFill="1" applyBorder="1" applyAlignment="1"/>
    <xf numFmtId="0" fontId="46" fillId="0" borderId="55" xfId="3" applyFont="1" applyFill="1" applyBorder="1" applyAlignment="1">
      <alignment horizontal="center" shrinkToFit="1"/>
    </xf>
    <xf numFmtId="0" fontId="25" fillId="0" borderId="58" xfId="3" applyFont="1" applyFill="1" applyBorder="1" applyAlignment="1">
      <alignment vertical="center" shrinkToFit="1"/>
    </xf>
    <xf numFmtId="0" fontId="33" fillId="0" borderId="201" xfId="3" applyFont="1" applyFill="1" applyBorder="1" applyAlignment="1"/>
    <xf numFmtId="0" fontId="34" fillId="0" borderId="202" xfId="3" applyFont="1" applyFill="1" applyBorder="1" applyAlignment="1"/>
    <xf numFmtId="0" fontId="38" fillId="0" borderId="203" xfId="3" applyFont="1" applyFill="1" applyBorder="1" applyAlignment="1">
      <alignment horizontal="center" shrinkToFit="1"/>
    </xf>
    <xf numFmtId="0" fontId="10" fillId="0" borderId="203" xfId="3" applyFill="1" applyBorder="1" applyAlignment="1">
      <alignment shrinkToFit="1"/>
    </xf>
    <xf numFmtId="0" fontId="10" fillId="0" borderId="204" xfId="3" applyFill="1" applyBorder="1" applyAlignment="1">
      <alignment vertical="center" shrinkToFit="1"/>
    </xf>
    <xf numFmtId="0" fontId="10" fillId="0" borderId="205" xfId="3" applyFill="1" applyBorder="1" applyAlignment="1">
      <alignment shrinkToFit="1"/>
    </xf>
    <xf numFmtId="0" fontId="46" fillId="0" borderId="203" xfId="3" applyFont="1" applyFill="1" applyBorder="1" applyAlignment="1">
      <alignment horizontal="center" shrinkToFit="1"/>
    </xf>
    <xf numFmtId="0" fontId="25" fillId="0" borderId="204" xfId="3" applyFont="1" applyFill="1" applyBorder="1" applyAlignment="1">
      <alignment vertical="center" shrinkToFit="1"/>
    </xf>
    <xf numFmtId="0" fontId="54" fillId="0" borderId="0" xfId="3" applyFont="1" applyFill="1" applyAlignment="1">
      <alignment horizontal="center"/>
    </xf>
    <xf numFmtId="0" fontId="33" fillId="0" borderId="61" xfId="3" applyFont="1" applyFill="1" applyBorder="1" applyAlignment="1"/>
    <xf numFmtId="0" fontId="34" fillId="0" borderId="62" xfId="3" applyFont="1" applyFill="1" applyBorder="1" applyAlignment="1"/>
    <xf numFmtId="38" fontId="0" fillId="0" borderId="60" xfId="1" applyFont="1" applyFill="1" applyBorder="1" applyAlignment="1">
      <alignment shrinkToFit="1"/>
    </xf>
    <xf numFmtId="38" fontId="35" fillId="0" borderId="206" xfId="1" applyFont="1" applyFill="1" applyBorder="1" applyAlignment="1">
      <alignment shrinkToFit="1"/>
    </xf>
    <xf numFmtId="0" fontId="10" fillId="8" borderId="0" xfId="3" applyFill="1" applyAlignment="1">
      <alignment shrinkToFit="1"/>
    </xf>
    <xf numFmtId="38" fontId="35" fillId="0" borderId="207" xfId="1" applyFont="1" applyFill="1" applyBorder="1" applyAlignment="1">
      <alignment shrinkToFit="1"/>
    </xf>
    <xf numFmtId="0" fontId="12" fillId="0" borderId="0" xfId="2" applyFont="1" applyFill="1" applyBorder="1" applyAlignment="1">
      <alignment horizontal="left" shrinkToFit="1"/>
    </xf>
    <xf numFmtId="38" fontId="5" fillId="0" borderId="0" xfId="1" applyFont="1" applyFill="1" applyAlignment="1">
      <alignment shrinkToFit="1"/>
    </xf>
    <xf numFmtId="38" fontId="16" fillId="0" borderId="0" xfId="1" applyFont="1" applyFill="1" applyAlignment="1">
      <alignment shrinkToFit="1"/>
    </xf>
    <xf numFmtId="0" fontId="5" fillId="0" borderId="0" xfId="4" applyFont="1" applyFill="1" applyAlignment="1">
      <alignment vertical="center" shrinkToFit="1"/>
    </xf>
    <xf numFmtId="0" fontId="36" fillId="9" borderId="211" xfId="2" applyFont="1" applyFill="1" applyBorder="1" applyAlignment="1">
      <alignment horizontal="center" vertical="center" shrinkToFit="1"/>
    </xf>
    <xf numFmtId="0" fontId="36" fillId="9" borderId="0" xfId="2" applyFont="1" applyFill="1" applyBorder="1" applyAlignment="1">
      <alignment horizontal="center" vertical="center" shrinkToFit="1"/>
    </xf>
    <xf numFmtId="0" fontId="55" fillId="9" borderId="0" xfId="2" applyFont="1" applyFill="1" applyBorder="1" applyAlignment="1">
      <alignment horizontal="center" vertical="center" shrinkToFit="1"/>
    </xf>
    <xf numFmtId="0" fontId="29" fillId="9" borderId="0" xfId="2" applyFont="1" applyFill="1" applyBorder="1" applyAlignment="1">
      <alignment horizontal="center" vertical="center" shrinkToFit="1"/>
    </xf>
    <xf numFmtId="0" fontId="25" fillId="9" borderId="0" xfId="2" applyFont="1" applyFill="1" applyBorder="1" applyAlignment="1">
      <alignment horizontal="center" vertical="center" shrinkToFit="1"/>
    </xf>
    <xf numFmtId="38" fontId="36" fillId="9" borderId="0" xfId="1" applyFont="1" applyFill="1" applyBorder="1" applyAlignment="1">
      <alignment horizontal="center" vertical="center" shrinkToFit="1"/>
    </xf>
    <xf numFmtId="38" fontId="37" fillId="9" borderId="0" xfId="1" applyFont="1" applyFill="1" applyBorder="1" applyAlignment="1">
      <alignment horizontal="center" vertical="center" shrinkToFit="1"/>
    </xf>
    <xf numFmtId="0" fontId="36" fillId="9" borderId="212" xfId="2" applyFont="1" applyFill="1" applyBorder="1" applyAlignment="1">
      <alignment vertical="center" shrinkToFit="1"/>
    </xf>
    <xf numFmtId="0" fontId="10" fillId="0" borderId="213" xfId="3" applyFill="1" applyBorder="1" applyAlignment="1">
      <alignment shrinkToFit="1"/>
    </xf>
    <xf numFmtId="0" fontId="10" fillId="0" borderId="214" xfId="3" applyFill="1" applyBorder="1" applyAlignment="1">
      <alignment shrinkToFit="1"/>
    </xf>
    <xf numFmtId="0" fontId="33" fillId="0" borderId="215" xfId="3" applyFont="1" applyFill="1" applyBorder="1" applyAlignment="1"/>
    <xf numFmtId="0" fontId="34" fillId="0" borderId="216" xfId="3" applyFont="1" applyFill="1" applyBorder="1" applyAlignment="1"/>
    <xf numFmtId="0" fontId="38" fillId="0" borderId="214" xfId="3" applyFont="1" applyFill="1" applyBorder="1" applyAlignment="1">
      <alignment horizontal="center" shrinkToFit="1"/>
    </xf>
    <xf numFmtId="0" fontId="10" fillId="0" borderId="215" xfId="3" applyFill="1" applyBorder="1" applyAlignment="1">
      <alignment shrinkToFit="1"/>
    </xf>
    <xf numFmtId="0" fontId="10" fillId="0" borderId="217" xfId="3" applyFill="1" applyBorder="1" applyAlignment="1">
      <alignment shrinkToFit="1"/>
    </xf>
    <xf numFmtId="38" fontId="0" fillId="0" borderId="214" xfId="1" applyFont="1" applyFill="1" applyBorder="1" applyAlignment="1"/>
    <xf numFmtId="38" fontId="0" fillId="0" borderId="214" xfId="1" applyFont="1" applyFill="1" applyBorder="1" applyAlignment="1">
      <alignment shrinkToFit="1"/>
    </xf>
    <xf numFmtId="38" fontId="35" fillId="0" borderId="214" xfId="1" applyFont="1" applyFill="1" applyBorder="1" applyAlignment="1">
      <alignment shrinkToFit="1"/>
    </xf>
    <xf numFmtId="0" fontId="10" fillId="0" borderId="218" xfId="3" applyFill="1" applyBorder="1" applyAlignment="1">
      <alignment vertical="center" shrinkToFit="1"/>
    </xf>
    <xf numFmtId="0" fontId="10" fillId="0" borderId="211" xfId="3" applyFill="1" applyBorder="1" applyAlignment="1">
      <alignment shrinkToFit="1"/>
    </xf>
    <xf numFmtId="0" fontId="10" fillId="0" borderId="219" xfId="3" applyFill="1" applyBorder="1" applyAlignment="1">
      <alignment shrinkToFit="1"/>
    </xf>
    <xf numFmtId="0" fontId="33" fillId="0" borderId="220" xfId="3" applyFont="1" applyFill="1" applyBorder="1" applyAlignment="1"/>
    <xf numFmtId="0" fontId="34" fillId="0" borderId="221" xfId="3" applyFont="1" applyFill="1" applyBorder="1" applyAlignment="1"/>
    <xf numFmtId="0" fontId="38" fillId="0" borderId="222" xfId="3" applyFont="1" applyFill="1" applyBorder="1" applyAlignment="1">
      <alignment horizontal="center" shrinkToFit="1"/>
    </xf>
    <xf numFmtId="0" fontId="10" fillId="0" borderId="223" xfId="3" applyFill="1" applyBorder="1" applyAlignment="1">
      <alignment shrinkToFit="1"/>
    </xf>
    <xf numFmtId="38" fontId="0" fillId="0" borderId="222" xfId="1" applyFont="1" applyFill="1" applyBorder="1" applyAlignment="1"/>
    <xf numFmtId="38" fontId="0" fillId="0" borderId="219" xfId="1" applyFont="1" applyFill="1" applyBorder="1" applyAlignment="1">
      <alignment shrinkToFit="1"/>
    </xf>
    <xf numFmtId="38" fontId="35" fillId="0" borderId="55" xfId="1" applyFont="1" applyFill="1" applyBorder="1" applyAlignment="1">
      <alignment shrinkToFit="1"/>
    </xf>
    <xf numFmtId="38" fontId="0" fillId="0" borderId="224" xfId="1" applyFont="1" applyFill="1" applyBorder="1" applyAlignment="1"/>
    <xf numFmtId="0" fontId="44" fillId="0" borderId="212" xfId="3" applyFont="1" applyFill="1" applyBorder="1" applyAlignment="1">
      <alignment vertical="center" shrinkToFit="1"/>
    </xf>
    <xf numFmtId="0" fontId="10" fillId="0" borderId="222" xfId="3" applyFill="1" applyBorder="1" applyAlignment="1">
      <alignment shrinkToFit="1"/>
    </xf>
    <xf numFmtId="0" fontId="33" fillId="0" borderId="0" xfId="3" applyFont="1" applyFill="1" applyBorder="1" applyAlignment="1"/>
    <xf numFmtId="0" fontId="34" fillId="0" borderId="0" xfId="3" applyFont="1" applyFill="1" applyBorder="1" applyAlignment="1"/>
    <xf numFmtId="0" fontId="38" fillId="0" borderId="219" xfId="3" applyFont="1" applyFill="1" applyBorder="1" applyAlignment="1">
      <alignment horizontal="center" shrinkToFit="1"/>
    </xf>
    <xf numFmtId="0" fontId="10" fillId="0" borderId="225" xfId="3" applyFill="1" applyBorder="1" applyAlignment="1">
      <alignment shrinkToFit="1"/>
    </xf>
    <xf numFmtId="38" fontId="0" fillId="0" borderId="225" xfId="1" applyFont="1" applyFill="1" applyBorder="1" applyAlignment="1">
      <alignment shrinkToFit="1"/>
    </xf>
    <xf numFmtId="38" fontId="35" fillId="0" borderId="219" xfId="1" applyFont="1" applyFill="1" applyBorder="1" applyAlignment="1">
      <alignment shrinkToFit="1"/>
    </xf>
    <xf numFmtId="38" fontId="0" fillId="0" borderId="219" xfId="1" applyFont="1" applyFill="1" applyBorder="1" applyAlignment="1"/>
    <xf numFmtId="0" fontId="44" fillId="0" borderId="226" xfId="3" applyFont="1" applyFill="1" applyBorder="1" applyAlignment="1">
      <alignment vertical="center" shrinkToFit="1"/>
    </xf>
    <xf numFmtId="0" fontId="10" fillId="0" borderId="211" xfId="3" applyFill="1" applyBorder="1" applyAlignment="1">
      <alignment horizontal="left" shrinkToFit="1"/>
    </xf>
    <xf numFmtId="0" fontId="10" fillId="0" borderId="227" xfId="3" applyFill="1" applyBorder="1" applyAlignment="1">
      <alignment shrinkToFit="1"/>
    </xf>
    <xf numFmtId="0" fontId="33" fillId="0" borderId="228" xfId="3" applyFont="1" applyFill="1" applyBorder="1" applyAlignment="1"/>
    <xf numFmtId="0" fontId="34" fillId="0" borderId="229" xfId="3" applyFont="1" applyFill="1" applyBorder="1" applyAlignment="1"/>
    <xf numFmtId="0" fontId="56" fillId="0" borderId="230" xfId="3" applyFont="1" applyFill="1" applyBorder="1" applyAlignment="1">
      <alignment horizontal="left" wrapText="1" shrinkToFit="1"/>
    </xf>
    <xf numFmtId="0" fontId="10" fillId="0" borderId="231" xfId="3" applyFill="1" applyBorder="1" applyAlignment="1">
      <alignment shrinkToFit="1"/>
    </xf>
    <xf numFmtId="0" fontId="10" fillId="0" borderId="230" xfId="3" applyFill="1" applyBorder="1" applyAlignment="1">
      <alignment shrinkToFit="1"/>
    </xf>
    <xf numFmtId="38" fontId="0" fillId="0" borderId="227" xfId="1" applyFont="1" applyFill="1" applyBorder="1" applyAlignment="1"/>
    <xf numFmtId="38" fontId="0" fillId="0" borderId="230" xfId="1" applyFont="1" applyFill="1" applyBorder="1" applyAlignment="1">
      <alignment shrinkToFit="1"/>
    </xf>
    <xf numFmtId="38" fontId="35" fillId="0" borderId="227" xfId="1" applyFont="1" applyFill="1" applyBorder="1" applyAlignment="1">
      <alignment shrinkToFit="1"/>
    </xf>
    <xf numFmtId="38" fontId="0" fillId="0" borderId="230" xfId="1" applyFont="1" applyFill="1" applyBorder="1" applyAlignment="1"/>
    <xf numFmtId="0" fontId="44" fillId="0" borderId="232" xfId="3" applyFont="1" applyFill="1" applyBorder="1" applyAlignment="1">
      <alignment vertical="center" shrinkToFit="1"/>
    </xf>
    <xf numFmtId="0" fontId="10" fillId="0" borderId="233" xfId="3" applyFill="1" applyBorder="1" applyAlignment="1">
      <alignment shrinkToFit="1"/>
    </xf>
    <xf numFmtId="0" fontId="10" fillId="0" borderId="234" xfId="3" applyFill="1" applyBorder="1" applyAlignment="1">
      <alignment shrinkToFit="1"/>
    </xf>
    <xf numFmtId="0" fontId="33" fillId="0" borderId="235" xfId="3" applyFont="1" applyFill="1" applyBorder="1" applyAlignment="1"/>
    <xf numFmtId="0" fontId="34" fillId="0" borderId="235" xfId="3" applyFont="1" applyFill="1" applyBorder="1" applyAlignment="1"/>
    <xf numFmtId="0" fontId="38" fillId="0" borderId="235" xfId="3" applyFont="1" applyFill="1" applyBorder="1" applyAlignment="1">
      <alignment horizontal="center" shrinkToFit="1"/>
    </xf>
    <xf numFmtId="0" fontId="10" fillId="0" borderId="235" xfId="3" applyFill="1" applyBorder="1" applyAlignment="1">
      <alignment shrinkToFit="1"/>
    </xf>
    <xf numFmtId="38" fontId="0" fillId="0" borderId="235" xfId="1" applyFont="1" applyFill="1" applyBorder="1" applyAlignment="1"/>
    <xf numFmtId="38" fontId="0" fillId="0" borderId="235" xfId="1" applyFont="1" applyFill="1" applyBorder="1" applyAlignment="1">
      <alignment shrinkToFit="1"/>
    </xf>
    <xf numFmtId="38" fontId="35" fillId="0" borderId="234" xfId="1" applyFont="1" applyFill="1" applyBorder="1" applyAlignment="1">
      <alignment shrinkToFit="1"/>
    </xf>
    <xf numFmtId="0" fontId="10" fillId="0" borderId="236" xfId="3" applyFill="1" applyBorder="1" applyAlignment="1">
      <alignment vertical="center" shrinkToFit="1"/>
    </xf>
    <xf numFmtId="0" fontId="39" fillId="0" borderId="240" xfId="4" applyNumberFormat="1" applyFont="1" applyFill="1" applyBorder="1" applyAlignment="1" applyProtection="1">
      <alignment horizontal="center" shrinkToFit="1"/>
    </xf>
    <xf numFmtId="0" fontId="39" fillId="0" borderId="241" xfId="4" applyNumberFormat="1" applyFont="1" applyFill="1" applyBorder="1" applyAlignment="1" applyProtection="1">
      <alignment horizontal="center" shrinkToFit="1"/>
    </xf>
    <xf numFmtId="0" fontId="40" fillId="0" borderId="241" xfId="4" applyNumberFormat="1" applyFont="1" applyFill="1" applyBorder="1" applyAlignment="1" applyProtection="1">
      <alignment horizontal="center" shrinkToFit="1"/>
    </xf>
    <xf numFmtId="0" fontId="41" fillId="0" borderId="241" xfId="4" applyNumberFormat="1" applyFont="1" applyFill="1" applyBorder="1" applyAlignment="1" applyProtection="1">
      <alignment horizontal="center" shrinkToFit="1"/>
    </xf>
    <xf numFmtId="0" fontId="42" fillId="0" borderId="241" xfId="4" applyNumberFormat="1" applyFont="1" applyFill="1" applyBorder="1" applyAlignment="1" applyProtection="1">
      <alignment horizontal="center" shrinkToFit="1"/>
    </xf>
    <xf numFmtId="38" fontId="39" fillId="0" borderId="241" xfId="1" applyFont="1" applyFill="1" applyBorder="1" applyAlignment="1" applyProtection="1">
      <alignment horizontal="center" shrinkToFit="1"/>
    </xf>
    <xf numFmtId="38" fontId="43" fillId="0" borderId="241" xfId="1" applyFont="1" applyFill="1" applyBorder="1" applyAlignment="1" applyProtection="1">
      <alignment horizontal="center" shrinkToFit="1"/>
    </xf>
    <xf numFmtId="0" fontId="39" fillId="0" borderId="242" xfId="4" applyNumberFormat="1" applyFont="1" applyFill="1" applyBorder="1" applyAlignment="1" applyProtection="1">
      <alignment vertical="center" shrinkToFit="1"/>
    </xf>
    <xf numFmtId="0" fontId="39" fillId="9" borderId="233" xfId="4" applyNumberFormat="1" applyFont="1" applyFill="1" applyBorder="1" applyAlignment="1" applyProtection="1">
      <alignment horizontal="center" shrinkToFit="1"/>
    </xf>
    <xf numFmtId="0" fontId="39" fillId="9" borderId="235" xfId="4" applyNumberFormat="1" applyFont="1" applyFill="1" applyBorder="1" applyAlignment="1" applyProtection="1">
      <alignment horizontal="center" shrinkToFit="1"/>
    </xf>
    <xf numFmtId="0" fontId="40" fillId="9" borderId="235" xfId="4" applyNumberFormat="1" applyFont="1" applyFill="1" applyBorder="1" applyAlignment="1" applyProtection="1">
      <alignment horizontal="center" shrinkToFit="1"/>
    </xf>
    <xf numFmtId="0" fontId="41" fillId="9" borderId="235" xfId="4" applyNumberFormat="1" applyFont="1" applyFill="1" applyBorder="1" applyAlignment="1" applyProtection="1">
      <alignment horizontal="center" shrinkToFit="1"/>
    </xf>
    <xf numFmtId="0" fontId="42" fillId="9" borderId="235" xfId="4" applyNumberFormat="1" applyFont="1" applyFill="1" applyBorder="1" applyAlignment="1" applyProtection="1">
      <alignment horizontal="center" shrinkToFit="1"/>
    </xf>
    <xf numFmtId="0" fontId="42" fillId="9" borderId="235" xfId="4" applyNumberFormat="1" applyFont="1" applyFill="1" applyBorder="1" applyAlignment="1" applyProtection="1">
      <alignment horizontal="center"/>
    </xf>
    <xf numFmtId="38" fontId="39" fillId="9" borderId="235" xfId="1" applyFont="1" applyFill="1" applyBorder="1" applyAlignment="1" applyProtection="1">
      <alignment horizontal="center" shrinkToFit="1"/>
    </xf>
    <xf numFmtId="38" fontId="43" fillId="9" borderId="235" xfId="1" applyFont="1" applyFill="1" applyBorder="1" applyAlignment="1" applyProtection="1">
      <alignment horizontal="center" shrinkToFit="1"/>
    </xf>
    <xf numFmtId="0" fontId="39" fillId="9" borderId="236" xfId="4" applyNumberFormat="1" applyFont="1" applyFill="1" applyBorder="1" applyAlignment="1" applyProtection="1">
      <alignment vertical="center" shrinkToFit="1"/>
    </xf>
    <xf numFmtId="0" fontId="10" fillId="0" borderId="243" xfId="3" applyFill="1" applyBorder="1" applyAlignment="1">
      <alignment shrinkToFit="1"/>
    </xf>
    <xf numFmtId="0" fontId="10" fillId="0" borderId="244" xfId="3" applyFill="1" applyBorder="1" applyAlignment="1">
      <alignment shrinkToFit="1"/>
    </xf>
    <xf numFmtId="0" fontId="33" fillId="0" borderId="245" xfId="3" applyFont="1" applyFill="1" applyBorder="1" applyAlignment="1"/>
    <xf numFmtId="0" fontId="34" fillId="0" borderId="246" xfId="3" applyFont="1" applyFill="1" applyBorder="1" applyAlignment="1"/>
    <xf numFmtId="0" fontId="38" fillId="0" borderId="247" xfId="3" applyFont="1" applyFill="1" applyBorder="1" applyAlignment="1">
      <alignment horizontal="center" shrinkToFit="1"/>
    </xf>
    <xf numFmtId="0" fontId="10" fillId="0" borderId="247" xfId="3" applyFill="1" applyBorder="1" applyAlignment="1">
      <alignment shrinkToFit="1"/>
    </xf>
    <xf numFmtId="38" fontId="0" fillId="0" borderId="247" xfId="1" applyFont="1" applyFill="1" applyBorder="1" applyAlignment="1"/>
    <xf numFmtId="38" fontId="0" fillId="0" borderId="245" xfId="1" applyFont="1" applyFill="1" applyBorder="1" applyAlignment="1">
      <alignment shrinkToFit="1"/>
    </xf>
    <xf numFmtId="38" fontId="35" fillId="0" borderId="245" xfId="1" applyFont="1" applyFill="1" applyBorder="1" applyAlignment="1">
      <alignment shrinkToFit="1"/>
    </xf>
    <xf numFmtId="38" fontId="0" fillId="0" borderId="245" xfId="1" applyFont="1" applyFill="1" applyBorder="1" applyAlignment="1"/>
    <xf numFmtId="0" fontId="10" fillId="0" borderId="248" xfId="3" applyFill="1" applyBorder="1" applyAlignment="1">
      <alignment vertical="center" shrinkToFit="1"/>
    </xf>
    <xf numFmtId="0" fontId="10" fillId="0" borderId="249" xfId="3" applyFill="1" applyBorder="1" applyAlignment="1">
      <alignment shrinkToFit="1"/>
    </xf>
    <xf numFmtId="0" fontId="10" fillId="0" borderId="250" xfId="3" applyFill="1" applyBorder="1" applyAlignment="1">
      <alignment shrinkToFit="1"/>
    </xf>
    <xf numFmtId="0" fontId="49" fillId="0" borderId="251" xfId="3" applyFont="1" applyFill="1" applyBorder="1" applyAlignment="1"/>
    <xf numFmtId="0" fontId="34" fillId="0" borderId="252" xfId="3" applyFont="1" applyFill="1" applyBorder="1" applyAlignment="1"/>
    <xf numFmtId="0" fontId="38" fillId="0" borderId="250" xfId="3" applyFont="1" applyFill="1" applyBorder="1" applyAlignment="1">
      <alignment horizontal="center" shrinkToFit="1"/>
    </xf>
    <xf numFmtId="38" fontId="0" fillId="0" borderId="250" xfId="1" applyFont="1" applyFill="1" applyBorder="1" applyAlignment="1"/>
    <xf numFmtId="38" fontId="0" fillId="0" borderId="250" xfId="1" applyFont="1" applyFill="1" applyBorder="1" applyAlignment="1">
      <alignment shrinkToFit="1"/>
    </xf>
    <xf numFmtId="38" fontId="35" fillId="0" borderId="251" xfId="1" applyFont="1" applyFill="1" applyBorder="1" applyAlignment="1">
      <alignment shrinkToFit="1"/>
    </xf>
    <xf numFmtId="38" fontId="0" fillId="0" borderId="251" xfId="1" applyFont="1" applyFill="1" applyBorder="1" applyAlignment="1"/>
    <xf numFmtId="0" fontId="10" fillId="0" borderId="253" xfId="3" applyFill="1" applyBorder="1" applyAlignment="1">
      <alignment vertical="center" shrinkToFit="1"/>
    </xf>
    <xf numFmtId="0" fontId="10" fillId="0" borderId="254" xfId="3" applyFill="1" applyBorder="1" applyAlignment="1">
      <alignment shrinkToFit="1"/>
    </xf>
    <xf numFmtId="0" fontId="33" fillId="0" borderId="255" xfId="3" applyFont="1" applyFill="1" applyBorder="1" applyAlignment="1"/>
    <xf numFmtId="0" fontId="34" fillId="0" borderId="256" xfId="3" applyFont="1" applyFill="1" applyBorder="1" applyAlignment="1"/>
    <xf numFmtId="0" fontId="38" fillId="0" borderId="257" xfId="3" applyFont="1" applyFill="1" applyBorder="1" applyAlignment="1">
      <alignment horizontal="center" shrinkToFit="1"/>
    </xf>
    <xf numFmtId="0" fontId="10" fillId="0" borderId="258" xfId="3" applyFill="1" applyBorder="1" applyAlignment="1">
      <alignment shrinkToFit="1"/>
    </xf>
    <xf numFmtId="38" fontId="0" fillId="0" borderId="257" xfId="1" applyFont="1" applyFill="1" applyBorder="1" applyAlignment="1"/>
    <xf numFmtId="38" fontId="0" fillId="0" borderId="257" xfId="1" applyFont="1" applyFill="1" applyBorder="1" applyAlignment="1">
      <alignment shrinkToFit="1"/>
    </xf>
    <xf numFmtId="38" fontId="35" fillId="0" borderId="224" xfId="1" applyFont="1" applyFill="1" applyBorder="1" applyAlignment="1">
      <alignment shrinkToFit="1"/>
    </xf>
    <xf numFmtId="0" fontId="44" fillId="0" borderId="259" xfId="3" applyFont="1" applyFill="1" applyBorder="1" applyAlignment="1">
      <alignment vertical="center" shrinkToFit="1"/>
    </xf>
    <xf numFmtId="0" fontId="49" fillId="0" borderId="260" xfId="3" applyFont="1" applyFill="1" applyBorder="1" applyAlignment="1"/>
    <xf numFmtId="0" fontId="34" fillId="0" borderId="261" xfId="3" applyFont="1" applyFill="1" applyBorder="1" applyAlignment="1"/>
    <xf numFmtId="38" fontId="0" fillId="0" borderId="262" xfId="1" applyFont="1" applyFill="1" applyBorder="1" applyAlignment="1">
      <alignment shrinkToFit="1"/>
    </xf>
    <xf numFmtId="38" fontId="0" fillId="0" borderId="263" xfId="1" applyFont="1" applyFill="1" applyBorder="1" applyAlignment="1"/>
    <xf numFmtId="0" fontId="44" fillId="0" borderId="264" xfId="3" applyFont="1" applyFill="1" applyBorder="1" applyAlignment="1">
      <alignment vertical="center" shrinkToFit="1"/>
    </xf>
    <xf numFmtId="0" fontId="10" fillId="0" borderId="265" xfId="3" applyFill="1" applyBorder="1" applyAlignment="1">
      <alignment shrinkToFit="1"/>
    </xf>
    <xf numFmtId="0" fontId="49" fillId="0" borderId="266" xfId="3" applyFont="1" applyFill="1" applyBorder="1" applyAlignment="1"/>
    <xf numFmtId="0" fontId="34" fillId="0" borderId="267" xfId="3" applyFont="1" applyFill="1" applyBorder="1" applyAlignment="1"/>
    <xf numFmtId="0" fontId="38" fillId="0" borderId="265" xfId="3" applyFont="1" applyFill="1" applyBorder="1" applyAlignment="1">
      <alignment horizontal="center" shrinkToFit="1"/>
    </xf>
    <xf numFmtId="38" fontId="0" fillId="0" borderId="265" xfId="1" applyFont="1" applyFill="1" applyBorder="1" applyAlignment="1"/>
    <xf numFmtId="38" fontId="35" fillId="0" borderId="265" xfId="1" applyFont="1" applyFill="1" applyBorder="1" applyAlignment="1">
      <alignment shrinkToFit="1"/>
    </xf>
    <xf numFmtId="0" fontId="10" fillId="0" borderId="268" xfId="3" applyFont="1" applyFill="1" applyBorder="1" applyAlignment="1">
      <alignment vertical="center" shrinkToFit="1"/>
    </xf>
    <xf numFmtId="0" fontId="10" fillId="0" borderId="254" xfId="3" applyFont="1" applyFill="1" applyBorder="1" applyAlignment="1">
      <alignment shrinkToFit="1"/>
    </xf>
    <xf numFmtId="0" fontId="34" fillId="0" borderId="269" xfId="3" applyFont="1" applyFill="1" applyBorder="1" applyAlignment="1"/>
    <xf numFmtId="0" fontId="10" fillId="0" borderId="270" xfId="3" applyFill="1" applyBorder="1" applyAlignment="1">
      <alignment shrinkToFit="1"/>
    </xf>
    <xf numFmtId="38" fontId="0" fillId="0" borderId="271" xfId="1" applyFont="1" applyFill="1" applyBorder="1" applyAlignment="1"/>
    <xf numFmtId="0" fontId="44" fillId="0" borderId="272" xfId="3" applyFont="1" applyFill="1" applyBorder="1" applyAlignment="1">
      <alignment vertical="center" shrinkToFit="1"/>
    </xf>
    <xf numFmtId="0" fontId="10" fillId="0" borderId="273" xfId="3" applyFill="1" applyBorder="1" applyAlignment="1">
      <alignment shrinkToFit="1"/>
    </xf>
    <xf numFmtId="0" fontId="10" fillId="0" borderId="274" xfId="3" applyFill="1" applyBorder="1" applyAlignment="1">
      <alignment shrinkToFit="1"/>
    </xf>
    <xf numFmtId="0" fontId="49" fillId="0" borderId="275" xfId="3" applyFont="1" applyFill="1" applyBorder="1" applyAlignment="1"/>
    <xf numFmtId="0" fontId="34" fillId="0" borderId="276" xfId="3" applyFont="1" applyFill="1" applyBorder="1" applyAlignment="1"/>
    <xf numFmtId="0" fontId="56" fillId="0" borderId="277" xfId="3" applyFont="1" applyFill="1" applyBorder="1" applyAlignment="1">
      <alignment horizontal="left" wrapText="1" shrinkToFit="1"/>
    </xf>
    <xf numFmtId="0" fontId="10" fillId="0" borderId="278" xfId="3" applyFill="1" applyBorder="1" applyAlignment="1">
      <alignment shrinkToFit="1"/>
    </xf>
    <xf numFmtId="38" fontId="0" fillId="0" borderId="277" xfId="1" applyFont="1" applyFill="1" applyBorder="1" applyAlignment="1"/>
    <xf numFmtId="38" fontId="0" fillId="0" borderId="277" xfId="1" applyFont="1" applyFill="1" applyBorder="1" applyAlignment="1">
      <alignment shrinkToFit="1"/>
    </xf>
    <xf numFmtId="38" fontId="35" fillId="0" borderId="278" xfId="1" applyFont="1" applyFill="1" applyBorder="1" applyAlignment="1">
      <alignment shrinkToFit="1"/>
    </xf>
    <xf numFmtId="38" fontId="0" fillId="0" borderId="278" xfId="1" applyFont="1" applyFill="1" applyBorder="1" applyAlignment="1"/>
    <xf numFmtId="0" fontId="44" fillId="0" borderId="279" xfId="3" applyFont="1" applyFill="1" applyBorder="1" applyAlignment="1">
      <alignment vertical="center" shrinkToFit="1"/>
    </xf>
    <xf numFmtId="0" fontId="33" fillId="0" borderId="280" xfId="3" applyFont="1" applyFill="1" applyBorder="1" applyAlignment="1"/>
    <xf numFmtId="38" fontId="0" fillId="0" borderId="203" xfId="1" applyFont="1" applyFill="1" applyBorder="1" applyAlignment="1"/>
    <xf numFmtId="38" fontId="0" fillId="0" borderId="201" xfId="1" applyFont="1" applyFill="1" applyBorder="1" applyAlignment="1">
      <alignment shrinkToFit="1"/>
    </xf>
    <xf numFmtId="38" fontId="35" fillId="0" borderId="201" xfId="1" applyFont="1" applyFill="1" applyBorder="1" applyAlignment="1">
      <alignment shrinkToFit="1"/>
    </xf>
    <xf numFmtId="38" fontId="0" fillId="0" borderId="201" xfId="1" applyFont="1" applyFill="1" applyBorder="1" applyAlignment="1"/>
    <xf numFmtId="0" fontId="33" fillId="0" borderId="251" xfId="3" applyFont="1" applyFill="1" applyBorder="1" applyAlignment="1"/>
    <xf numFmtId="38" fontId="0" fillId="0" borderId="251" xfId="1" applyFont="1" applyFill="1" applyBorder="1" applyAlignment="1">
      <alignment shrinkToFit="1"/>
    </xf>
    <xf numFmtId="0" fontId="44" fillId="0" borderId="204" xfId="3" applyFont="1" applyFill="1" applyBorder="1" applyAlignment="1">
      <alignment vertical="center" shrinkToFit="1"/>
    </xf>
    <xf numFmtId="38" fontId="0" fillId="0" borderId="281" xfId="1" applyFont="1" applyFill="1" applyBorder="1" applyAlignment="1">
      <alignment shrinkToFit="1"/>
    </xf>
    <xf numFmtId="38" fontId="35" fillId="0" borderId="203" xfId="1" applyFont="1" applyFill="1" applyBorder="1" applyAlignment="1">
      <alignment shrinkToFit="1"/>
    </xf>
    <xf numFmtId="38" fontId="0" fillId="0" borderId="281" xfId="1" applyFont="1" applyFill="1" applyBorder="1" applyAlignment="1"/>
    <xf numFmtId="38" fontId="0" fillId="0" borderId="282" xfId="1" applyFont="1" applyFill="1" applyBorder="1" applyAlignment="1"/>
    <xf numFmtId="0" fontId="34" fillId="0" borderId="283" xfId="3" applyFont="1" applyFill="1" applyBorder="1" applyAlignment="1"/>
    <xf numFmtId="0" fontId="49" fillId="0" borderId="201" xfId="3" applyFont="1" applyFill="1" applyBorder="1" applyAlignment="1"/>
    <xf numFmtId="0" fontId="44" fillId="0" borderId="203" xfId="3" applyFont="1" applyFill="1" applyBorder="1" applyAlignment="1">
      <alignment shrinkToFit="1"/>
    </xf>
    <xf numFmtId="0" fontId="29" fillId="0" borderId="202" xfId="3" applyFont="1" applyFill="1" applyBorder="1" applyAlignment="1"/>
    <xf numFmtId="0" fontId="25" fillId="0" borderId="203" xfId="3" applyFont="1" applyFill="1" applyBorder="1" applyAlignment="1">
      <alignment horizontal="center" shrinkToFit="1"/>
    </xf>
    <xf numFmtId="0" fontId="51" fillId="0" borderId="201" xfId="3" applyFont="1" applyFill="1" applyBorder="1" applyAlignment="1"/>
    <xf numFmtId="0" fontId="10" fillId="0" borderId="204" xfId="3" applyFont="1" applyFill="1" applyBorder="1" applyAlignment="1">
      <alignment vertical="center" shrinkToFit="1"/>
    </xf>
    <xf numFmtId="0" fontId="10" fillId="0" borderId="203" xfId="3" applyFont="1" applyFill="1" applyBorder="1" applyAlignment="1">
      <alignment shrinkToFit="1"/>
    </xf>
    <xf numFmtId="38" fontId="35" fillId="0" borderId="60" xfId="1" applyFont="1" applyFill="1" applyBorder="1" applyAlignment="1">
      <alignment shrinkToFit="1"/>
    </xf>
    <xf numFmtId="0" fontId="10" fillId="0" borderId="287" xfId="3" applyFill="1" applyBorder="1" applyAlignment="1">
      <alignment shrinkToFit="1"/>
    </xf>
    <xf numFmtId="0" fontId="34" fillId="0" borderId="57" xfId="3" applyFont="1" applyFill="1" applyBorder="1" applyAlignment="1"/>
    <xf numFmtId="0" fontId="49" fillId="0" borderId="56" xfId="3" applyFont="1" applyFill="1" applyBorder="1" applyAlignment="1"/>
    <xf numFmtId="0" fontId="57" fillId="0" borderId="203" xfId="3" applyFont="1" applyFill="1" applyBorder="1" applyAlignment="1">
      <alignment horizontal="center" shrinkToFit="1"/>
    </xf>
    <xf numFmtId="0" fontId="10" fillId="0" borderId="288" xfId="3" applyFill="1" applyBorder="1" applyAlignment="1">
      <alignment shrinkToFit="1"/>
    </xf>
    <xf numFmtId="38" fontId="0" fillId="0" borderId="206" xfId="1" applyFont="1" applyFill="1" applyBorder="1" applyAlignment="1">
      <alignment shrinkToFit="1"/>
    </xf>
    <xf numFmtId="38" fontId="35" fillId="0" borderId="289" xfId="1" applyFont="1" applyFill="1" applyBorder="1" applyAlignment="1">
      <alignment shrinkToFit="1"/>
    </xf>
    <xf numFmtId="38" fontId="0" fillId="0" borderId="206" xfId="1" applyFont="1" applyFill="1" applyBorder="1" applyAlignment="1"/>
    <xf numFmtId="38" fontId="0" fillId="0" borderId="289" xfId="1" applyFont="1" applyFill="1" applyBorder="1" applyAlignment="1"/>
    <xf numFmtId="0" fontId="33" fillId="0" borderId="290" xfId="3" applyFont="1" applyFill="1" applyBorder="1" applyAlignment="1"/>
    <xf numFmtId="0" fontId="34" fillId="0" borderId="291" xfId="3" applyFont="1" applyFill="1" applyBorder="1" applyAlignment="1"/>
    <xf numFmtId="0" fontId="38" fillId="0" borderId="292" xfId="3" applyFont="1" applyFill="1" applyBorder="1" applyAlignment="1">
      <alignment horizontal="center" shrinkToFit="1"/>
    </xf>
    <xf numFmtId="0" fontId="10" fillId="0" borderId="292" xfId="3" applyFill="1" applyBorder="1" applyAlignment="1">
      <alignment shrinkToFit="1"/>
    </xf>
    <xf numFmtId="38" fontId="0" fillId="0" borderId="258" xfId="1" applyFont="1" applyFill="1" applyBorder="1" applyAlignment="1"/>
    <xf numFmtId="38" fontId="0" fillId="0" borderId="203" xfId="1" applyFont="1" applyFill="1" applyBorder="1" applyAlignment="1">
      <alignment shrinkToFit="1"/>
    </xf>
    <xf numFmtId="38" fontId="0" fillId="0" borderId="293" xfId="1" applyFont="1" applyFill="1" applyBorder="1" applyAlignment="1"/>
    <xf numFmtId="38" fontId="0" fillId="0" borderId="292" xfId="1" applyFont="1" applyFill="1" applyBorder="1" applyAlignment="1"/>
    <xf numFmtId="0" fontId="10" fillId="0" borderId="294" xfId="3" applyFill="1" applyBorder="1" applyAlignment="1">
      <alignment vertical="center" shrinkToFit="1"/>
    </xf>
    <xf numFmtId="0" fontId="10" fillId="0" borderId="295" xfId="3" applyFill="1" applyBorder="1" applyAlignment="1">
      <alignment shrinkToFit="1"/>
    </xf>
    <xf numFmtId="0" fontId="33" fillId="0" borderId="296" xfId="3" applyFont="1" applyFill="1" applyBorder="1" applyAlignment="1"/>
    <xf numFmtId="0" fontId="34" fillId="0" borderId="297" xfId="3" applyFont="1" applyFill="1" applyBorder="1" applyAlignment="1"/>
    <xf numFmtId="0" fontId="10" fillId="0" borderId="289" xfId="3" applyFill="1" applyBorder="1" applyAlignment="1">
      <alignment shrinkToFit="1"/>
    </xf>
    <xf numFmtId="0" fontId="10" fillId="0" borderId="298" xfId="3" applyFill="1" applyBorder="1" applyAlignment="1">
      <alignment shrinkToFit="1"/>
    </xf>
    <xf numFmtId="38" fontId="0" fillId="0" borderId="298" xfId="1" applyFont="1" applyFill="1" applyBorder="1" applyAlignment="1"/>
    <xf numFmtId="0" fontId="36" fillId="3" borderId="302" xfId="2" applyFont="1" applyFill="1" applyBorder="1" applyAlignment="1">
      <alignment horizontal="center" vertical="center" shrinkToFit="1"/>
    </xf>
    <xf numFmtId="0" fontId="36" fillId="3" borderId="303" xfId="2" applyFont="1" applyFill="1" applyBorder="1" applyAlignment="1">
      <alignment horizontal="center" vertical="center" shrinkToFit="1"/>
    </xf>
    <xf numFmtId="0" fontId="25" fillId="3" borderId="303" xfId="2" applyFont="1" applyFill="1" applyBorder="1" applyAlignment="1">
      <alignment horizontal="center" vertical="center" shrinkToFit="1"/>
    </xf>
    <xf numFmtId="38" fontId="36" fillId="3" borderId="303" xfId="1" applyFont="1" applyFill="1" applyBorder="1" applyAlignment="1">
      <alignment horizontal="center" vertical="center"/>
    </xf>
    <xf numFmtId="38" fontId="36" fillId="3" borderId="304" xfId="1" applyFont="1" applyFill="1" applyBorder="1" applyAlignment="1">
      <alignment horizontal="center" vertical="center" shrinkToFit="1"/>
    </xf>
    <xf numFmtId="38" fontId="37" fillId="3" borderId="304" xfId="1" applyFont="1" applyFill="1" applyBorder="1" applyAlignment="1">
      <alignment horizontal="center" vertical="center" shrinkToFit="1"/>
    </xf>
    <xf numFmtId="38" fontId="36" fillId="3" borderId="304" xfId="1" applyFont="1" applyFill="1" applyBorder="1" applyAlignment="1">
      <alignment horizontal="center" vertical="center"/>
    </xf>
    <xf numFmtId="0" fontId="36" fillId="3" borderId="306" xfId="2" applyFont="1" applyFill="1" applyBorder="1" applyAlignment="1">
      <alignment horizontal="center" vertical="center" shrinkToFit="1"/>
    </xf>
    <xf numFmtId="0" fontId="10" fillId="0" borderId="307" xfId="3" applyFill="1" applyBorder="1" applyAlignment="1">
      <alignment shrinkToFit="1"/>
    </xf>
    <xf numFmtId="0" fontId="10" fillId="0" borderId="308" xfId="3" applyFill="1" applyBorder="1" applyAlignment="1">
      <alignment shrinkToFit="1"/>
    </xf>
    <xf numFmtId="0" fontId="33" fillId="0" borderId="309" xfId="3" applyFont="1" applyFill="1" applyBorder="1" applyAlignment="1"/>
    <xf numFmtId="0" fontId="34" fillId="0" borderId="310" xfId="3" applyFont="1" applyFill="1" applyBorder="1" applyAlignment="1"/>
    <xf numFmtId="0" fontId="38" fillId="0" borderId="311" xfId="3" applyFont="1" applyFill="1" applyBorder="1" applyAlignment="1">
      <alignment horizontal="center" shrinkToFit="1"/>
    </xf>
    <xf numFmtId="0" fontId="10" fillId="0" borderId="311" xfId="3" applyFill="1" applyBorder="1" applyAlignment="1">
      <alignment shrinkToFit="1"/>
    </xf>
    <xf numFmtId="38" fontId="0" fillId="0" borderId="311" xfId="1" applyFont="1" applyFill="1" applyBorder="1" applyAlignment="1"/>
    <xf numFmtId="38" fontId="0" fillId="0" borderId="309" xfId="1" applyFont="1" applyFill="1" applyBorder="1" applyAlignment="1">
      <alignment shrinkToFit="1"/>
    </xf>
    <xf numFmtId="38" fontId="35" fillId="0" borderId="309" xfId="1" applyFont="1" applyFill="1" applyBorder="1" applyAlignment="1">
      <alignment shrinkToFit="1"/>
    </xf>
    <xf numFmtId="38" fontId="0" fillId="0" borderId="309" xfId="1" applyFont="1" applyFill="1" applyBorder="1" applyAlignment="1"/>
    <xf numFmtId="0" fontId="10" fillId="0" borderId="312" xfId="3" applyFill="1" applyBorder="1" applyAlignment="1">
      <alignment vertical="center" shrinkToFit="1"/>
    </xf>
    <xf numFmtId="0" fontId="10" fillId="0" borderId="313" xfId="3" applyFill="1" applyBorder="1" applyAlignment="1">
      <alignment shrinkToFit="1"/>
    </xf>
    <xf numFmtId="0" fontId="34" fillId="0" borderId="314" xfId="3" applyFont="1" applyFill="1" applyBorder="1" applyAlignment="1"/>
    <xf numFmtId="0" fontId="38" fillId="0" borderId="315" xfId="3" applyFont="1" applyFill="1" applyBorder="1" applyAlignment="1">
      <alignment horizontal="center" shrinkToFit="1"/>
    </xf>
    <xf numFmtId="0" fontId="10" fillId="0" borderId="315" xfId="3" applyFill="1" applyBorder="1" applyAlignment="1">
      <alignment shrinkToFit="1"/>
    </xf>
    <xf numFmtId="38" fontId="0" fillId="0" borderId="315" xfId="1" applyFont="1" applyFill="1" applyBorder="1" applyAlignment="1"/>
    <xf numFmtId="0" fontId="10" fillId="0" borderId="316" xfId="3" applyFill="1" applyBorder="1" applyAlignment="1">
      <alignment vertical="center" shrinkToFit="1"/>
    </xf>
    <xf numFmtId="0" fontId="10" fillId="0" borderId="317" xfId="3" applyFill="1" applyBorder="1" applyAlignment="1">
      <alignment shrinkToFit="1"/>
    </xf>
    <xf numFmtId="0" fontId="10" fillId="0" borderId="318" xfId="3" applyFill="1" applyBorder="1" applyAlignment="1">
      <alignment shrinkToFit="1"/>
    </xf>
    <xf numFmtId="0" fontId="49" fillId="0" borderId="309" xfId="3" applyFont="1" applyFill="1" applyBorder="1" applyAlignment="1"/>
    <xf numFmtId="0" fontId="10" fillId="0" borderId="319" xfId="3" applyFill="1" applyBorder="1" applyAlignment="1">
      <alignment shrinkToFit="1"/>
    </xf>
    <xf numFmtId="0" fontId="10" fillId="0" borderId="320" xfId="3" applyFill="1" applyBorder="1" applyAlignment="1">
      <alignment shrinkToFit="1"/>
    </xf>
    <xf numFmtId="0" fontId="57" fillId="0" borderId="315" xfId="3" applyFont="1" applyFill="1" applyBorder="1" applyAlignment="1">
      <alignment horizontal="center" shrinkToFit="1"/>
    </xf>
    <xf numFmtId="0" fontId="10" fillId="0" borderId="316" xfId="3" applyFont="1" applyFill="1" applyBorder="1" applyAlignment="1">
      <alignment vertical="center" shrinkToFit="1"/>
    </xf>
    <xf numFmtId="0" fontId="10" fillId="0" borderId="321" xfId="3" applyFill="1" applyBorder="1" applyAlignment="1">
      <alignment shrinkToFit="1"/>
    </xf>
    <xf numFmtId="0" fontId="33" fillId="0" borderId="322" xfId="3" applyFont="1" applyFill="1" applyBorder="1" applyAlignment="1"/>
    <xf numFmtId="0" fontId="34" fillId="0" borderId="323" xfId="3" applyFont="1" applyFill="1" applyBorder="1" applyAlignment="1"/>
    <xf numFmtId="0" fontId="38" fillId="0" borderId="318" xfId="3" applyFont="1" applyFill="1" applyBorder="1" applyAlignment="1">
      <alignment horizontal="center" shrinkToFit="1"/>
    </xf>
    <xf numFmtId="38" fontId="0" fillId="0" borderId="318" xfId="1" applyFont="1" applyFill="1" applyBorder="1" applyAlignment="1"/>
    <xf numFmtId="38" fontId="0" fillId="0" borderId="324" xfId="1" applyFont="1" applyFill="1" applyBorder="1" applyAlignment="1">
      <alignment shrinkToFit="1"/>
    </xf>
    <xf numFmtId="38" fontId="35" fillId="0" borderId="324" xfId="1" applyFont="1" applyFill="1" applyBorder="1" applyAlignment="1">
      <alignment shrinkToFit="1"/>
    </xf>
    <xf numFmtId="38" fontId="0" fillId="0" borderId="325" xfId="1" applyFont="1" applyFill="1" applyBorder="1" applyAlignment="1"/>
    <xf numFmtId="0" fontId="10" fillId="0" borderId="326" xfId="3" applyFill="1" applyBorder="1" applyAlignment="1">
      <alignment vertical="center" shrinkToFit="1"/>
    </xf>
    <xf numFmtId="0" fontId="33" fillId="0" borderId="327" xfId="3" applyFont="1" applyFill="1" applyBorder="1" applyAlignment="1"/>
    <xf numFmtId="38" fontId="0" fillId="0" borderId="328" xfId="1" applyFont="1" applyFill="1" applyBorder="1" applyAlignment="1">
      <alignment shrinkToFit="1"/>
    </xf>
    <xf numFmtId="38" fontId="35" fillId="0" borderId="328" xfId="1" applyFont="1" applyFill="1" applyBorder="1" applyAlignment="1">
      <alignment shrinkToFit="1"/>
    </xf>
    <xf numFmtId="38" fontId="0" fillId="0" borderId="328" xfId="1" applyFont="1" applyFill="1" applyBorder="1" applyAlignment="1"/>
    <xf numFmtId="38" fontId="0" fillId="0" borderId="329" xfId="1" applyFont="1" applyFill="1" applyBorder="1" applyAlignment="1"/>
    <xf numFmtId="0" fontId="10" fillId="0" borderId="330" xfId="3" applyFill="1" applyBorder="1" applyAlignment="1">
      <alignment shrinkToFit="1"/>
    </xf>
    <xf numFmtId="0" fontId="33" fillId="0" borderId="330" xfId="3" applyFont="1" applyFill="1" applyBorder="1" applyAlignment="1"/>
    <xf numFmtId="0" fontId="34" fillId="0" borderId="330" xfId="3" applyFont="1" applyFill="1" applyBorder="1" applyAlignment="1"/>
    <xf numFmtId="0" fontId="38" fillId="0" borderId="330" xfId="3" applyFont="1" applyFill="1" applyBorder="1" applyAlignment="1">
      <alignment horizontal="center" shrinkToFit="1"/>
    </xf>
    <xf numFmtId="38" fontId="0" fillId="0" borderId="330" xfId="1" applyFont="1" applyFill="1" applyBorder="1" applyAlignment="1"/>
    <xf numFmtId="38" fontId="0" fillId="0" borderId="330" xfId="1" applyFont="1" applyFill="1" applyBorder="1" applyAlignment="1">
      <alignment shrinkToFit="1"/>
    </xf>
    <xf numFmtId="38" fontId="35" fillId="0" borderId="330" xfId="1" applyFont="1" applyFill="1" applyBorder="1" applyAlignment="1">
      <alignment shrinkToFit="1"/>
    </xf>
    <xf numFmtId="0" fontId="10" fillId="0" borderId="330" xfId="3" applyFill="1" applyBorder="1" applyAlignment="1">
      <alignment vertical="center" shrinkToFit="1"/>
    </xf>
    <xf numFmtId="0" fontId="5" fillId="0" borderId="0" xfId="4" applyFill="1" applyAlignment="1">
      <alignment horizontal="center" shrinkToFit="1"/>
    </xf>
    <xf numFmtId="38" fontId="10" fillId="0" borderId="0" xfId="1" applyFill="1" applyAlignment="1">
      <alignment horizontal="center"/>
    </xf>
    <xf numFmtId="38" fontId="10" fillId="0" borderId="0" xfId="1" applyFill="1" applyAlignment="1">
      <alignment horizontal="center" shrinkToFit="1"/>
    </xf>
    <xf numFmtId="38" fontId="35" fillId="0" borderId="0" xfId="1" applyFont="1" applyFill="1" applyAlignment="1">
      <alignment horizontal="center" shrinkToFit="1"/>
    </xf>
    <xf numFmtId="0" fontId="13" fillId="0" borderId="0" xfId="2" applyFont="1" applyFill="1" applyBorder="1" applyAlignment="1">
      <alignment horizontal="left" shrinkToFit="1"/>
    </xf>
    <xf numFmtId="0" fontId="36" fillId="3" borderId="331" xfId="2" applyFont="1" applyFill="1" applyBorder="1" applyAlignment="1">
      <alignment horizontal="center" vertical="center" shrinkToFit="1"/>
    </xf>
    <xf numFmtId="0" fontId="36" fillId="3" borderId="332" xfId="2" applyFont="1" applyFill="1" applyBorder="1" applyAlignment="1">
      <alignment horizontal="center" vertical="center" shrinkToFit="1"/>
    </xf>
    <xf numFmtId="0" fontId="25" fillId="3" borderId="332" xfId="2" applyFont="1" applyFill="1" applyBorder="1" applyAlignment="1">
      <alignment horizontal="center" vertical="center" shrinkToFit="1"/>
    </xf>
    <xf numFmtId="38" fontId="36" fillId="3" borderId="332" xfId="1" applyFont="1" applyFill="1" applyBorder="1" applyAlignment="1">
      <alignment horizontal="center" vertical="center"/>
    </xf>
    <xf numFmtId="38" fontId="36" fillId="3" borderId="333" xfId="1" applyFont="1" applyFill="1" applyBorder="1" applyAlignment="1">
      <alignment horizontal="center" vertical="center" shrinkToFit="1"/>
    </xf>
    <xf numFmtId="38" fontId="37" fillId="3" borderId="333" xfId="1" applyFont="1" applyFill="1" applyBorder="1" applyAlignment="1">
      <alignment horizontal="center" vertical="center" shrinkToFit="1"/>
    </xf>
    <xf numFmtId="38" fontId="36" fillId="3" borderId="333" xfId="1" applyFont="1" applyFill="1" applyBorder="1" applyAlignment="1">
      <alignment horizontal="center" vertical="center"/>
    </xf>
    <xf numFmtId="0" fontId="36" fillId="3" borderId="335" xfId="2" applyFont="1" applyFill="1" applyBorder="1" applyAlignment="1">
      <alignment horizontal="center" vertical="center" shrinkToFit="1"/>
    </xf>
    <xf numFmtId="0" fontId="10" fillId="0" borderId="336" xfId="3" applyFill="1" applyBorder="1" applyAlignment="1">
      <alignment shrinkToFit="1"/>
    </xf>
    <xf numFmtId="0" fontId="10" fillId="0" borderId="337" xfId="3" applyFill="1" applyBorder="1" applyAlignment="1">
      <alignment shrinkToFit="1"/>
    </xf>
    <xf numFmtId="0" fontId="33" fillId="0" borderId="338" xfId="3" applyFont="1" applyFill="1" applyBorder="1" applyAlignment="1"/>
    <xf numFmtId="0" fontId="34" fillId="0" borderId="339" xfId="3" applyFont="1" applyFill="1" applyBorder="1" applyAlignment="1"/>
    <xf numFmtId="0" fontId="38" fillId="0" borderId="337" xfId="3" applyFont="1" applyFill="1" applyBorder="1" applyAlignment="1">
      <alignment horizontal="center" shrinkToFit="1"/>
    </xf>
    <xf numFmtId="38" fontId="0" fillId="0" borderId="337" xfId="1" applyFont="1" applyFill="1" applyBorder="1" applyAlignment="1"/>
    <xf numFmtId="38" fontId="0" fillId="0" borderId="338" xfId="1" applyFont="1" applyFill="1" applyBorder="1" applyAlignment="1">
      <alignment shrinkToFit="1"/>
    </xf>
    <xf numFmtId="38" fontId="35" fillId="0" borderId="338" xfId="1" applyFont="1" applyFill="1" applyBorder="1" applyAlignment="1">
      <alignment shrinkToFit="1"/>
    </xf>
    <xf numFmtId="38" fontId="0" fillId="0" borderId="338" xfId="1" applyFont="1" applyFill="1" applyBorder="1" applyAlignment="1"/>
    <xf numFmtId="0" fontId="10" fillId="0" borderId="340" xfId="3" applyFill="1" applyBorder="1" applyAlignment="1">
      <alignment vertical="center" shrinkToFit="1"/>
    </xf>
    <xf numFmtId="0" fontId="34" fillId="0" borderId="341" xfId="3" applyFont="1" applyFill="1" applyBorder="1" applyAlignment="1"/>
    <xf numFmtId="0" fontId="44" fillId="0" borderId="340" xfId="3" applyFont="1" applyFill="1" applyBorder="1" applyAlignment="1">
      <alignment vertical="center" shrinkToFit="1"/>
    </xf>
    <xf numFmtId="0" fontId="10" fillId="0" borderId="342" xfId="3" applyFill="1" applyBorder="1" applyAlignment="1">
      <alignment shrinkToFit="1"/>
    </xf>
    <xf numFmtId="0" fontId="10" fillId="0" borderId="343" xfId="3" applyFill="1" applyBorder="1" applyAlignment="1">
      <alignment shrinkToFit="1"/>
    </xf>
    <xf numFmtId="0" fontId="33" fillId="0" borderId="344" xfId="3" applyFont="1" applyFill="1" applyBorder="1" applyAlignment="1"/>
    <xf numFmtId="0" fontId="34" fillId="0" borderId="345" xfId="3" applyFont="1" applyFill="1" applyBorder="1" applyAlignment="1"/>
    <xf numFmtId="0" fontId="38" fillId="0" borderId="343" xfId="3" applyFont="1" applyFill="1" applyBorder="1" applyAlignment="1">
      <alignment horizontal="center" shrinkToFit="1"/>
    </xf>
    <xf numFmtId="0" fontId="10" fillId="0" borderId="346" xfId="3" applyFill="1" applyBorder="1" applyAlignment="1">
      <alignment vertical="center" shrinkToFit="1"/>
    </xf>
    <xf numFmtId="0" fontId="44" fillId="0" borderId="346" xfId="3" applyFont="1" applyFill="1" applyBorder="1" applyAlignment="1">
      <alignment vertical="center" shrinkToFit="1"/>
    </xf>
    <xf numFmtId="0" fontId="10" fillId="0" borderId="347" xfId="3" applyFill="1" applyBorder="1" applyAlignment="1">
      <alignment shrinkToFit="1"/>
    </xf>
    <xf numFmtId="0" fontId="10" fillId="0" borderId="348" xfId="3" applyFill="1" applyBorder="1" applyAlignment="1">
      <alignment shrinkToFit="1"/>
    </xf>
    <xf numFmtId="38" fontId="0" fillId="0" borderId="343" xfId="1" applyFont="1" applyFill="1" applyBorder="1" applyAlignment="1"/>
    <xf numFmtId="0" fontId="57" fillId="0" borderId="343" xfId="3" applyFont="1" applyFill="1" applyBorder="1" applyAlignment="1">
      <alignment horizontal="center" shrinkToFit="1"/>
    </xf>
    <xf numFmtId="0" fontId="49" fillId="0" borderId="344" xfId="3" applyFont="1" applyFill="1" applyBorder="1" applyAlignment="1"/>
    <xf numFmtId="0" fontId="10" fillId="0" borderId="349" xfId="3" applyFill="1" applyBorder="1" applyAlignment="1">
      <alignment shrinkToFit="1"/>
    </xf>
    <xf numFmtId="0" fontId="10" fillId="0" borderId="350" xfId="3" applyFill="1" applyBorder="1" applyAlignment="1">
      <alignment shrinkToFit="1"/>
    </xf>
    <xf numFmtId="38" fontId="0" fillId="0" borderId="344" xfId="1" applyFont="1" applyFill="1" applyBorder="1" applyAlignment="1">
      <alignment shrinkToFit="1"/>
    </xf>
    <xf numFmtId="38" fontId="35" fillId="0" borderId="344" xfId="1" applyFont="1" applyFill="1" applyBorder="1" applyAlignment="1">
      <alignment shrinkToFit="1"/>
    </xf>
    <xf numFmtId="38" fontId="0" fillId="0" borderId="344" xfId="1" applyFont="1" applyFill="1" applyBorder="1" applyAlignment="1"/>
    <xf numFmtId="0" fontId="51" fillId="0" borderId="338" xfId="3" applyFont="1" applyFill="1" applyBorder="1" applyAlignment="1"/>
    <xf numFmtId="0" fontId="10" fillId="0" borderId="351" xfId="3" applyFill="1" applyBorder="1" applyAlignment="1">
      <alignment shrinkToFit="1"/>
    </xf>
    <xf numFmtId="0" fontId="10" fillId="0" borderId="352" xfId="3" applyFill="1" applyBorder="1" applyAlignment="1">
      <alignment shrinkToFit="1"/>
    </xf>
    <xf numFmtId="0" fontId="44" fillId="0" borderId="347" xfId="3" applyFont="1" applyFill="1" applyBorder="1" applyAlignment="1">
      <alignment shrinkToFit="1"/>
    </xf>
    <xf numFmtId="0" fontId="10" fillId="0" borderId="353" xfId="3" applyFill="1" applyBorder="1" applyAlignment="1">
      <alignment shrinkToFit="1"/>
    </xf>
    <xf numFmtId="0" fontId="10" fillId="0" borderId="354" xfId="3" applyFill="1" applyBorder="1" applyAlignment="1">
      <alignment shrinkToFit="1"/>
    </xf>
    <xf numFmtId="0" fontId="10" fillId="0" borderId="355" xfId="3" applyFill="1" applyBorder="1" applyAlignment="1">
      <alignment shrinkToFit="1"/>
    </xf>
    <xf numFmtId="0" fontId="25" fillId="0" borderId="346" xfId="3" applyFont="1" applyFill="1" applyBorder="1" applyAlignment="1">
      <alignment vertical="center" shrinkToFit="1"/>
    </xf>
    <xf numFmtId="0" fontId="51" fillId="0" borderId="344" xfId="3" applyFont="1" applyFill="1" applyBorder="1" applyAlignment="1"/>
    <xf numFmtId="0" fontId="24" fillId="0" borderId="344" xfId="3" applyFont="1" applyFill="1" applyBorder="1" applyAlignment="1"/>
    <xf numFmtId="0" fontId="29" fillId="0" borderId="345" xfId="3" applyFont="1" applyFill="1" applyBorder="1" applyAlignment="1"/>
    <xf numFmtId="0" fontId="33" fillId="0" borderId="356" xfId="3" applyFont="1" applyFill="1" applyBorder="1" applyAlignment="1"/>
    <xf numFmtId="0" fontId="34" fillId="0" borderId="357" xfId="3" applyFont="1" applyFill="1" applyBorder="1" applyAlignment="1"/>
    <xf numFmtId="0" fontId="38" fillId="0" borderId="348" xfId="3" applyFont="1" applyFill="1" applyBorder="1" applyAlignment="1">
      <alignment horizontal="center" shrinkToFit="1"/>
    </xf>
    <xf numFmtId="38" fontId="0" fillId="0" borderId="348" xfId="1" applyFont="1" applyFill="1" applyBorder="1" applyAlignment="1"/>
    <xf numFmtId="38" fontId="0" fillId="0" borderId="348" xfId="1" applyFont="1" applyFill="1" applyBorder="1" applyAlignment="1">
      <alignment shrinkToFit="1"/>
    </xf>
    <xf numFmtId="38" fontId="35" fillId="0" borderId="348" xfId="1" applyFont="1" applyFill="1" applyBorder="1" applyAlignment="1">
      <alignment shrinkToFit="1"/>
    </xf>
    <xf numFmtId="38" fontId="0" fillId="0" borderId="356" xfId="1" applyFont="1" applyFill="1" applyBorder="1" applyAlignment="1"/>
    <xf numFmtId="0" fontId="10" fillId="0" borderId="358" xfId="3" applyFill="1" applyBorder="1" applyAlignment="1">
      <alignment vertical="center" shrinkToFit="1"/>
    </xf>
    <xf numFmtId="0" fontId="44" fillId="0" borderId="343" xfId="3" applyFont="1" applyFill="1" applyBorder="1" applyAlignment="1">
      <alignment shrinkToFit="1"/>
    </xf>
    <xf numFmtId="0" fontId="49" fillId="0" borderId="338" xfId="3" applyFont="1" applyFill="1" applyBorder="1" applyAlignment="1"/>
    <xf numFmtId="0" fontId="1" fillId="0" borderId="340" xfId="3" applyFont="1" applyFill="1" applyBorder="1" applyAlignment="1">
      <alignment vertical="center" shrinkToFit="1"/>
    </xf>
    <xf numFmtId="0" fontId="46" fillId="0" borderId="346" xfId="3" applyFont="1" applyFill="1" applyBorder="1" applyAlignment="1">
      <alignment vertical="center" shrinkToFit="1"/>
    </xf>
    <xf numFmtId="0" fontId="10" fillId="0" borderId="343" xfId="3" applyFont="1" applyFill="1" applyBorder="1" applyAlignment="1">
      <alignment shrinkToFit="1"/>
    </xf>
    <xf numFmtId="0" fontId="10" fillId="0" borderId="359" xfId="3" applyFill="1" applyBorder="1" applyAlignment="1">
      <alignment shrinkToFit="1"/>
    </xf>
    <xf numFmtId="0" fontId="10" fillId="0" borderId="360" xfId="3" applyFill="1" applyBorder="1" applyAlignment="1">
      <alignment shrinkToFit="1"/>
    </xf>
    <xf numFmtId="0" fontId="10" fillId="0" borderId="361" xfId="3" applyFill="1" applyBorder="1" applyAlignment="1">
      <alignment shrinkToFit="1"/>
    </xf>
    <xf numFmtId="0" fontId="33" fillId="0" borderId="362" xfId="3" applyFont="1" applyFill="1" applyBorder="1" applyAlignment="1"/>
    <xf numFmtId="0" fontId="34" fillId="0" borderId="363" xfId="3" applyFont="1" applyFill="1" applyBorder="1" applyAlignment="1"/>
    <xf numFmtId="0" fontId="38" fillId="0" borderId="361" xfId="3" applyFont="1" applyFill="1" applyBorder="1" applyAlignment="1">
      <alignment horizontal="center" shrinkToFit="1"/>
    </xf>
    <xf numFmtId="38" fontId="0" fillId="0" borderId="361" xfId="1" applyFont="1" applyFill="1" applyBorder="1" applyAlignment="1"/>
    <xf numFmtId="38" fontId="0" fillId="0" borderId="362" xfId="1" applyFont="1" applyFill="1" applyBorder="1" applyAlignment="1">
      <alignment shrinkToFit="1"/>
    </xf>
    <xf numFmtId="38" fontId="35" fillId="0" borderId="362" xfId="1" applyFont="1" applyFill="1" applyBorder="1" applyAlignment="1">
      <alignment shrinkToFit="1"/>
    </xf>
    <xf numFmtId="38" fontId="0" fillId="0" borderId="362" xfId="1" applyFont="1" applyFill="1" applyBorder="1" applyAlignment="1"/>
    <xf numFmtId="0" fontId="10" fillId="0" borderId="364" xfId="3" applyFill="1" applyBorder="1" applyAlignment="1">
      <alignment vertical="center" shrinkToFit="1"/>
    </xf>
    <xf numFmtId="0" fontId="38" fillId="0" borderId="0" xfId="3" applyFont="1" applyFill="1" applyBorder="1" applyAlignment="1">
      <alignment horizontal="center" shrinkToFit="1"/>
    </xf>
    <xf numFmtId="38" fontId="35" fillId="0" borderId="0" xfId="1" applyFont="1" applyFill="1" applyBorder="1" applyAlignment="1">
      <alignment shrinkToFit="1"/>
    </xf>
    <xf numFmtId="0" fontId="10" fillId="0" borderId="0" xfId="3" applyFill="1" applyBorder="1" applyAlignment="1">
      <alignment vertical="center" shrinkToFit="1"/>
    </xf>
    <xf numFmtId="0" fontId="10" fillId="0" borderId="365" xfId="3" applyFill="1" applyBorder="1" applyAlignment="1">
      <alignment shrinkToFit="1"/>
    </xf>
    <xf numFmtId="0" fontId="10" fillId="0" borderId="366" xfId="3" applyFill="1" applyBorder="1" applyAlignment="1">
      <alignment shrinkToFit="1"/>
    </xf>
    <xf numFmtId="0" fontId="33" fillId="0" borderId="367" xfId="3" applyFont="1" applyFill="1" applyBorder="1" applyAlignment="1"/>
    <xf numFmtId="0" fontId="34" fillId="0" borderId="368" xfId="3" applyFont="1" applyFill="1" applyBorder="1" applyAlignment="1"/>
    <xf numFmtId="0" fontId="38" fillId="0" borderId="366" xfId="3" applyFont="1" applyFill="1" applyBorder="1" applyAlignment="1">
      <alignment horizontal="center" shrinkToFit="1"/>
    </xf>
    <xf numFmtId="38" fontId="0" fillId="0" borderId="366" xfId="1" applyFont="1" applyFill="1" applyBorder="1" applyAlignment="1"/>
    <xf numFmtId="38" fontId="0" fillId="0" borderId="367" xfId="1" applyFont="1" applyFill="1" applyBorder="1" applyAlignment="1">
      <alignment shrinkToFit="1"/>
    </xf>
    <xf numFmtId="38" fontId="35" fillId="0" borderId="367" xfId="1" applyFont="1" applyFill="1" applyBorder="1" applyAlignment="1">
      <alignment shrinkToFit="1"/>
    </xf>
    <xf numFmtId="38" fontId="0" fillId="0" borderId="367" xfId="1" applyFont="1" applyFill="1" applyBorder="1" applyAlignment="1"/>
    <xf numFmtId="0" fontId="10" fillId="0" borderId="369" xfId="3" applyFill="1" applyBorder="1" applyAlignment="1">
      <alignment vertical="center" shrinkToFit="1"/>
    </xf>
    <xf numFmtId="38" fontId="0" fillId="8" borderId="0" xfId="1" applyFont="1" applyFill="1" applyAlignment="1"/>
    <xf numFmtId="0" fontId="12" fillId="0" borderId="0" xfId="2" applyFont="1" applyFill="1" applyBorder="1" applyAlignment="1">
      <alignment horizontal="center" shrinkToFit="1"/>
    </xf>
    <xf numFmtId="0" fontId="21" fillId="0" borderId="0" xfId="2" applyFont="1" applyFill="1" applyBorder="1" applyAlignment="1">
      <alignment horizontal="center" shrinkToFit="1"/>
    </xf>
    <xf numFmtId="14" fontId="0" fillId="0" borderId="0" xfId="2" applyNumberFormat="1" applyFont="1" applyAlignment="1">
      <alignment horizontal="right" vertical="center" shrinkToFit="1"/>
    </xf>
    <xf numFmtId="5" fontId="5" fillId="0" borderId="0" xfId="4" applyNumberFormat="1" applyFill="1" applyAlignment="1">
      <alignment shrinkToFit="1"/>
    </xf>
    <xf numFmtId="38" fontId="1" fillId="0" borderId="0" xfId="1" applyFont="1" applyFill="1" applyAlignment="1">
      <alignment shrinkToFit="1"/>
    </xf>
    <xf numFmtId="38" fontId="26" fillId="0" borderId="0" xfId="1" applyFont="1" applyFill="1" applyAlignment="1">
      <alignment shrinkToFit="1"/>
    </xf>
    <xf numFmtId="14" fontId="1" fillId="0" borderId="0" xfId="2" applyNumberFormat="1" applyFill="1" applyAlignment="1">
      <alignment vertical="center" shrinkToFit="1"/>
    </xf>
    <xf numFmtId="0" fontId="36" fillId="3" borderId="370" xfId="2" applyFont="1" applyFill="1" applyBorder="1" applyAlignment="1">
      <alignment horizontal="center" vertical="center" shrinkToFit="1"/>
    </xf>
    <xf numFmtId="0" fontId="36" fillId="3" borderId="371" xfId="2" applyFont="1" applyFill="1" applyBorder="1" applyAlignment="1">
      <alignment horizontal="center" vertical="center" shrinkToFit="1"/>
    </xf>
    <xf numFmtId="0" fontId="25" fillId="3" borderId="371" xfId="2" applyFont="1" applyFill="1" applyBorder="1" applyAlignment="1">
      <alignment horizontal="center" vertical="center" shrinkToFit="1"/>
    </xf>
    <xf numFmtId="38" fontId="36" fillId="3" borderId="371" xfId="1" applyFont="1" applyFill="1" applyBorder="1" applyAlignment="1">
      <alignment horizontal="center" vertical="center"/>
    </xf>
    <xf numFmtId="38" fontId="36" fillId="3" borderId="372" xfId="1" applyFont="1" applyFill="1" applyBorder="1" applyAlignment="1">
      <alignment horizontal="center" vertical="center" shrinkToFit="1"/>
    </xf>
    <xf numFmtId="38" fontId="37" fillId="3" borderId="372" xfId="1" applyFont="1" applyFill="1" applyBorder="1" applyAlignment="1">
      <alignment horizontal="center" vertical="center" shrinkToFit="1"/>
    </xf>
    <xf numFmtId="38" fontId="36" fillId="3" borderId="372" xfId="1" applyFont="1" applyFill="1" applyBorder="1" applyAlignment="1">
      <alignment horizontal="center" vertical="center"/>
    </xf>
    <xf numFmtId="0" fontId="36" fillId="3" borderId="374" xfId="2" applyFont="1" applyFill="1" applyBorder="1" applyAlignment="1">
      <alignment horizontal="center" vertical="center" shrinkToFit="1"/>
    </xf>
    <xf numFmtId="0" fontId="10" fillId="0" borderId="375" xfId="3" applyFill="1" applyBorder="1" applyAlignment="1">
      <alignment shrinkToFit="1"/>
    </xf>
    <xf numFmtId="0" fontId="10" fillId="0" borderId="376" xfId="3" applyFill="1" applyBorder="1" applyAlignment="1">
      <alignment shrinkToFit="1"/>
    </xf>
    <xf numFmtId="0" fontId="33" fillId="0" borderId="377" xfId="3" applyFont="1" applyFill="1" applyBorder="1" applyAlignment="1"/>
    <xf numFmtId="0" fontId="34" fillId="0" borderId="378" xfId="3" applyFont="1" applyFill="1" applyBorder="1" applyAlignment="1"/>
    <xf numFmtId="0" fontId="38" fillId="0" borderId="376" xfId="3" applyFont="1" applyFill="1" applyBorder="1" applyAlignment="1">
      <alignment horizontal="center" shrinkToFit="1"/>
    </xf>
    <xf numFmtId="38" fontId="0" fillId="0" borderId="379" xfId="1" applyFont="1" applyFill="1" applyBorder="1" applyAlignment="1"/>
    <xf numFmtId="38" fontId="0" fillId="0" borderId="380" xfId="1" applyFont="1" applyFill="1" applyBorder="1" applyAlignment="1">
      <alignment shrinkToFit="1"/>
    </xf>
    <xf numFmtId="38" fontId="35" fillId="0" borderId="380" xfId="1" applyFont="1" applyFill="1" applyBorder="1" applyAlignment="1">
      <alignment shrinkToFit="1"/>
    </xf>
    <xf numFmtId="38" fontId="0" fillId="0" borderId="380" xfId="1" applyFont="1" applyFill="1" applyBorder="1" applyAlignment="1"/>
    <xf numFmtId="0" fontId="10" fillId="0" borderId="381" xfId="3" applyFill="1" applyBorder="1" applyAlignment="1">
      <alignment vertical="center" shrinkToFit="1"/>
    </xf>
    <xf numFmtId="0" fontId="10" fillId="0" borderId="382" xfId="3" applyFill="1" applyBorder="1" applyAlignment="1">
      <alignment shrinkToFit="1"/>
    </xf>
    <xf numFmtId="0" fontId="10" fillId="0" borderId="379" xfId="3" applyFill="1" applyBorder="1" applyAlignment="1">
      <alignment shrinkToFit="1"/>
    </xf>
    <xf numFmtId="0" fontId="51" fillId="0" borderId="380" xfId="3" applyFont="1" applyFill="1" applyBorder="1" applyAlignment="1"/>
    <xf numFmtId="0" fontId="34" fillId="0" borderId="383" xfId="3" applyFont="1" applyFill="1" applyBorder="1" applyAlignment="1"/>
    <xf numFmtId="0" fontId="38" fillId="0" borderId="379" xfId="3" applyFont="1" applyFill="1" applyBorder="1" applyAlignment="1">
      <alignment horizontal="center" shrinkToFit="1"/>
    </xf>
    <xf numFmtId="0" fontId="10" fillId="0" borderId="384" xfId="3" applyFill="1" applyBorder="1" applyAlignment="1">
      <alignment vertical="center" shrinkToFit="1"/>
    </xf>
    <xf numFmtId="0" fontId="33" fillId="0" borderId="380" xfId="3" applyFont="1" applyFill="1" applyBorder="1" applyAlignment="1"/>
    <xf numFmtId="0" fontId="25" fillId="0" borderId="384" xfId="3" applyFont="1" applyFill="1" applyBorder="1" applyAlignment="1">
      <alignment vertical="center" shrinkToFit="1"/>
    </xf>
    <xf numFmtId="0" fontId="49" fillId="0" borderId="380" xfId="3" applyFont="1" applyFill="1" applyBorder="1" applyAlignment="1"/>
    <xf numFmtId="0" fontId="10" fillId="0" borderId="382" xfId="3" applyFill="1" applyBorder="1" applyAlignment="1">
      <alignment wrapText="1" shrinkToFit="1"/>
    </xf>
    <xf numFmtId="0" fontId="10" fillId="0" borderId="385" xfId="3" applyFill="1" applyBorder="1" applyAlignment="1">
      <alignment shrinkToFit="1"/>
    </xf>
    <xf numFmtId="0" fontId="10" fillId="0" borderId="386" xfId="3" applyFill="1" applyBorder="1" applyAlignment="1">
      <alignment shrinkToFit="1"/>
    </xf>
    <xf numFmtId="0" fontId="33" fillId="0" borderId="387" xfId="3" applyFont="1" applyFill="1" applyBorder="1" applyAlignment="1"/>
    <xf numFmtId="0" fontId="34" fillId="0" borderId="388" xfId="3" applyFont="1" applyFill="1" applyBorder="1" applyAlignment="1"/>
    <xf numFmtId="0" fontId="38" fillId="0" borderId="386" xfId="3" applyFont="1" applyFill="1" applyBorder="1" applyAlignment="1">
      <alignment horizontal="center" shrinkToFit="1"/>
    </xf>
    <xf numFmtId="38" fontId="0" fillId="0" borderId="386" xfId="1" applyFont="1" applyFill="1" applyBorder="1" applyAlignment="1"/>
    <xf numFmtId="38" fontId="0" fillId="0" borderId="389" xfId="1" applyFont="1" applyFill="1" applyBorder="1" applyAlignment="1">
      <alignment shrinkToFit="1"/>
    </xf>
    <xf numFmtId="38" fontId="35" fillId="0" borderId="389" xfId="1" applyFont="1" applyFill="1" applyBorder="1" applyAlignment="1">
      <alignment shrinkToFit="1"/>
    </xf>
    <xf numFmtId="38" fontId="0" fillId="0" borderId="389" xfId="1" applyFont="1" applyFill="1" applyBorder="1" applyAlignment="1"/>
    <xf numFmtId="0" fontId="10" fillId="0" borderId="390" xfId="3" applyFill="1" applyBorder="1" applyAlignment="1">
      <alignment vertical="center" shrinkToFit="1"/>
    </xf>
    <xf numFmtId="0" fontId="10" fillId="0" borderId="391" xfId="3" applyFill="1" applyBorder="1" applyAlignment="1">
      <alignment shrinkToFit="1"/>
    </xf>
    <xf numFmtId="0" fontId="10" fillId="0" borderId="392" xfId="3" applyFill="1" applyBorder="1" applyAlignment="1">
      <alignment shrinkToFit="1"/>
    </xf>
    <xf numFmtId="0" fontId="33" fillId="0" borderId="393" xfId="3" applyFont="1" applyFill="1" applyBorder="1" applyAlignment="1"/>
    <xf numFmtId="0" fontId="34" fillId="0" borderId="394" xfId="3" applyFont="1" applyFill="1" applyBorder="1" applyAlignment="1"/>
    <xf numFmtId="0" fontId="38" fillId="0" borderId="392" xfId="3" applyFont="1" applyFill="1" applyBorder="1" applyAlignment="1">
      <alignment horizontal="center" shrinkToFit="1"/>
    </xf>
    <xf numFmtId="38" fontId="0" fillId="0" borderId="392" xfId="1" applyFont="1" applyFill="1" applyBorder="1" applyAlignment="1"/>
    <xf numFmtId="38" fontId="0" fillId="0" borderId="393" xfId="1" applyFont="1" applyFill="1" applyBorder="1" applyAlignment="1">
      <alignment shrinkToFit="1"/>
    </xf>
    <xf numFmtId="38" fontId="35" fillId="0" borderId="393" xfId="1" applyFont="1" applyFill="1" applyBorder="1" applyAlignment="1">
      <alignment shrinkToFit="1"/>
    </xf>
    <xf numFmtId="38" fontId="0" fillId="0" borderId="393" xfId="1" applyFont="1" applyFill="1" applyBorder="1" applyAlignment="1"/>
    <xf numFmtId="0" fontId="10" fillId="0" borderId="395" xfId="3" applyFill="1" applyBorder="1" applyAlignment="1">
      <alignment vertical="center" shrinkToFit="1"/>
    </xf>
    <xf numFmtId="0" fontId="33" fillId="0" borderId="389" xfId="3" applyFont="1" applyFill="1" applyBorder="1" applyAlignment="1"/>
    <xf numFmtId="0" fontId="10" fillId="0" borderId="396" xfId="3" applyFill="1" applyBorder="1" applyAlignment="1">
      <alignment shrinkToFit="1"/>
    </xf>
    <xf numFmtId="0" fontId="10" fillId="0" borderId="397" xfId="3" applyFill="1" applyBorder="1" applyAlignment="1">
      <alignment shrinkToFit="1"/>
    </xf>
    <xf numFmtId="0" fontId="33" fillId="0" borderId="398" xfId="3" applyFont="1" applyFill="1" applyBorder="1" applyAlignment="1"/>
    <xf numFmtId="0" fontId="34" fillId="0" borderId="399" xfId="3" applyFont="1" applyFill="1" applyBorder="1" applyAlignment="1"/>
    <xf numFmtId="0" fontId="38" fillId="0" borderId="397" xfId="3" applyFont="1" applyFill="1" applyBorder="1" applyAlignment="1">
      <alignment horizontal="center" shrinkToFit="1"/>
    </xf>
    <xf numFmtId="38" fontId="0" fillId="0" borderId="397" xfId="1" applyFont="1" applyFill="1" applyBorder="1" applyAlignment="1"/>
    <xf numFmtId="38" fontId="0" fillId="0" borderId="398" xfId="1" applyFont="1" applyFill="1" applyBorder="1" applyAlignment="1">
      <alignment shrinkToFit="1"/>
    </xf>
    <xf numFmtId="38" fontId="35" fillId="0" borderId="398" xfId="1" applyFont="1" applyFill="1" applyBorder="1" applyAlignment="1">
      <alignment shrinkToFit="1"/>
    </xf>
    <xf numFmtId="38" fontId="0" fillId="0" borderId="398" xfId="1" applyFont="1" applyFill="1" applyBorder="1" applyAlignment="1"/>
    <xf numFmtId="0" fontId="10" fillId="0" borderId="400" xfId="3" applyFill="1" applyBorder="1" applyAlignment="1">
      <alignment vertical="center" shrinkToFit="1"/>
    </xf>
    <xf numFmtId="0" fontId="1" fillId="0" borderId="0" xfId="2" applyFill="1" applyAlignment="1">
      <alignment vertical="center" shrinkToFit="1"/>
    </xf>
    <xf numFmtId="0" fontId="51" fillId="0" borderId="393" xfId="3" applyFont="1" applyFill="1" applyBorder="1" applyAlignment="1"/>
    <xf numFmtId="0" fontId="34" fillId="0" borderId="401" xfId="3" applyFont="1" applyFill="1" applyBorder="1" applyAlignment="1"/>
    <xf numFmtId="0" fontId="49" fillId="0" borderId="389" xfId="3" applyFont="1" applyFill="1" applyBorder="1" applyAlignment="1"/>
    <xf numFmtId="0" fontId="49" fillId="0" borderId="398" xfId="3" applyFont="1" applyFill="1" applyBorder="1" applyAlignment="1"/>
    <xf numFmtId="0" fontId="49" fillId="0" borderId="0" xfId="3" applyFont="1" applyFill="1" applyAlignment="1"/>
    <xf numFmtId="0" fontId="10" fillId="0" borderId="391" xfId="3" applyFill="1" applyBorder="1" applyAlignment="1">
      <alignment wrapText="1" shrinkToFit="1"/>
    </xf>
    <xf numFmtId="0" fontId="10" fillId="0" borderId="382" xfId="3" applyFill="1" applyBorder="1" applyAlignment="1">
      <alignment horizontal="center" wrapText="1" shrinkToFit="1"/>
    </xf>
    <xf numFmtId="0" fontId="10" fillId="0" borderId="402" xfId="3" applyFill="1" applyBorder="1" applyAlignment="1">
      <alignment shrinkToFit="1"/>
    </xf>
    <xf numFmtId="0" fontId="10" fillId="0" borderId="403" xfId="3" applyFill="1" applyBorder="1" applyAlignment="1">
      <alignment shrinkToFit="1"/>
    </xf>
    <xf numFmtId="0" fontId="51" fillId="0" borderId="404" xfId="3" applyFont="1" applyFill="1" applyBorder="1" applyAlignment="1"/>
    <xf numFmtId="0" fontId="34" fillId="0" borderId="405" xfId="3" applyFont="1" applyFill="1" applyBorder="1" applyAlignment="1"/>
    <xf numFmtId="0" fontId="38" fillId="0" borderId="403" xfId="3" applyFont="1" applyFill="1" applyBorder="1" applyAlignment="1">
      <alignment horizontal="center" shrinkToFit="1"/>
    </xf>
    <xf numFmtId="38" fontId="0" fillId="0" borderId="403" xfId="1" applyFont="1" applyFill="1" applyBorder="1" applyAlignment="1"/>
    <xf numFmtId="38" fontId="0" fillId="0" borderId="404" xfId="1" applyFont="1" applyFill="1" applyBorder="1" applyAlignment="1">
      <alignment shrinkToFit="1"/>
    </xf>
    <xf numFmtId="38" fontId="35" fillId="0" borderId="404" xfId="1" applyFont="1" applyFill="1" applyBorder="1" applyAlignment="1">
      <alignment shrinkToFit="1"/>
    </xf>
    <xf numFmtId="38" fontId="0" fillId="0" borderId="404" xfId="1" applyFont="1" applyFill="1" applyBorder="1" applyAlignment="1"/>
    <xf numFmtId="0" fontId="51" fillId="0" borderId="0" xfId="3" applyFont="1" applyFill="1" applyAlignment="1"/>
    <xf numFmtId="0" fontId="10" fillId="0" borderId="386" xfId="3" applyFont="1" applyFill="1" applyBorder="1" applyAlignment="1">
      <alignment shrinkToFit="1"/>
    </xf>
    <xf numFmtId="0" fontId="10" fillId="0" borderId="392" xfId="3" applyFont="1" applyFill="1" applyBorder="1" applyAlignment="1">
      <alignment shrinkToFit="1"/>
    </xf>
    <xf numFmtId="3" fontId="10" fillId="0" borderId="384" xfId="3" applyNumberFormat="1" applyFill="1" applyBorder="1" applyAlignment="1">
      <alignment vertical="center" shrinkToFit="1"/>
    </xf>
    <xf numFmtId="0" fontId="51" fillId="0" borderId="398" xfId="3" applyFont="1" applyFill="1" applyBorder="1" applyAlignment="1"/>
    <xf numFmtId="0" fontId="7" fillId="0" borderId="0" xfId="2" applyNumberFormat="1" applyFont="1" applyFill="1" applyBorder="1" applyAlignment="1">
      <alignment horizontal="center" shrinkToFit="1"/>
    </xf>
    <xf numFmtId="0" fontId="8" fillId="0" borderId="0" xfId="2" applyNumberFormat="1" applyFont="1" applyFill="1" applyBorder="1" applyAlignment="1">
      <alignment horizontal="center" shrinkToFit="1"/>
    </xf>
    <xf numFmtId="0" fontId="44" fillId="0" borderId="379" xfId="3" applyFont="1" applyFill="1" applyBorder="1" applyAlignment="1">
      <alignment shrinkToFit="1"/>
    </xf>
    <xf numFmtId="0" fontId="44" fillId="0" borderId="384" xfId="3" applyFont="1" applyFill="1" applyBorder="1" applyAlignment="1">
      <alignment vertical="center" shrinkToFit="1"/>
    </xf>
    <xf numFmtId="0" fontId="51" fillId="0" borderId="389" xfId="3" applyFont="1" applyFill="1" applyBorder="1" applyAlignment="1"/>
    <xf numFmtId="0" fontId="51" fillId="0" borderId="0" xfId="3" applyFont="1" applyFill="1" applyBorder="1" applyAlignment="1"/>
    <xf numFmtId="14" fontId="39" fillId="0" borderId="0" xfId="3" applyNumberFormat="1" applyFont="1" applyFill="1" applyAlignment="1" applyProtection="1">
      <alignment vertical="center" shrinkToFit="1"/>
    </xf>
    <xf numFmtId="38" fontId="36" fillId="3" borderId="371" xfId="1" applyFont="1" applyFill="1" applyBorder="1" applyAlignment="1">
      <alignment horizontal="center" vertical="center" shrinkToFit="1"/>
    </xf>
    <xf numFmtId="38" fontId="37" fillId="3" borderId="371" xfId="1" applyFont="1" applyFill="1" applyBorder="1" applyAlignment="1">
      <alignment horizontal="center" vertical="center" shrinkToFit="1"/>
    </xf>
    <xf numFmtId="0" fontId="33" fillId="0" borderId="409" xfId="3" applyFont="1" applyFill="1" applyBorder="1" applyAlignment="1"/>
    <xf numFmtId="0" fontId="34" fillId="0" borderId="410" xfId="3" applyFont="1" applyFill="1" applyBorder="1" applyAlignment="1"/>
    <xf numFmtId="0" fontId="10" fillId="0" borderId="411" xfId="3" applyFill="1" applyBorder="1" applyAlignment="1">
      <alignment shrinkToFit="1"/>
    </xf>
    <xf numFmtId="38" fontId="0" fillId="0" borderId="376" xfId="1" applyFont="1" applyFill="1" applyBorder="1" applyAlignment="1"/>
    <xf numFmtId="38" fontId="0" fillId="0" borderId="411" xfId="1" applyFont="1" applyFill="1" applyBorder="1" applyAlignment="1">
      <alignment shrinkToFit="1"/>
    </xf>
    <xf numFmtId="38" fontId="35" fillId="0" borderId="411" xfId="1" applyFont="1" applyFill="1" applyBorder="1" applyAlignment="1">
      <alignment shrinkToFit="1"/>
    </xf>
    <xf numFmtId="38" fontId="0" fillId="0" borderId="411" xfId="1" applyFont="1" applyFill="1" applyBorder="1" applyAlignment="1"/>
    <xf numFmtId="0" fontId="10" fillId="0" borderId="412" xfId="3" applyFill="1" applyBorder="1" applyAlignment="1">
      <alignment vertical="center" shrinkToFit="1"/>
    </xf>
    <xf numFmtId="0" fontId="10" fillId="0" borderId="413" xfId="3" applyFill="1" applyBorder="1" applyAlignment="1">
      <alignment shrinkToFit="1"/>
    </xf>
    <xf numFmtId="0" fontId="10" fillId="0" borderId="414" xfId="3" applyFill="1" applyBorder="1" applyAlignment="1">
      <alignment shrinkToFit="1"/>
    </xf>
    <xf numFmtId="0" fontId="49" fillId="0" borderId="415" xfId="3" applyFont="1" applyFill="1" applyBorder="1" applyAlignment="1"/>
    <xf numFmtId="0" fontId="34" fillId="0" borderId="416" xfId="3" applyFont="1" applyFill="1" applyBorder="1" applyAlignment="1"/>
    <xf numFmtId="0" fontId="38" fillId="0" borderId="414" xfId="3" applyFont="1" applyFill="1" applyBorder="1" applyAlignment="1">
      <alignment horizontal="center" shrinkToFit="1"/>
    </xf>
    <xf numFmtId="0" fontId="10" fillId="0" borderId="417" xfId="3" applyFill="1" applyBorder="1" applyAlignment="1">
      <alignment shrinkToFit="1"/>
    </xf>
    <xf numFmtId="38" fontId="0" fillId="0" borderId="414" xfId="1" applyFont="1" applyFill="1" applyBorder="1" applyAlignment="1"/>
    <xf numFmtId="38" fontId="0" fillId="0" borderId="417" xfId="1" applyFont="1" applyFill="1" applyBorder="1" applyAlignment="1">
      <alignment shrinkToFit="1"/>
    </xf>
    <xf numFmtId="38" fontId="35" fillId="0" borderId="417" xfId="1" applyFont="1" applyFill="1" applyBorder="1" applyAlignment="1">
      <alignment shrinkToFit="1"/>
    </xf>
    <xf numFmtId="38" fontId="0" fillId="0" borderId="417" xfId="1" applyFont="1" applyFill="1" applyBorder="1" applyAlignment="1"/>
    <xf numFmtId="0" fontId="10" fillId="0" borderId="418" xfId="3" applyFill="1" applyBorder="1" applyAlignment="1">
      <alignment vertical="center" shrinkToFit="1"/>
    </xf>
    <xf numFmtId="0" fontId="10" fillId="0" borderId="419" xfId="3" applyFill="1" applyBorder="1" applyAlignment="1">
      <alignment shrinkToFit="1"/>
    </xf>
    <xf numFmtId="0" fontId="10" fillId="0" borderId="420" xfId="3" applyFill="1" applyBorder="1" applyAlignment="1">
      <alignment shrinkToFit="1"/>
    </xf>
    <xf numFmtId="0" fontId="33" fillId="0" borderId="415" xfId="3" applyFont="1" applyFill="1" applyBorder="1" applyAlignment="1"/>
    <xf numFmtId="0" fontId="34" fillId="0" borderId="421" xfId="3" applyFont="1" applyFill="1" applyBorder="1" applyAlignment="1"/>
    <xf numFmtId="0" fontId="38" fillId="0" borderId="420" xfId="3" applyFont="1" applyFill="1" applyBorder="1" applyAlignment="1">
      <alignment horizontal="center" shrinkToFit="1"/>
    </xf>
    <xf numFmtId="0" fontId="10" fillId="0" borderId="422" xfId="3" applyFill="1" applyBorder="1" applyAlignment="1">
      <alignment shrinkToFit="1"/>
    </xf>
    <xf numFmtId="0" fontId="33" fillId="0" borderId="423" xfId="3" applyFont="1" applyFill="1" applyBorder="1" applyAlignment="1"/>
    <xf numFmtId="0" fontId="34" fillId="0" borderId="424" xfId="3" applyFont="1" applyFill="1" applyBorder="1" applyAlignment="1"/>
    <xf numFmtId="0" fontId="38" fillId="0" borderId="422" xfId="3" applyFont="1" applyFill="1" applyBorder="1" applyAlignment="1">
      <alignment horizontal="center" shrinkToFit="1"/>
    </xf>
    <xf numFmtId="38" fontId="0" fillId="0" borderId="422" xfId="1" applyFont="1" applyFill="1" applyBorder="1" applyAlignment="1"/>
    <xf numFmtId="38" fontId="0" fillId="0" borderId="425" xfId="1" applyFont="1" applyFill="1" applyBorder="1" applyAlignment="1">
      <alignment shrinkToFit="1"/>
    </xf>
    <xf numFmtId="38" fontId="35" fillId="0" borderId="425" xfId="1" applyFont="1" applyFill="1" applyBorder="1" applyAlignment="1">
      <alignment shrinkToFit="1"/>
    </xf>
    <xf numFmtId="38" fontId="0" fillId="0" borderId="425" xfId="1" applyFont="1" applyFill="1" applyBorder="1" applyAlignment="1"/>
    <xf numFmtId="0" fontId="10" fillId="0" borderId="426" xfId="3" applyFill="1" applyBorder="1" applyAlignment="1">
      <alignment vertical="center" shrinkToFit="1"/>
    </xf>
    <xf numFmtId="38" fontId="0" fillId="0" borderId="420" xfId="1" applyFont="1" applyFill="1" applyBorder="1" applyAlignment="1"/>
    <xf numFmtId="38" fontId="0" fillId="0" borderId="414" xfId="1" applyFont="1" applyFill="1" applyBorder="1" applyAlignment="1">
      <alignment shrinkToFit="1"/>
    </xf>
    <xf numFmtId="38" fontId="35" fillId="0" borderId="414" xfId="1" applyFont="1" applyFill="1" applyBorder="1" applyAlignment="1">
      <alignment shrinkToFit="1"/>
    </xf>
    <xf numFmtId="0" fontId="10" fillId="0" borderId="427" xfId="3" applyFill="1" applyBorder="1" applyAlignment="1">
      <alignment vertical="center" shrinkToFit="1"/>
    </xf>
    <xf numFmtId="0" fontId="10" fillId="0" borderId="428" xfId="3" applyFill="1" applyBorder="1" applyAlignment="1">
      <alignment shrinkToFit="1"/>
    </xf>
    <xf numFmtId="0" fontId="49" fillId="0" borderId="429" xfId="3" applyFont="1" applyFill="1" applyBorder="1" applyAlignment="1"/>
    <xf numFmtId="0" fontId="38" fillId="0" borderId="428" xfId="3" applyFont="1" applyFill="1" applyBorder="1" applyAlignment="1">
      <alignment horizontal="center" shrinkToFit="1"/>
    </xf>
    <xf numFmtId="38" fontId="0" fillId="0" borderId="428" xfId="1" applyFont="1" applyFill="1" applyBorder="1" applyAlignment="1"/>
    <xf numFmtId="38" fontId="0" fillId="0" borderId="420" xfId="1" applyFont="1" applyFill="1" applyBorder="1" applyAlignment="1">
      <alignment shrinkToFit="1"/>
    </xf>
    <xf numFmtId="38" fontId="35" fillId="0" borderId="376" xfId="1" applyFont="1" applyFill="1" applyBorder="1" applyAlignment="1">
      <alignment shrinkToFit="1"/>
    </xf>
    <xf numFmtId="0" fontId="10" fillId="0" borderId="430" xfId="3" applyFill="1" applyBorder="1" applyAlignment="1">
      <alignment vertical="center" shrinkToFit="1"/>
    </xf>
    <xf numFmtId="0" fontId="10" fillId="0" borderId="431" xfId="3" applyFill="1" applyBorder="1" applyAlignment="1">
      <alignment shrinkToFit="1"/>
    </xf>
    <xf numFmtId="0" fontId="38" fillId="0" borderId="417" xfId="3" applyFont="1" applyFill="1" applyBorder="1" applyAlignment="1">
      <alignment horizontal="center" shrinkToFit="1"/>
    </xf>
    <xf numFmtId="38" fontId="0" fillId="0" borderId="422" xfId="1" applyFont="1" applyFill="1" applyBorder="1" applyAlignment="1">
      <alignment shrinkToFit="1"/>
    </xf>
    <xf numFmtId="38" fontId="35" fillId="0" borderId="422" xfId="1" applyFont="1" applyFill="1" applyBorder="1" applyAlignment="1">
      <alignment shrinkToFit="1"/>
    </xf>
    <xf numFmtId="0" fontId="49" fillId="0" borderId="393" xfId="3" applyFont="1" applyFill="1" applyBorder="1" applyAlignment="1"/>
    <xf numFmtId="0" fontId="10" fillId="0" borderId="432" xfId="3" applyFill="1" applyBorder="1" applyAlignment="1">
      <alignment vertical="center" shrinkToFit="1"/>
    </xf>
    <xf numFmtId="0" fontId="49" fillId="0" borderId="377" xfId="3" applyFont="1" applyFill="1" applyBorder="1" applyAlignment="1"/>
    <xf numFmtId="38" fontId="35" fillId="0" borderId="420" xfId="1" applyFont="1" applyFill="1" applyBorder="1" applyAlignment="1">
      <alignment shrinkToFit="1"/>
    </xf>
    <xf numFmtId="38" fontId="0" fillId="0" borderId="433" xfId="1" applyFont="1" applyFill="1" applyBorder="1" applyAlignment="1"/>
    <xf numFmtId="0" fontId="33" fillId="0" borderId="434" xfId="3" applyFont="1" applyFill="1" applyBorder="1" applyAlignment="1"/>
    <xf numFmtId="0" fontId="49" fillId="0" borderId="435" xfId="3" applyFont="1" applyFill="1" applyBorder="1" applyAlignment="1"/>
    <xf numFmtId="0" fontId="10" fillId="0" borderId="436" xfId="3" applyFill="1" applyBorder="1" applyAlignment="1">
      <alignment shrinkToFit="1"/>
    </xf>
    <xf numFmtId="38" fontId="35" fillId="0" borderId="437" xfId="1" applyFont="1" applyFill="1" applyBorder="1" applyAlignment="1">
      <alignment shrinkToFit="1"/>
    </xf>
    <xf numFmtId="0" fontId="10" fillId="0" borderId="438" xfId="3" applyFill="1" applyBorder="1" applyAlignment="1">
      <alignment shrinkToFit="1"/>
    </xf>
    <xf numFmtId="38" fontId="0" fillId="0" borderId="439" xfId="1" applyFont="1" applyFill="1" applyBorder="1" applyAlignment="1">
      <alignment shrinkToFit="1"/>
    </xf>
    <xf numFmtId="38" fontId="35" fillId="0" borderId="377" xfId="1" applyFont="1" applyFill="1" applyBorder="1" applyAlignment="1">
      <alignment shrinkToFit="1"/>
    </xf>
    <xf numFmtId="38" fontId="0" fillId="0" borderId="439" xfId="1" applyFont="1" applyFill="1" applyBorder="1" applyAlignment="1"/>
    <xf numFmtId="0" fontId="49" fillId="0" borderId="404" xfId="3" applyFont="1" applyFill="1" applyBorder="1" applyAlignment="1"/>
    <xf numFmtId="0" fontId="34" fillId="0" borderId="440" xfId="3" applyFont="1" applyFill="1" applyBorder="1" applyAlignment="1"/>
    <xf numFmtId="0" fontId="38" fillId="0" borderId="441" xfId="3" applyFont="1" applyFill="1" applyBorder="1" applyAlignment="1">
      <alignment horizontal="center" shrinkToFit="1"/>
    </xf>
    <xf numFmtId="38" fontId="0" fillId="0" borderId="441" xfId="1" applyFont="1" applyFill="1" applyBorder="1" applyAlignment="1"/>
    <xf numFmtId="38" fontId="35" fillId="0" borderId="397" xfId="1" applyFont="1" applyFill="1" applyBorder="1" applyAlignment="1">
      <alignment shrinkToFit="1"/>
    </xf>
    <xf numFmtId="0" fontId="10" fillId="0" borderId="442" xfId="3" applyFill="1" applyBorder="1" applyAlignment="1">
      <alignment vertical="center" shrinkToFit="1"/>
    </xf>
    <xf numFmtId="0" fontId="10" fillId="0" borderId="443" xfId="3" applyFill="1" applyBorder="1" applyAlignment="1">
      <alignment shrinkToFit="1"/>
    </xf>
    <xf numFmtId="0" fontId="10" fillId="0" borderId="444" xfId="3" applyFill="1" applyBorder="1" applyAlignment="1">
      <alignment shrinkToFit="1"/>
    </xf>
    <xf numFmtId="0" fontId="33" fillId="0" borderId="445" xfId="3" applyFont="1" applyFill="1" applyBorder="1" applyAlignment="1"/>
    <xf numFmtId="0" fontId="34" fillId="0" borderId="446" xfId="3" applyFont="1" applyFill="1" applyBorder="1" applyAlignment="1"/>
    <xf numFmtId="0" fontId="38" fillId="0" borderId="447" xfId="3" applyFont="1" applyFill="1" applyBorder="1" applyAlignment="1">
      <alignment horizontal="center" shrinkToFit="1"/>
    </xf>
    <xf numFmtId="38" fontId="0" fillId="0" borderId="444" xfId="1" applyFont="1" applyFill="1" applyBorder="1" applyAlignment="1"/>
    <xf numFmtId="38" fontId="0" fillId="0" borderId="448" xfId="1" applyFont="1" applyFill="1" applyBorder="1" applyAlignment="1">
      <alignment shrinkToFit="1"/>
    </xf>
    <xf numFmtId="38" fontId="35" fillId="0" borderId="448" xfId="1" applyFont="1" applyFill="1" applyBorder="1" applyAlignment="1">
      <alignment shrinkToFit="1"/>
    </xf>
    <xf numFmtId="38" fontId="0" fillId="0" borderId="448" xfId="1" applyFont="1" applyFill="1" applyBorder="1" applyAlignment="1"/>
    <xf numFmtId="38" fontId="0" fillId="0" borderId="447" xfId="1" applyFont="1" applyFill="1" applyBorder="1" applyAlignment="1"/>
    <xf numFmtId="0" fontId="10" fillId="0" borderId="449" xfId="3" applyFill="1" applyBorder="1" applyAlignment="1">
      <alignment vertical="center" shrinkToFit="1"/>
    </xf>
    <xf numFmtId="0" fontId="10" fillId="0" borderId="450" xfId="3" applyFill="1" applyBorder="1" applyAlignment="1">
      <alignment shrinkToFit="1"/>
    </xf>
    <xf numFmtId="0" fontId="33" fillId="0" borderId="451" xfId="3" applyFont="1" applyFill="1" applyBorder="1" applyAlignment="1"/>
    <xf numFmtId="0" fontId="38" fillId="0" borderId="439" xfId="3" applyFont="1" applyFill="1" applyBorder="1" applyAlignment="1">
      <alignment horizontal="center" shrinkToFit="1"/>
    </xf>
    <xf numFmtId="38" fontId="35" fillId="0" borderId="439" xfId="1" applyFont="1" applyFill="1" applyBorder="1" applyAlignment="1">
      <alignment shrinkToFit="1"/>
    </xf>
    <xf numFmtId="0" fontId="10" fillId="0" borderId="452" xfId="3" applyFill="1" applyBorder="1" applyAlignment="1">
      <alignment shrinkToFit="1"/>
    </xf>
    <xf numFmtId="0" fontId="34" fillId="0" borderId="453" xfId="3" applyFont="1" applyFill="1" applyBorder="1" applyAlignment="1"/>
    <xf numFmtId="0" fontId="10" fillId="0" borderId="433" xfId="3" applyFill="1" applyBorder="1" applyAlignment="1">
      <alignment shrinkToFit="1"/>
    </xf>
    <xf numFmtId="38" fontId="0" fillId="0" borderId="433" xfId="1" applyFont="1" applyFill="1" applyBorder="1" applyAlignment="1">
      <alignment shrinkToFit="1"/>
    </xf>
    <xf numFmtId="38" fontId="35" fillId="0" borderId="386" xfId="1" applyFont="1" applyFill="1" applyBorder="1" applyAlignment="1">
      <alignment shrinkToFit="1"/>
    </xf>
    <xf numFmtId="0" fontId="10" fillId="0" borderId="425" xfId="3" applyFill="1" applyBorder="1" applyAlignment="1">
      <alignment shrinkToFit="1"/>
    </xf>
    <xf numFmtId="0" fontId="33" fillId="0" borderId="454" xfId="3" applyFont="1" applyFill="1" applyBorder="1" applyAlignment="1"/>
    <xf numFmtId="0" fontId="38" fillId="0" borderId="425" xfId="3" applyFont="1" applyFill="1" applyBorder="1" applyAlignment="1">
      <alignment horizontal="center" shrinkToFit="1"/>
    </xf>
    <xf numFmtId="38" fontId="0" fillId="0" borderId="376" xfId="1" applyFont="1" applyFill="1" applyBorder="1" applyAlignment="1">
      <alignment shrinkToFit="1"/>
    </xf>
    <xf numFmtId="0" fontId="10" fillId="0" borderId="455" xfId="3" applyFill="1" applyBorder="1" applyAlignment="1">
      <alignment vertical="center" shrinkToFit="1"/>
    </xf>
    <xf numFmtId="38" fontId="0" fillId="0" borderId="379" xfId="1" applyFont="1" applyFill="1" applyBorder="1" applyAlignment="1">
      <alignment shrinkToFit="1"/>
    </xf>
    <xf numFmtId="38" fontId="35" fillId="0" borderId="379" xfId="1" applyFont="1" applyFill="1" applyBorder="1" applyAlignment="1">
      <alignment shrinkToFit="1"/>
    </xf>
    <xf numFmtId="0" fontId="49" fillId="0" borderId="387" xfId="3" applyFont="1" applyFill="1" applyBorder="1" applyAlignment="1"/>
    <xf numFmtId="38" fontId="0" fillId="0" borderId="386" xfId="1" applyFont="1" applyFill="1" applyBorder="1" applyAlignment="1">
      <alignment shrinkToFit="1"/>
    </xf>
    <xf numFmtId="0" fontId="49" fillId="0" borderId="454" xfId="3" applyFont="1" applyFill="1" applyBorder="1" applyAlignment="1"/>
    <xf numFmtId="0" fontId="34" fillId="0" borderId="456" xfId="3" applyFont="1" applyFill="1" applyBorder="1" applyAlignment="1"/>
    <xf numFmtId="38" fontId="0" fillId="0" borderId="437" xfId="1" applyFont="1" applyFill="1" applyBorder="1" applyAlignment="1">
      <alignment shrinkToFit="1"/>
    </xf>
    <xf numFmtId="38" fontId="0" fillId="0" borderId="437" xfId="1" applyFont="1" applyFill="1" applyBorder="1" applyAlignment="1"/>
    <xf numFmtId="0" fontId="33" fillId="0" borderId="429" xfId="3" applyFont="1" applyFill="1" applyBorder="1" applyAlignment="1"/>
    <xf numFmtId="0" fontId="10" fillId="0" borderId="457" xfId="3" applyFill="1" applyBorder="1" applyAlignment="1">
      <alignment shrinkToFit="1"/>
    </xf>
    <xf numFmtId="0" fontId="49" fillId="0" borderId="458" xfId="3" applyFont="1" applyFill="1" applyBorder="1" applyAlignment="1"/>
    <xf numFmtId="0" fontId="34" fillId="0" borderId="459" xfId="3" applyFont="1" applyFill="1" applyBorder="1" applyAlignment="1"/>
    <xf numFmtId="0" fontId="10" fillId="0" borderId="460" xfId="3" applyFill="1" applyBorder="1" applyAlignment="1">
      <alignment shrinkToFit="1"/>
    </xf>
    <xf numFmtId="0" fontId="34" fillId="0" borderId="461" xfId="3" applyFont="1" applyFill="1" applyBorder="1" applyAlignment="1"/>
    <xf numFmtId="38" fontId="0" fillId="0" borderId="428" xfId="1" applyFont="1" applyFill="1" applyBorder="1" applyAlignment="1">
      <alignment shrinkToFit="1"/>
    </xf>
    <xf numFmtId="0" fontId="49" fillId="0" borderId="423" xfId="3" applyFont="1" applyFill="1" applyBorder="1" applyAlignment="1"/>
    <xf numFmtId="38" fontId="0" fillId="0" borderId="377" xfId="1" applyFont="1" applyFill="1" applyBorder="1" applyAlignment="1">
      <alignment shrinkToFit="1"/>
    </xf>
    <xf numFmtId="38" fontId="0" fillId="0" borderId="377" xfId="1" applyFont="1" applyFill="1" applyBorder="1" applyAlignment="1"/>
    <xf numFmtId="0" fontId="34" fillId="0" borderId="462" xfId="3" applyFont="1" applyFill="1" applyBorder="1" applyAlignment="1"/>
    <xf numFmtId="0" fontId="10" fillId="0" borderId="447" xfId="3" applyFill="1" applyBorder="1" applyAlignment="1">
      <alignment shrinkToFit="1"/>
    </xf>
    <xf numFmtId="0" fontId="34" fillId="0" borderId="463" xfId="3" applyFont="1" applyFill="1" applyBorder="1" applyAlignment="1"/>
    <xf numFmtId="0" fontId="49" fillId="0" borderId="434" xfId="3" applyFont="1" applyFill="1" applyBorder="1" applyAlignment="1"/>
    <xf numFmtId="0" fontId="49" fillId="0" borderId="464" xfId="3" applyFont="1" applyFill="1" applyBorder="1" applyAlignment="1"/>
    <xf numFmtId="0" fontId="38" fillId="0" borderId="465" xfId="3" applyFont="1" applyFill="1" applyBorder="1" applyAlignment="1">
      <alignment horizontal="center" shrinkToFit="1"/>
    </xf>
    <xf numFmtId="0" fontId="10" fillId="0" borderId="466" xfId="3" applyFill="1" applyBorder="1" applyAlignment="1">
      <alignment shrinkToFit="1"/>
    </xf>
    <xf numFmtId="0" fontId="10" fillId="0" borderId="441" xfId="3" applyFill="1" applyBorder="1" applyAlignment="1">
      <alignment shrinkToFit="1"/>
    </xf>
    <xf numFmtId="0" fontId="49" fillId="0" borderId="467" xfId="3" applyFont="1" applyFill="1" applyBorder="1" applyAlignment="1"/>
    <xf numFmtId="0" fontId="10" fillId="0" borderId="468" xfId="3" applyFill="1" applyBorder="1" applyAlignment="1">
      <alignment shrinkToFit="1"/>
    </xf>
    <xf numFmtId="0" fontId="49" fillId="0" borderId="469" xfId="3" applyFont="1" applyFill="1" applyBorder="1" applyAlignment="1"/>
    <xf numFmtId="0" fontId="10" fillId="0" borderId="437" xfId="3" applyFill="1" applyBorder="1" applyAlignment="1">
      <alignment shrinkToFit="1"/>
    </xf>
    <xf numFmtId="0" fontId="29" fillId="0" borderId="388" xfId="3" applyFont="1" applyFill="1" applyBorder="1" applyAlignment="1"/>
    <xf numFmtId="0" fontId="38" fillId="0" borderId="433" xfId="3" applyFont="1" applyFill="1" applyBorder="1" applyAlignment="1">
      <alignment horizontal="center" shrinkToFit="1"/>
    </xf>
    <xf numFmtId="0" fontId="29" fillId="0" borderId="470" xfId="3" applyFont="1" applyFill="1" applyBorder="1" applyAlignment="1"/>
    <xf numFmtId="0" fontId="10" fillId="0" borderId="471" xfId="3" applyFill="1" applyBorder="1" applyAlignment="1">
      <alignment vertical="center" shrinkToFit="1"/>
    </xf>
    <xf numFmtId="0" fontId="38" fillId="0" borderId="472" xfId="3" applyFont="1" applyFill="1" applyBorder="1" applyAlignment="1">
      <alignment horizontal="center" shrinkToFit="1"/>
    </xf>
    <xf numFmtId="0" fontId="29" fillId="0" borderId="440" xfId="3" applyFont="1" applyFill="1" applyBorder="1" applyAlignment="1"/>
    <xf numFmtId="38" fontId="0" fillId="0" borderId="441" xfId="1" applyFont="1" applyFill="1" applyBorder="1" applyAlignment="1">
      <alignment shrinkToFit="1"/>
    </xf>
    <xf numFmtId="38" fontId="0" fillId="0" borderId="473" xfId="1" applyFont="1" applyFill="1" applyBorder="1" applyAlignment="1">
      <alignment shrinkToFit="1"/>
    </xf>
    <xf numFmtId="38" fontId="0" fillId="0" borderId="472" xfId="1" applyFont="1" applyFill="1" applyBorder="1" applyAlignment="1">
      <alignment shrinkToFit="1"/>
    </xf>
    <xf numFmtId="0" fontId="33" fillId="0" borderId="458" xfId="3" applyFont="1" applyFill="1" applyBorder="1" applyAlignment="1"/>
    <xf numFmtId="0" fontId="48" fillId="0" borderId="422" xfId="3" applyFont="1" applyFill="1" applyBorder="1" applyAlignment="1">
      <alignment shrinkToFit="1"/>
    </xf>
    <xf numFmtId="0" fontId="10" fillId="0" borderId="474" xfId="3" applyFill="1" applyBorder="1" applyAlignment="1">
      <alignment shrinkToFit="1"/>
    </xf>
    <xf numFmtId="0" fontId="48" fillId="0" borderId="414" xfId="3" applyFont="1" applyFill="1" applyBorder="1" applyAlignment="1">
      <alignment shrinkToFit="1"/>
    </xf>
    <xf numFmtId="0" fontId="10" fillId="0" borderId="475" xfId="3" applyFill="1" applyBorder="1" applyAlignment="1">
      <alignment vertical="center" shrinkToFit="1"/>
    </xf>
    <xf numFmtId="0" fontId="10" fillId="0" borderId="476" xfId="3" applyFill="1" applyBorder="1" applyAlignment="1">
      <alignment shrinkToFit="1"/>
    </xf>
    <xf numFmtId="0" fontId="48" fillId="0" borderId="376" xfId="3" applyFont="1" applyFill="1" applyBorder="1" applyAlignment="1">
      <alignment shrinkToFit="1"/>
    </xf>
    <xf numFmtId="38" fontId="35" fillId="0" borderId="428" xfId="1" applyFont="1" applyFill="1" applyBorder="1" applyAlignment="1">
      <alignment shrinkToFit="1"/>
    </xf>
    <xf numFmtId="0" fontId="10" fillId="0" borderId="477" xfId="3" applyFill="1" applyBorder="1" applyAlignment="1">
      <alignment shrinkToFit="1"/>
    </xf>
    <xf numFmtId="38" fontId="0" fillId="0" borderId="477" xfId="1" applyFont="1" applyFill="1" applyBorder="1" applyAlignment="1"/>
    <xf numFmtId="38" fontId="35" fillId="0" borderId="477" xfId="1" applyFont="1" applyFill="1" applyBorder="1" applyAlignment="1">
      <alignment shrinkToFit="1"/>
    </xf>
    <xf numFmtId="38" fontId="44" fillId="0" borderId="0" xfId="1" applyFont="1" applyFill="1" applyAlignment="1"/>
    <xf numFmtId="0" fontId="10" fillId="0" borderId="478" xfId="3" applyFill="1" applyBorder="1" applyAlignment="1">
      <alignment shrinkToFit="1"/>
    </xf>
    <xf numFmtId="0" fontId="47" fillId="0" borderId="411" xfId="2" applyFont="1" applyFill="1" applyBorder="1" applyAlignment="1">
      <alignment vertical="center" shrinkToFit="1"/>
    </xf>
    <xf numFmtId="0" fontId="55" fillId="0" borderId="377" xfId="2" applyFont="1" applyFill="1" applyBorder="1" applyAlignment="1">
      <alignment horizontal="center" vertical="center"/>
    </xf>
    <xf numFmtId="0" fontId="25" fillId="0" borderId="479" xfId="2" applyFont="1" applyFill="1" applyBorder="1" applyAlignment="1">
      <alignment horizontal="center" vertical="center"/>
    </xf>
    <xf numFmtId="0" fontId="25" fillId="0" borderId="376" xfId="2" applyFont="1" applyFill="1" applyBorder="1" applyAlignment="1">
      <alignment horizontal="center" vertical="center" shrinkToFit="1"/>
    </xf>
    <xf numFmtId="0" fontId="47" fillId="0" borderId="376" xfId="2" applyFont="1" applyFill="1" applyBorder="1" applyAlignment="1">
      <alignment shrinkToFit="1"/>
    </xf>
    <xf numFmtId="0" fontId="47" fillId="0" borderId="411" xfId="2" applyFont="1" applyFill="1" applyBorder="1" applyAlignment="1">
      <alignment shrinkToFit="1"/>
    </xf>
    <xf numFmtId="0" fontId="47" fillId="0" borderId="412" xfId="2" applyFont="1" applyFill="1" applyBorder="1" applyAlignment="1">
      <alignment shrinkToFit="1"/>
    </xf>
    <xf numFmtId="0" fontId="47" fillId="0" borderId="376" xfId="2" applyFont="1" applyFill="1" applyBorder="1" applyAlignment="1">
      <alignment vertical="center" shrinkToFit="1"/>
    </xf>
    <xf numFmtId="0" fontId="24" fillId="0" borderId="480" xfId="2" applyFont="1" applyFill="1" applyBorder="1" applyAlignment="1">
      <alignment horizontal="center" vertical="center"/>
    </xf>
    <xf numFmtId="0" fontId="25" fillId="0" borderId="481" xfId="2" applyFont="1" applyFill="1" applyBorder="1" applyAlignment="1">
      <alignment horizontal="center" vertical="center"/>
    </xf>
    <xf numFmtId="0" fontId="25" fillId="0" borderId="420" xfId="2" applyFont="1" applyFill="1" applyBorder="1" applyAlignment="1">
      <alignment horizontal="center" vertical="center" shrinkToFit="1"/>
    </xf>
    <xf numFmtId="0" fontId="47" fillId="0" borderId="420" xfId="2" applyFont="1" applyFill="1" applyBorder="1" applyAlignment="1">
      <alignment shrinkToFit="1"/>
    </xf>
    <xf numFmtId="0" fontId="36" fillId="0" borderId="381" xfId="2" applyFont="1" applyFill="1" applyBorder="1" applyAlignment="1">
      <alignment horizontal="center" vertical="center" shrinkToFit="1"/>
    </xf>
    <xf numFmtId="0" fontId="47" fillId="0" borderId="420" xfId="2" applyFont="1" applyFill="1" applyBorder="1" applyAlignment="1">
      <alignment vertical="center" shrinkToFit="1"/>
    </xf>
    <xf numFmtId="0" fontId="31" fillId="0" borderId="465" xfId="2" applyFont="1" applyFill="1" applyBorder="1" applyAlignment="1">
      <alignment horizontal="center" vertical="center"/>
    </xf>
    <xf numFmtId="0" fontId="25" fillId="0" borderId="482" xfId="2" applyFont="1" applyFill="1" applyBorder="1" applyAlignment="1">
      <alignment horizontal="center" vertical="center"/>
    </xf>
    <xf numFmtId="0" fontId="47" fillId="0" borderId="428" xfId="2" applyFont="1" applyFill="1" applyBorder="1" applyAlignment="1">
      <alignment shrinkToFit="1"/>
    </xf>
    <xf numFmtId="38" fontId="35" fillId="0" borderId="441" xfId="1" applyFont="1" applyFill="1" applyBorder="1" applyAlignment="1">
      <alignment shrinkToFit="1"/>
    </xf>
    <xf numFmtId="0" fontId="36" fillId="0" borderId="427" xfId="2" applyFont="1" applyFill="1" applyBorder="1" applyAlignment="1">
      <alignment horizontal="center" vertical="center" shrinkToFit="1"/>
    </xf>
    <xf numFmtId="0" fontId="10" fillId="0" borderId="483" xfId="3" applyFill="1" applyBorder="1" applyAlignment="1">
      <alignment shrinkToFit="1"/>
    </xf>
    <xf numFmtId="0" fontId="51" fillId="0" borderId="434" xfId="3" applyFont="1" applyFill="1" applyBorder="1" applyAlignment="1"/>
    <xf numFmtId="0" fontId="51" fillId="0" borderId="469" xfId="3" applyFont="1" applyFill="1" applyBorder="1" applyAlignment="1"/>
    <xf numFmtId="38" fontId="35" fillId="0" borderId="403" xfId="1" applyFont="1" applyFill="1" applyBorder="1" applyAlignment="1">
      <alignment shrinkToFit="1"/>
    </xf>
    <xf numFmtId="0" fontId="49" fillId="0" borderId="484" xfId="3" applyFont="1" applyFill="1" applyBorder="1" applyAlignment="1"/>
    <xf numFmtId="0" fontId="10" fillId="0" borderId="485" xfId="3" applyFill="1" applyBorder="1" applyAlignment="1">
      <alignment vertical="center" shrinkToFit="1"/>
    </xf>
    <xf numFmtId="0" fontId="49" fillId="0" borderId="486" xfId="3" applyFont="1" applyFill="1" applyBorder="1" applyAlignment="1"/>
    <xf numFmtId="0" fontId="10" fillId="0" borderId="487" xfId="3" applyFill="1" applyBorder="1" applyAlignment="1">
      <alignment vertical="center" shrinkToFit="1"/>
    </xf>
    <xf numFmtId="0" fontId="10" fillId="0" borderId="488" xfId="3" applyFill="1" applyBorder="1" applyAlignment="1">
      <alignment shrinkToFit="1"/>
    </xf>
    <xf numFmtId="0" fontId="33" fillId="0" borderId="469" xfId="3" applyFont="1" applyFill="1" applyBorder="1" applyAlignment="1"/>
    <xf numFmtId="0" fontId="49" fillId="0" borderId="465" xfId="3" applyFont="1" applyFill="1" applyBorder="1" applyAlignment="1"/>
    <xf numFmtId="0" fontId="34" fillId="0" borderId="489" xfId="3" applyFont="1" applyFill="1" applyBorder="1" applyAlignment="1"/>
    <xf numFmtId="0" fontId="10" fillId="0" borderId="490" xfId="3" applyFill="1" applyBorder="1" applyAlignment="1">
      <alignment shrinkToFit="1"/>
    </xf>
    <xf numFmtId="0" fontId="33" fillId="0" borderId="491" xfId="3" applyFont="1" applyFill="1" applyBorder="1" applyAlignment="1"/>
    <xf numFmtId="0" fontId="34" fillId="0" borderId="492" xfId="3" applyFont="1" applyFill="1" applyBorder="1" applyAlignment="1"/>
    <xf numFmtId="0" fontId="10" fillId="0" borderId="493" xfId="3" applyFill="1" applyBorder="1" applyAlignment="1">
      <alignment shrinkToFit="1"/>
    </xf>
    <xf numFmtId="38" fontId="0" fillId="0" borderId="494" xfId="1" applyFont="1" applyFill="1" applyBorder="1" applyAlignment="1"/>
    <xf numFmtId="38" fontId="35" fillId="0" borderId="495" xfId="1" applyFont="1" applyFill="1" applyBorder="1" applyAlignment="1">
      <alignment shrinkToFit="1"/>
    </xf>
    <xf numFmtId="38" fontId="0" fillId="0" borderId="496" xfId="1" applyFont="1" applyFill="1" applyBorder="1" applyAlignment="1"/>
    <xf numFmtId="0" fontId="34" fillId="0" borderId="497" xfId="3" applyFont="1" applyFill="1" applyBorder="1" applyAlignment="1"/>
    <xf numFmtId="0" fontId="38" fillId="0" borderId="498" xfId="3" applyFont="1" applyFill="1" applyBorder="1" applyAlignment="1">
      <alignment horizontal="center" shrinkToFit="1"/>
    </xf>
    <xf numFmtId="0" fontId="10" fillId="0" borderId="499" xfId="3" applyFill="1" applyBorder="1" applyAlignment="1">
      <alignment vertical="center" shrinkToFit="1"/>
    </xf>
    <xf numFmtId="0" fontId="34" fillId="0" borderId="500" xfId="3" applyFont="1" applyFill="1" applyBorder="1" applyAlignment="1"/>
    <xf numFmtId="38" fontId="35" fillId="0" borderId="501" xfId="1" applyFont="1" applyFill="1" applyBorder="1" applyAlignment="1">
      <alignment shrinkToFit="1"/>
    </xf>
    <xf numFmtId="38" fontId="0" fillId="0" borderId="501" xfId="1" applyFont="1" applyFill="1" applyBorder="1" applyAlignment="1"/>
    <xf numFmtId="0" fontId="10" fillId="0" borderId="502" xfId="3" applyFill="1" applyBorder="1" applyAlignment="1">
      <alignment shrinkToFit="1"/>
    </xf>
    <xf numFmtId="0" fontId="10" fillId="0" borderId="503" xfId="3" applyFill="1" applyBorder="1" applyAlignment="1">
      <alignment shrinkToFit="1"/>
    </xf>
    <xf numFmtId="0" fontId="10" fillId="0" borderId="473" xfId="3" applyFill="1" applyBorder="1" applyAlignment="1">
      <alignment shrinkToFit="1"/>
    </xf>
    <xf numFmtId="0" fontId="33" fillId="0" borderId="504" xfId="3" applyFont="1" applyFill="1" applyBorder="1" applyAlignment="1"/>
    <xf numFmtId="0" fontId="34" fillId="0" borderId="505" xfId="3" applyFont="1" applyFill="1" applyBorder="1" applyAlignment="1"/>
    <xf numFmtId="0" fontId="38" fillId="0" borderId="473" xfId="3" applyFont="1" applyFill="1" applyBorder="1" applyAlignment="1">
      <alignment horizontal="center" shrinkToFit="1"/>
    </xf>
    <xf numFmtId="38" fontId="0" fillId="0" borderId="506" xfId="1" applyFont="1" applyFill="1" applyBorder="1" applyAlignment="1"/>
    <xf numFmtId="38" fontId="35" fillId="0" borderId="507" xfId="1" applyFont="1" applyFill="1" applyBorder="1" applyAlignment="1">
      <alignment shrinkToFit="1"/>
    </xf>
    <xf numFmtId="38" fontId="0" fillId="0" borderId="507" xfId="1" applyFont="1" applyFill="1" applyBorder="1" applyAlignment="1"/>
    <xf numFmtId="38" fontId="0" fillId="0" borderId="473" xfId="1" applyFont="1" applyFill="1" applyBorder="1" applyAlignment="1"/>
    <xf numFmtId="0" fontId="10" fillId="0" borderId="508" xfId="3" applyFill="1" applyBorder="1" applyAlignment="1">
      <alignment vertical="center" shrinkToFit="1"/>
    </xf>
    <xf numFmtId="0" fontId="38" fillId="0" borderId="509" xfId="3" applyFont="1" applyFill="1" applyBorder="1" applyAlignment="1">
      <alignment horizontal="center" shrinkToFit="1"/>
    </xf>
    <xf numFmtId="0" fontId="10" fillId="0" borderId="510" xfId="3" applyFill="1" applyBorder="1" applyAlignment="1">
      <alignment shrinkToFit="1"/>
    </xf>
    <xf numFmtId="0" fontId="10" fillId="0" borderId="511" xfId="3" applyFill="1" applyBorder="1" applyAlignment="1">
      <alignment shrinkToFit="1"/>
    </xf>
    <xf numFmtId="0" fontId="48" fillId="0" borderId="466" xfId="3" applyFont="1" applyFill="1" applyBorder="1" applyAlignment="1">
      <alignment shrinkToFit="1"/>
    </xf>
    <xf numFmtId="38" fontId="35" fillId="0" borderId="512" xfId="1" applyFont="1" applyFill="1" applyBorder="1" applyAlignment="1">
      <alignment shrinkToFit="1"/>
    </xf>
    <xf numFmtId="0" fontId="10" fillId="0" borderId="513" xfId="3" applyFill="1" applyBorder="1" applyAlignment="1">
      <alignment shrinkToFit="1"/>
    </xf>
    <xf numFmtId="0" fontId="10" fillId="0" borderId="496" xfId="3" applyFill="1" applyBorder="1" applyAlignment="1">
      <alignment shrinkToFit="1"/>
    </xf>
    <xf numFmtId="0" fontId="10" fillId="0" borderId="514" xfId="3" applyFill="1" applyBorder="1" applyAlignment="1">
      <alignment vertical="center" shrinkToFit="1"/>
    </xf>
    <xf numFmtId="0" fontId="10" fillId="0" borderId="515" xfId="3" applyFill="1" applyBorder="1" applyAlignment="1">
      <alignment shrinkToFit="1"/>
    </xf>
    <xf numFmtId="0" fontId="33" fillId="0" borderId="516" xfId="3" applyFont="1" applyFill="1" applyBorder="1" applyAlignment="1"/>
    <xf numFmtId="38" fontId="0" fillId="0" borderId="517" xfId="1" applyFont="1" applyFill="1" applyBorder="1" applyAlignment="1"/>
    <xf numFmtId="38" fontId="0" fillId="0" borderId="518" xfId="1" applyFont="1" applyFill="1" applyBorder="1" applyAlignment="1"/>
    <xf numFmtId="0" fontId="10" fillId="0" borderId="519" xfId="3" applyFill="1" applyBorder="1" applyAlignment="1">
      <alignment vertical="center" shrinkToFit="1"/>
    </xf>
    <xf numFmtId="0" fontId="33" fillId="0" borderId="435" xfId="3" applyFont="1" applyFill="1" applyBorder="1" applyAlignment="1"/>
    <xf numFmtId="0" fontId="10" fillId="0" borderId="520" xfId="3" applyFill="1" applyBorder="1" applyAlignment="1">
      <alignment shrinkToFit="1"/>
    </xf>
    <xf numFmtId="0" fontId="33" fillId="0" borderId="521" xfId="3" applyFont="1" applyFill="1" applyBorder="1" applyAlignment="1"/>
    <xf numFmtId="38" fontId="0" fillId="0" borderId="493" xfId="1" applyFont="1" applyFill="1" applyBorder="1" applyAlignment="1"/>
    <xf numFmtId="0" fontId="34" fillId="0" borderId="470" xfId="3" applyFont="1" applyFill="1" applyBorder="1" applyAlignment="1"/>
    <xf numFmtId="0" fontId="38" fillId="0" borderId="437" xfId="3" applyFont="1" applyFill="1" applyBorder="1" applyAlignment="1">
      <alignment horizontal="center" shrinkToFit="1"/>
    </xf>
    <xf numFmtId="38" fontId="0" fillId="0" borderId="392" xfId="1" applyFont="1" applyFill="1" applyBorder="1" applyAlignment="1">
      <alignment shrinkToFit="1"/>
    </xf>
    <xf numFmtId="38" fontId="0" fillId="0" borderId="522" xfId="1" applyFont="1" applyFill="1" applyBorder="1" applyAlignment="1"/>
    <xf numFmtId="0" fontId="10" fillId="0" borderId="523" xfId="3" applyFill="1" applyBorder="1" applyAlignment="1">
      <alignment vertical="center" shrinkToFit="1"/>
    </xf>
    <xf numFmtId="0" fontId="10" fillId="0" borderId="472" xfId="3" applyFill="1" applyBorder="1" applyAlignment="1">
      <alignment shrinkToFit="1"/>
    </xf>
    <xf numFmtId="0" fontId="34" fillId="0" borderId="524" xfId="3" applyFont="1" applyFill="1" applyBorder="1" applyAlignment="1"/>
    <xf numFmtId="0" fontId="38" fillId="0" borderId="525" xfId="3" applyFont="1" applyFill="1" applyBorder="1" applyAlignment="1">
      <alignment horizontal="center" shrinkToFit="1"/>
    </xf>
    <xf numFmtId="38" fontId="35" fillId="0" borderId="522" xfId="1" applyFont="1" applyFill="1" applyBorder="1" applyAlignment="1">
      <alignment shrinkToFit="1"/>
    </xf>
    <xf numFmtId="38" fontId="0" fillId="0" borderId="526" xfId="1" applyFont="1" applyFill="1" applyBorder="1" applyAlignment="1"/>
    <xf numFmtId="0" fontId="38" fillId="0" borderId="377" xfId="3" applyFont="1" applyFill="1" applyBorder="1" applyAlignment="1">
      <alignment horizontal="center" shrinkToFit="1"/>
    </xf>
    <xf numFmtId="0" fontId="10" fillId="0" borderId="522" xfId="3" applyFill="1" applyBorder="1" applyAlignment="1">
      <alignment shrinkToFit="1"/>
    </xf>
    <xf numFmtId="0" fontId="10" fillId="0" borderId="527" xfId="3" applyFill="1" applyBorder="1" applyAlignment="1">
      <alignment shrinkToFit="1"/>
    </xf>
    <xf numFmtId="38" fontId="0" fillId="0" borderId="528" xfId="1" applyFont="1" applyFill="1" applyBorder="1" applyAlignment="1"/>
    <xf numFmtId="38" fontId="0" fillId="0" borderId="466" xfId="1" applyFont="1" applyFill="1" applyBorder="1" applyAlignment="1"/>
    <xf numFmtId="38" fontId="0" fillId="0" borderId="529" xfId="1" applyFont="1" applyFill="1" applyBorder="1" applyAlignment="1"/>
    <xf numFmtId="0" fontId="49" fillId="0" borderId="504" xfId="3" applyFont="1" applyFill="1" applyBorder="1" applyAlignment="1"/>
    <xf numFmtId="38" fontId="35" fillId="0" borderId="444" xfId="1" applyFont="1" applyFill="1" applyBorder="1" applyAlignment="1">
      <alignment shrinkToFit="1"/>
    </xf>
    <xf numFmtId="0" fontId="51" fillId="0" borderId="415" xfId="3" applyFont="1" applyFill="1" applyBorder="1" applyAlignment="1"/>
    <xf numFmtId="38" fontId="0" fillId="0" borderId="512" xfId="1" applyFont="1" applyFill="1" applyBorder="1" applyAlignment="1"/>
    <xf numFmtId="38" fontId="0" fillId="0" borderId="403" xfId="1" applyFont="1" applyFill="1" applyBorder="1" applyAlignment="1">
      <alignment shrinkToFit="1"/>
    </xf>
    <xf numFmtId="38" fontId="0" fillId="0" borderId="530" xfId="1" applyFont="1" applyFill="1" applyBorder="1" applyAlignment="1"/>
    <xf numFmtId="38" fontId="35" fillId="0" borderId="392" xfId="1" applyFont="1" applyFill="1" applyBorder="1" applyAlignment="1">
      <alignment shrinkToFit="1"/>
    </xf>
    <xf numFmtId="38" fontId="0" fillId="0" borderId="531" xfId="1" applyFont="1" applyFill="1" applyBorder="1" applyAlignment="1"/>
    <xf numFmtId="38" fontId="0" fillId="0" borderId="532" xfId="1" applyFont="1" applyFill="1" applyBorder="1" applyAlignment="1"/>
    <xf numFmtId="0" fontId="51" fillId="0" borderId="486" xfId="3" applyFont="1" applyFill="1" applyBorder="1" applyAlignment="1"/>
    <xf numFmtId="38" fontId="0" fillId="0" borderId="533" xfId="1" applyFont="1" applyFill="1" applyBorder="1" applyAlignment="1"/>
    <xf numFmtId="0" fontId="58" fillId="0" borderId="0" xfId="2" applyNumberFormat="1" applyFont="1" applyAlignment="1">
      <alignment shrinkToFit="1"/>
    </xf>
    <xf numFmtId="0" fontId="36" fillId="3" borderId="534" xfId="2" applyFont="1" applyFill="1" applyBorder="1" applyAlignment="1">
      <alignment horizontal="center" vertical="center" shrinkToFit="1"/>
    </xf>
    <xf numFmtId="0" fontId="36" fillId="3" borderId="535" xfId="2" applyFont="1" applyFill="1" applyBorder="1" applyAlignment="1">
      <alignment horizontal="center" vertical="center" shrinkToFit="1"/>
    </xf>
    <xf numFmtId="0" fontId="25" fillId="3" borderId="535" xfId="2" applyFont="1" applyFill="1" applyBorder="1" applyAlignment="1">
      <alignment horizontal="center" vertical="center" shrinkToFit="1"/>
    </xf>
    <xf numFmtId="38" fontId="36" fillId="3" borderId="535" xfId="1" applyFont="1" applyFill="1" applyBorder="1" applyAlignment="1">
      <alignment horizontal="center" vertical="center" shrinkToFit="1"/>
    </xf>
    <xf numFmtId="38" fontId="36" fillId="3" borderId="536" xfId="1" applyFont="1" applyFill="1" applyBorder="1" applyAlignment="1">
      <alignment horizontal="center" vertical="center" shrinkToFit="1"/>
    </xf>
    <xf numFmtId="38" fontId="37" fillId="3" borderId="536" xfId="1" applyFont="1" applyFill="1" applyBorder="1" applyAlignment="1">
      <alignment horizontal="center" vertical="center" shrinkToFit="1"/>
    </xf>
    <xf numFmtId="0" fontId="36" fillId="3" borderId="538" xfId="2" applyFont="1" applyFill="1" applyBorder="1" applyAlignment="1">
      <alignment horizontal="center" vertical="center" shrinkToFit="1"/>
    </xf>
    <xf numFmtId="0" fontId="36" fillId="9" borderId="539" xfId="2" applyFont="1" applyFill="1" applyBorder="1" applyAlignment="1">
      <alignment horizontal="center" vertical="center" shrinkToFit="1"/>
    </xf>
    <xf numFmtId="0" fontId="36" fillId="9" borderId="540" xfId="2" applyFont="1" applyFill="1" applyBorder="1" applyAlignment="1">
      <alignment horizontal="center" vertical="center" shrinkToFit="1"/>
    </xf>
    <xf numFmtId="0" fontId="55" fillId="9" borderId="540" xfId="2" applyFont="1" applyFill="1" applyBorder="1" applyAlignment="1">
      <alignment horizontal="center" vertical="center" shrinkToFit="1"/>
    </xf>
    <xf numFmtId="0" fontId="29" fillId="9" borderId="540" xfId="2" applyFont="1" applyFill="1" applyBorder="1" applyAlignment="1">
      <alignment horizontal="center" vertical="center" shrinkToFit="1"/>
    </xf>
    <xf numFmtId="0" fontId="25" fillId="9" borderId="540" xfId="2" applyFont="1" applyFill="1" applyBorder="1" applyAlignment="1">
      <alignment horizontal="center" vertical="center" shrinkToFit="1"/>
    </xf>
    <xf numFmtId="38" fontId="36" fillId="9" borderId="540" xfId="1" applyFont="1" applyFill="1" applyBorder="1" applyAlignment="1">
      <alignment horizontal="center" vertical="center" shrinkToFit="1"/>
    </xf>
    <xf numFmtId="38" fontId="37" fillId="9" borderId="540" xfId="1" applyFont="1" applyFill="1" applyBorder="1" applyAlignment="1">
      <alignment horizontal="center" vertical="center" shrinkToFit="1"/>
    </xf>
    <xf numFmtId="0" fontId="36" fillId="9" borderId="541" xfId="2" applyFont="1" applyFill="1" applyBorder="1" applyAlignment="1">
      <alignment vertical="center" shrinkToFit="1"/>
    </xf>
    <xf numFmtId="0" fontId="10" fillId="0" borderId="542" xfId="3" applyFill="1" applyBorder="1" applyAlignment="1">
      <alignment shrinkToFit="1"/>
    </xf>
    <xf numFmtId="0" fontId="10" fillId="0" borderId="543" xfId="3" applyFill="1" applyBorder="1" applyAlignment="1">
      <alignment shrinkToFit="1"/>
    </xf>
    <xf numFmtId="0" fontId="33" fillId="0" borderId="544" xfId="3" applyFont="1" applyFill="1" applyBorder="1" applyAlignment="1"/>
    <xf numFmtId="0" fontId="34" fillId="0" borderId="545" xfId="3" applyFont="1" applyFill="1" applyBorder="1" applyAlignment="1"/>
    <xf numFmtId="0" fontId="38" fillId="0" borderId="543" xfId="3" applyFont="1" applyFill="1" applyBorder="1" applyAlignment="1">
      <alignment horizontal="center" shrinkToFit="1"/>
    </xf>
    <xf numFmtId="0" fontId="10" fillId="0" borderId="543" xfId="3" applyFill="1" applyBorder="1" applyAlignment="1">
      <alignment horizontal="center" wrapText="1" shrinkToFit="1"/>
    </xf>
    <xf numFmtId="38" fontId="0" fillId="0" borderId="544" xfId="1" applyFont="1" applyFill="1" applyBorder="1" applyAlignment="1"/>
    <xf numFmtId="38" fontId="0" fillId="0" borderId="546" xfId="1" applyFont="1" applyFill="1" applyBorder="1" applyAlignment="1">
      <alignment shrinkToFit="1"/>
    </xf>
    <xf numFmtId="38" fontId="35" fillId="0" borderId="547" xfId="1" applyFont="1" applyFill="1" applyBorder="1" applyAlignment="1">
      <alignment shrinkToFit="1"/>
    </xf>
    <xf numFmtId="0" fontId="25" fillId="0" borderId="548" xfId="3" applyFont="1" applyFill="1" applyBorder="1" applyAlignment="1">
      <alignment vertical="center" shrinkToFit="1"/>
    </xf>
    <xf numFmtId="0" fontId="10" fillId="0" borderId="547" xfId="3" applyFill="1" applyBorder="1" applyAlignment="1">
      <alignment shrinkToFit="1"/>
    </xf>
    <xf numFmtId="0" fontId="33" fillId="0" borderId="549" xfId="3" applyFont="1" applyFill="1" applyBorder="1" applyAlignment="1"/>
    <xf numFmtId="0" fontId="34" fillId="0" borderId="547" xfId="3" applyFont="1" applyFill="1" applyBorder="1" applyAlignment="1"/>
    <xf numFmtId="0" fontId="38" fillId="0" borderId="550" xfId="3" applyFont="1" applyFill="1" applyBorder="1" applyAlignment="1">
      <alignment horizontal="center" shrinkToFit="1"/>
    </xf>
    <xf numFmtId="0" fontId="25" fillId="0" borderId="551" xfId="3" applyFont="1" applyFill="1" applyBorder="1" applyAlignment="1">
      <alignment vertical="center" shrinkToFit="1"/>
    </xf>
    <xf numFmtId="0" fontId="1" fillId="0" borderId="542" xfId="3" applyFont="1" applyFill="1" applyBorder="1" applyAlignment="1">
      <alignment shrinkToFit="1"/>
    </xf>
    <xf numFmtId="0" fontId="49" fillId="0" borderId="549" xfId="3" applyFont="1" applyFill="1" applyBorder="1" applyAlignment="1"/>
    <xf numFmtId="0" fontId="39" fillId="0" borderId="549" xfId="4" applyNumberFormat="1" applyFont="1" applyFill="1" applyBorder="1" applyAlignment="1" applyProtection="1">
      <alignment shrinkToFit="1"/>
    </xf>
    <xf numFmtId="0" fontId="23" fillId="0" borderId="549" xfId="4" applyFont="1" applyFill="1" applyBorder="1" applyAlignment="1">
      <alignment shrinkToFit="1"/>
    </xf>
    <xf numFmtId="0" fontId="8" fillId="0" borderId="552" xfId="4" applyFont="1" applyFill="1" applyBorder="1" applyAlignment="1">
      <alignment shrinkToFit="1"/>
    </xf>
    <xf numFmtId="0" fontId="20" fillId="0" borderId="549" xfId="4" applyFont="1" applyFill="1" applyBorder="1" applyAlignment="1">
      <alignment horizontal="center" shrinkToFit="1"/>
    </xf>
    <xf numFmtId="0" fontId="20" fillId="0" borderId="551" xfId="4" applyFont="1" applyFill="1" applyBorder="1" applyAlignment="1">
      <alignment vertical="center" shrinkToFit="1"/>
    </xf>
    <xf numFmtId="0" fontId="59" fillId="0" borderId="553" xfId="4" applyNumberFormat="1" applyFont="1" applyFill="1" applyBorder="1" applyAlignment="1" applyProtection="1">
      <alignment shrinkToFit="1"/>
    </xf>
    <xf numFmtId="0" fontId="39" fillId="8" borderId="554" xfId="4" applyNumberFormat="1" applyFont="1" applyFill="1" applyBorder="1" applyAlignment="1" applyProtection="1">
      <alignment shrinkToFit="1"/>
    </xf>
    <xf numFmtId="0" fontId="60" fillId="8" borderId="554" xfId="4" applyFont="1" applyFill="1" applyBorder="1" applyAlignment="1">
      <alignment shrinkToFit="1"/>
    </xf>
    <xf numFmtId="0" fontId="8" fillId="8" borderId="554" xfId="4" applyFont="1" applyFill="1" applyBorder="1" applyAlignment="1">
      <alignment shrinkToFit="1"/>
    </xf>
    <xf numFmtId="0" fontId="20" fillId="8" borderId="554" xfId="4" applyFont="1" applyFill="1" applyBorder="1" applyAlignment="1">
      <alignment horizontal="center" shrinkToFit="1"/>
    </xf>
    <xf numFmtId="0" fontId="20" fillId="8" borderId="554" xfId="4" applyFont="1" applyFill="1" applyBorder="1" applyAlignment="1"/>
    <xf numFmtId="0" fontId="5" fillId="8" borderId="554" xfId="4" applyFill="1" applyBorder="1" applyAlignment="1">
      <alignment shrinkToFit="1"/>
    </xf>
    <xf numFmtId="38" fontId="10" fillId="8" borderId="554" xfId="1" applyFill="1" applyBorder="1" applyAlignment="1">
      <alignment shrinkToFit="1"/>
    </xf>
    <xf numFmtId="38" fontId="35" fillId="8" borderId="554" xfId="1" applyFont="1" applyFill="1" applyBorder="1" applyAlignment="1">
      <alignment shrinkToFit="1"/>
    </xf>
    <xf numFmtId="38" fontId="0" fillId="0" borderId="554" xfId="1" applyFont="1" applyFill="1" applyBorder="1" applyAlignment="1"/>
    <xf numFmtId="38" fontId="44" fillId="0" borderId="554" xfId="1" applyFont="1" applyFill="1" applyBorder="1" applyAlignment="1"/>
    <xf numFmtId="0" fontId="15" fillId="8" borderId="555" xfId="4" applyFont="1" applyFill="1" applyBorder="1" applyAlignment="1">
      <alignment vertical="center" shrinkToFit="1"/>
    </xf>
    <xf numFmtId="0" fontId="59" fillId="9" borderId="553" xfId="4" applyNumberFormat="1" applyFont="1" applyFill="1" applyBorder="1" applyAlignment="1" applyProtection="1">
      <alignment shrinkToFit="1"/>
    </xf>
    <xf numFmtId="0" fontId="39" fillId="9" borderId="554" xfId="4" applyNumberFormat="1" applyFont="1" applyFill="1" applyBorder="1" applyAlignment="1" applyProtection="1">
      <alignment shrinkToFit="1"/>
    </xf>
    <xf numFmtId="0" fontId="60" fillId="9" borderId="554" xfId="4" applyFont="1" applyFill="1" applyBorder="1" applyAlignment="1">
      <alignment shrinkToFit="1"/>
    </xf>
    <xf numFmtId="0" fontId="8" fillId="9" borderId="554" xfId="4" applyFont="1" applyFill="1" applyBorder="1" applyAlignment="1">
      <alignment shrinkToFit="1"/>
    </xf>
    <xf numFmtId="0" fontId="20" fillId="9" borderId="554" xfId="4" applyFont="1" applyFill="1" applyBorder="1" applyAlignment="1">
      <alignment horizontal="center" shrinkToFit="1"/>
    </xf>
    <xf numFmtId="0" fontId="5" fillId="9" borderId="554" xfId="4" applyFill="1" applyBorder="1" applyAlignment="1">
      <alignment shrinkToFit="1"/>
    </xf>
    <xf numFmtId="38" fontId="10" fillId="9" borderId="554" xfId="1" applyFill="1" applyBorder="1" applyAlignment="1">
      <alignment shrinkToFit="1"/>
    </xf>
    <xf numFmtId="38" fontId="35" fillId="9" borderId="554" xfId="1" applyFont="1" applyFill="1" applyBorder="1" applyAlignment="1">
      <alignment shrinkToFit="1"/>
    </xf>
    <xf numFmtId="0" fontId="15" fillId="9" borderId="555" xfId="4" applyFont="1" applyFill="1" applyBorder="1" applyAlignment="1">
      <alignment vertical="center" shrinkToFit="1"/>
    </xf>
    <xf numFmtId="0" fontId="39" fillId="0" borderId="556" xfId="3" applyNumberFormat="1" applyFont="1" applyFill="1" applyBorder="1" applyAlignment="1" applyProtection="1">
      <alignment shrinkToFit="1"/>
    </xf>
    <xf numFmtId="0" fontId="39" fillId="0" borderId="557" xfId="3" applyNumberFormat="1" applyFont="1" applyFill="1" applyBorder="1" applyAlignment="1" applyProtection="1">
      <alignment shrinkToFit="1"/>
    </xf>
    <xf numFmtId="0" fontId="55" fillId="0" borderId="558" xfId="3" applyNumberFormat="1" applyFont="1" applyFill="1" applyBorder="1" applyAlignment="1" applyProtection="1"/>
    <xf numFmtId="0" fontId="41" fillId="0" borderId="559" xfId="3" applyNumberFormat="1" applyFont="1" applyFill="1" applyBorder="1" applyAlignment="1" applyProtection="1">
      <alignment vertical="center"/>
    </xf>
    <xf numFmtId="0" fontId="42" fillId="0" borderId="560" xfId="3" applyNumberFormat="1" applyFont="1" applyFill="1" applyBorder="1" applyAlignment="1" applyProtection="1">
      <alignment horizontal="center" vertical="center" shrinkToFit="1"/>
    </xf>
    <xf numFmtId="0" fontId="47" fillId="0" borderId="561" xfId="3" applyNumberFormat="1" applyFont="1" applyFill="1" applyBorder="1" applyAlignment="1" applyProtection="1">
      <alignment wrapText="1" shrinkToFit="1"/>
    </xf>
    <xf numFmtId="0" fontId="47" fillId="0" borderId="562" xfId="3" applyNumberFormat="1" applyFont="1" applyFill="1" applyBorder="1" applyAlignment="1" applyProtection="1">
      <alignment shrinkToFit="1"/>
    </xf>
    <xf numFmtId="38" fontId="47" fillId="0" borderId="562" xfId="1" applyFont="1" applyFill="1" applyBorder="1" applyAlignment="1" applyProtection="1">
      <alignment vertical="center"/>
    </xf>
    <xf numFmtId="38" fontId="47" fillId="0" borderId="563" xfId="1" applyFont="1" applyFill="1" applyBorder="1" applyAlignment="1" applyProtection="1">
      <alignment vertical="center" shrinkToFit="1"/>
    </xf>
    <xf numFmtId="38" fontId="62" fillId="0" borderId="564" xfId="1" applyFont="1" applyFill="1" applyBorder="1" applyAlignment="1" applyProtection="1">
      <alignment vertical="center" shrinkToFit="1"/>
    </xf>
    <xf numFmtId="38" fontId="47" fillId="0" borderId="565" xfId="1" applyFont="1" applyFill="1" applyBorder="1" applyAlignment="1" applyProtection="1">
      <alignment vertical="center"/>
    </xf>
    <xf numFmtId="38" fontId="47" fillId="0" borderId="563" xfId="1" applyFont="1" applyFill="1" applyBorder="1" applyAlignment="1" applyProtection="1">
      <alignment vertical="center"/>
    </xf>
    <xf numFmtId="0" fontId="39" fillId="0" borderId="566" xfId="3" applyNumberFormat="1" applyFont="1" applyFill="1" applyBorder="1" applyAlignment="1" applyProtection="1">
      <alignment vertical="center" shrinkToFit="1"/>
    </xf>
    <xf numFmtId="0" fontId="39" fillId="0" borderId="567" xfId="3" applyNumberFormat="1" applyFont="1" applyFill="1" applyBorder="1" applyAlignment="1" applyProtection="1">
      <alignment shrinkToFit="1"/>
    </xf>
    <xf numFmtId="0" fontId="39" fillId="0" borderId="568" xfId="3" applyNumberFormat="1" applyFont="1" applyFill="1" applyBorder="1" applyAlignment="1" applyProtection="1">
      <alignment shrinkToFit="1"/>
    </xf>
    <xf numFmtId="0" fontId="55" fillId="0" borderId="569" xfId="3" applyNumberFormat="1" applyFont="1" applyFill="1" applyBorder="1" applyAlignment="1" applyProtection="1"/>
    <xf numFmtId="0" fontId="41" fillId="0" borderId="570" xfId="3" applyNumberFormat="1" applyFont="1" applyFill="1" applyBorder="1" applyAlignment="1" applyProtection="1">
      <alignment vertical="center"/>
    </xf>
    <xf numFmtId="0" fontId="42" fillId="0" borderId="571" xfId="3" applyNumberFormat="1" applyFont="1" applyFill="1" applyBorder="1" applyAlignment="1" applyProtection="1">
      <alignment horizontal="center" vertical="center" shrinkToFit="1"/>
    </xf>
    <xf numFmtId="0" fontId="47" fillId="0" borderId="568" xfId="3" applyNumberFormat="1" applyFont="1" applyFill="1" applyBorder="1" applyAlignment="1" applyProtection="1">
      <alignment shrinkToFit="1"/>
    </xf>
    <xf numFmtId="0" fontId="47" fillId="0" borderId="572" xfId="3" applyNumberFormat="1" applyFont="1" applyFill="1" applyBorder="1" applyAlignment="1" applyProtection="1">
      <alignment shrinkToFit="1"/>
    </xf>
    <xf numFmtId="38" fontId="47" fillId="0" borderId="573" xfId="1" applyFont="1" applyFill="1" applyBorder="1" applyAlignment="1" applyProtection="1">
      <alignment vertical="center"/>
    </xf>
    <xf numFmtId="38" fontId="47" fillId="0" borderId="573" xfId="1" applyFont="1" applyFill="1" applyBorder="1" applyAlignment="1" applyProtection="1">
      <alignment vertical="center" shrinkToFit="1"/>
    </xf>
    <xf numFmtId="38" fontId="62" fillId="0" borderId="572" xfId="1" applyFont="1" applyFill="1" applyBorder="1" applyAlignment="1" applyProtection="1">
      <alignment vertical="center" shrinkToFit="1"/>
    </xf>
    <xf numFmtId="38" fontId="47" fillId="0" borderId="572" xfId="1" applyFont="1" applyFill="1" applyBorder="1" applyAlignment="1" applyProtection="1">
      <alignment vertical="center"/>
    </xf>
    <xf numFmtId="38" fontId="47" fillId="0" borderId="574" xfId="1" applyFont="1" applyFill="1" applyBorder="1" applyAlignment="1" applyProtection="1">
      <alignment vertical="center"/>
    </xf>
    <xf numFmtId="0" fontId="39" fillId="0" borderId="575" xfId="3" applyNumberFormat="1" applyFont="1" applyFill="1" applyBorder="1" applyAlignment="1" applyProtection="1">
      <alignment vertical="center" shrinkToFit="1"/>
    </xf>
    <xf numFmtId="0" fontId="55" fillId="0" borderId="576" xfId="3" applyNumberFormat="1" applyFont="1" applyFill="1" applyBorder="1" applyAlignment="1" applyProtection="1"/>
    <xf numFmtId="0" fontId="41" fillId="0" borderId="577" xfId="3" applyNumberFormat="1" applyFont="1" applyFill="1" applyBorder="1" applyAlignment="1" applyProtection="1">
      <alignment vertical="center"/>
    </xf>
    <xf numFmtId="0" fontId="42" fillId="0" borderId="578" xfId="3" applyNumberFormat="1" applyFont="1" applyFill="1" applyBorder="1" applyAlignment="1" applyProtection="1">
      <alignment horizontal="center" vertical="center" shrinkToFit="1"/>
    </xf>
    <xf numFmtId="0" fontId="47" fillId="0" borderId="573" xfId="3" applyNumberFormat="1" applyFont="1" applyFill="1" applyBorder="1" applyAlignment="1" applyProtection="1">
      <alignment shrinkToFit="1"/>
    </xf>
    <xf numFmtId="38" fontId="47" fillId="0" borderId="579" xfId="1" applyFont="1" applyFill="1" applyBorder="1" applyAlignment="1" applyProtection="1">
      <alignment vertical="center"/>
    </xf>
    <xf numFmtId="38" fontId="47" fillId="0" borderId="579" xfId="1" applyFont="1" applyFill="1" applyBorder="1" applyAlignment="1" applyProtection="1">
      <alignment vertical="center" shrinkToFit="1"/>
    </xf>
    <xf numFmtId="38" fontId="62" fillId="0" borderId="580" xfId="1" applyFont="1" applyFill="1" applyBorder="1" applyAlignment="1" applyProtection="1">
      <alignment vertical="center" shrinkToFit="1"/>
    </xf>
    <xf numFmtId="38" fontId="47" fillId="0" borderId="581" xfId="1" applyFont="1" applyFill="1" applyBorder="1" applyAlignment="1" applyProtection="1">
      <alignment vertical="center"/>
    </xf>
    <xf numFmtId="0" fontId="39" fillId="0" borderId="582" xfId="3" applyNumberFormat="1" applyFont="1" applyFill="1" applyBorder="1" applyAlignment="1" applyProtection="1">
      <alignment vertical="center" shrinkToFit="1"/>
    </xf>
    <xf numFmtId="0" fontId="24" fillId="0" borderId="569" xfId="3" applyNumberFormat="1" applyFont="1" applyFill="1" applyBorder="1" applyAlignment="1" applyProtection="1"/>
    <xf numFmtId="0" fontId="42" fillId="0" borderId="583" xfId="3" applyNumberFormat="1" applyFont="1" applyFill="1" applyBorder="1" applyAlignment="1" applyProtection="1">
      <alignment horizontal="center" vertical="center" shrinkToFit="1"/>
    </xf>
    <xf numFmtId="0" fontId="47" fillId="0" borderId="572" xfId="3" applyNumberFormat="1" applyFont="1" applyFill="1" applyBorder="1" applyAlignment="1" applyProtection="1">
      <alignment wrapText="1" shrinkToFit="1"/>
    </xf>
    <xf numFmtId="0" fontId="39" fillId="0" borderId="584" xfId="3" applyNumberFormat="1" applyFont="1" applyFill="1" applyBorder="1" applyAlignment="1" applyProtection="1">
      <alignment vertical="center" shrinkToFit="1"/>
    </xf>
    <xf numFmtId="0" fontId="24" fillId="0" borderId="585" xfId="3" applyNumberFormat="1" applyFont="1" applyFill="1" applyBorder="1" applyAlignment="1" applyProtection="1"/>
    <xf numFmtId="38" fontId="47" fillId="0" borderId="586" xfId="1" applyFont="1" applyFill="1" applyBorder="1" applyAlignment="1" applyProtection="1">
      <alignment vertical="center"/>
    </xf>
    <xf numFmtId="38" fontId="47" fillId="0" borderId="568" xfId="1" applyFont="1" applyFill="1" applyBorder="1" applyAlignment="1" applyProtection="1">
      <alignment vertical="center" shrinkToFit="1"/>
    </xf>
    <xf numFmtId="38" fontId="62" fillId="0" borderId="586" xfId="1" applyFont="1" applyFill="1" applyBorder="1" applyAlignment="1" applyProtection="1">
      <alignment vertical="center" shrinkToFit="1"/>
    </xf>
    <xf numFmtId="0" fontId="10" fillId="0" borderId="587" xfId="3" applyFill="1" applyBorder="1" applyAlignment="1">
      <alignment shrinkToFit="1"/>
    </xf>
    <xf numFmtId="0" fontId="39" fillId="0" borderId="588" xfId="3" applyNumberFormat="1" applyFont="1" applyFill="1" applyBorder="1" applyAlignment="1" applyProtection="1">
      <alignment shrinkToFit="1"/>
    </xf>
    <xf numFmtId="0" fontId="33" fillId="0" borderId="589" xfId="3" applyFont="1" applyFill="1" applyBorder="1" applyAlignment="1"/>
    <xf numFmtId="0" fontId="34" fillId="0" borderId="590" xfId="3" applyFont="1" applyFill="1" applyBorder="1" applyAlignment="1"/>
    <xf numFmtId="0" fontId="38" fillId="0" borderId="588" xfId="3" applyFont="1" applyFill="1" applyBorder="1" applyAlignment="1">
      <alignment horizontal="center" shrinkToFit="1"/>
    </xf>
    <xf numFmtId="0" fontId="47" fillId="0" borderId="588" xfId="3" applyNumberFormat="1" applyFont="1" applyFill="1" applyBorder="1" applyAlignment="1" applyProtection="1">
      <alignment shrinkToFit="1"/>
    </xf>
    <xf numFmtId="38" fontId="47" fillId="0" borderId="591" xfId="1" applyFont="1" applyFill="1" applyBorder="1" applyAlignment="1" applyProtection="1">
      <alignment vertical="center" shrinkToFit="1"/>
    </xf>
    <xf numFmtId="38" fontId="62" fillId="0" borderId="568" xfId="1" applyFont="1" applyFill="1" applyBorder="1" applyAlignment="1" applyProtection="1">
      <alignment vertical="center" shrinkToFit="1"/>
    </xf>
    <xf numFmtId="38" fontId="47" fillId="0" borderId="592" xfId="1" applyFont="1" applyFill="1" applyBorder="1" applyAlignment="1" applyProtection="1">
      <alignment vertical="center"/>
    </xf>
    <xf numFmtId="38" fontId="47" fillId="0" borderId="593" xfId="1" applyFont="1" applyFill="1" applyBorder="1" applyAlignment="1" applyProtection="1">
      <alignment vertical="center"/>
    </xf>
    <xf numFmtId="0" fontId="10" fillId="0" borderId="594" xfId="3" applyFill="1" applyBorder="1" applyAlignment="1">
      <alignment vertical="center" shrinkToFit="1"/>
    </xf>
    <xf numFmtId="0" fontId="10" fillId="0" borderId="595" xfId="3" applyFill="1" applyBorder="1" applyAlignment="1">
      <alignment shrinkToFit="1"/>
    </xf>
    <xf numFmtId="0" fontId="33" fillId="0" borderId="569" xfId="3" applyFont="1" applyFill="1" applyBorder="1" applyAlignment="1"/>
    <xf numFmtId="0" fontId="34" fillId="0" borderId="596" xfId="3" applyFont="1" applyFill="1" applyBorder="1" applyAlignment="1"/>
    <xf numFmtId="0" fontId="38" fillId="0" borderId="568" xfId="3" applyFont="1" applyFill="1" applyBorder="1" applyAlignment="1">
      <alignment horizontal="center" shrinkToFit="1"/>
    </xf>
    <xf numFmtId="0" fontId="47" fillId="0" borderId="597" xfId="3" applyNumberFormat="1" applyFont="1" applyFill="1" applyBorder="1" applyAlignment="1" applyProtection="1">
      <alignment shrinkToFit="1"/>
    </xf>
    <xf numFmtId="38" fontId="47" fillId="0" borderId="568" xfId="1" applyFont="1" applyFill="1" applyBorder="1" applyAlignment="1" applyProtection="1">
      <alignment vertical="center"/>
    </xf>
    <xf numFmtId="0" fontId="10" fillId="0" borderId="598" xfId="3" applyFill="1" applyBorder="1" applyAlignment="1">
      <alignment vertical="center" shrinkToFit="1"/>
    </xf>
    <xf numFmtId="0" fontId="1" fillId="0" borderId="599" xfId="3" applyFont="1" applyFill="1" applyBorder="1" applyAlignment="1">
      <alignment shrinkToFit="1"/>
    </xf>
    <xf numFmtId="0" fontId="33" fillId="0" borderId="600" xfId="3" applyFont="1" applyFill="1" applyBorder="1" applyAlignment="1"/>
    <xf numFmtId="0" fontId="34" fillId="0" borderId="601" xfId="3" applyFont="1" applyFill="1" applyBorder="1" applyAlignment="1"/>
    <xf numFmtId="0" fontId="38" fillId="0" borderId="602" xfId="3" applyFont="1" applyFill="1" applyBorder="1" applyAlignment="1">
      <alignment horizontal="center" shrinkToFit="1"/>
    </xf>
    <xf numFmtId="0" fontId="10" fillId="0" borderId="603" xfId="3" applyFill="1" applyBorder="1" applyAlignment="1">
      <alignment shrinkToFit="1"/>
    </xf>
    <xf numFmtId="38" fontId="47" fillId="0" borderId="586" xfId="1" applyFont="1" applyFill="1" applyBorder="1" applyAlignment="1" applyProtection="1">
      <alignment vertical="center" shrinkToFit="1"/>
    </xf>
    <xf numFmtId="0" fontId="10" fillId="0" borderId="604" xfId="3" applyFill="1" applyBorder="1" applyAlignment="1">
      <alignment vertical="center" shrinkToFit="1"/>
    </xf>
    <xf numFmtId="0" fontId="51" fillId="0" borderId="477" xfId="3" applyFont="1" applyFill="1" applyBorder="1" applyAlignment="1"/>
    <xf numFmtId="0" fontId="38" fillId="0" borderId="477" xfId="3" applyFont="1" applyFill="1" applyBorder="1" applyAlignment="1">
      <alignment horizontal="center" shrinkToFit="1"/>
    </xf>
    <xf numFmtId="0" fontId="47" fillId="0" borderId="0" xfId="3" applyNumberFormat="1" applyFont="1" applyFill="1" applyBorder="1" applyAlignment="1" applyProtection="1">
      <alignment shrinkToFit="1"/>
    </xf>
    <xf numFmtId="0" fontId="20" fillId="0" borderId="0" xfId="2" applyFont="1" applyAlignment="1">
      <alignment horizontal="center" shrinkToFit="1"/>
    </xf>
    <xf numFmtId="38" fontId="39" fillId="0" borderId="0" xfId="1" applyFont="1" applyFill="1" applyBorder="1" applyAlignment="1" applyProtection="1">
      <alignment vertical="center"/>
    </xf>
    <xf numFmtId="0" fontId="36" fillId="9" borderId="608" xfId="2" applyFont="1" applyFill="1" applyBorder="1" applyAlignment="1">
      <alignment horizontal="center" vertical="center" shrinkToFit="1"/>
    </xf>
    <xf numFmtId="0" fontId="55" fillId="9" borderId="608" xfId="2" applyFont="1" applyFill="1" applyBorder="1" applyAlignment="1">
      <alignment horizontal="center" vertical="center" shrinkToFit="1"/>
    </xf>
    <xf numFmtId="0" fontId="29" fillId="9" borderId="608" xfId="2" applyFont="1" applyFill="1" applyBorder="1" applyAlignment="1">
      <alignment horizontal="center" vertical="center" shrinkToFit="1"/>
    </xf>
    <xf numFmtId="0" fontId="25" fillId="9" borderId="608" xfId="2" applyFont="1" applyFill="1" applyBorder="1" applyAlignment="1">
      <alignment horizontal="center" vertical="center" shrinkToFit="1"/>
    </xf>
    <xf numFmtId="38" fontId="36" fillId="9" borderId="608" xfId="1" applyFont="1" applyFill="1" applyBorder="1" applyAlignment="1">
      <alignment horizontal="center" vertical="center" shrinkToFit="1"/>
    </xf>
    <xf numFmtId="0" fontId="10" fillId="0" borderId="553" xfId="3" applyFill="1" applyBorder="1" applyAlignment="1">
      <alignment shrinkToFit="1"/>
    </xf>
    <xf numFmtId="0" fontId="10" fillId="0" borderId="549" xfId="3" applyFill="1" applyBorder="1" applyAlignment="1">
      <alignment shrinkToFit="1"/>
    </xf>
    <xf numFmtId="0" fontId="34" fillId="0" borderId="554" xfId="3" applyFont="1" applyFill="1" applyBorder="1" applyAlignment="1"/>
    <xf numFmtId="0" fontId="38" fillId="0" borderId="549" xfId="3" applyFont="1" applyFill="1" applyBorder="1" applyAlignment="1">
      <alignment horizontal="center" shrinkToFit="1"/>
    </xf>
    <xf numFmtId="0" fontId="10" fillId="0" borderId="609" xfId="3" applyFill="1" applyBorder="1" applyAlignment="1">
      <alignment shrinkToFit="1"/>
    </xf>
    <xf numFmtId="0" fontId="10" fillId="0" borderId="554" xfId="3" applyFill="1" applyBorder="1" applyAlignment="1">
      <alignment horizontal="center" shrinkToFit="1"/>
    </xf>
    <xf numFmtId="38" fontId="0" fillId="0" borderId="610" xfId="1" applyFont="1" applyFill="1" applyBorder="1" applyAlignment="1"/>
    <xf numFmtId="38" fontId="0" fillId="0" borderId="611" xfId="1" applyFont="1" applyFill="1" applyBorder="1" applyAlignment="1">
      <alignment shrinkToFit="1"/>
    </xf>
    <xf numFmtId="38" fontId="35" fillId="0" borderId="611" xfId="1" applyFont="1" applyFill="1" applyBorder="1" applyAlignment="1">
      <alignment shrinkToFit="1"/>
    </xf>
    <xf numFmtId="38" fontId="0" fillId="0" borderId="612" xfId="1" applyFont="1" applyFill="1" applyBorder="1" applyAlignment="1"/>
    <xf numFmtId="38" fontId="0" fillId="0" borderId="611" xfId="1" applyFont="1" applyFill="1" applyBorder="1" applyAlignment="1"/>
    <xf numFmtId="0" fontId="25" fillId="0" borderId="613" xfId="3" applyFont="1" applyFill="1" applyBorder="1" applyAlignment="1">
      <alignment vertical="center" shrinkToFit="1"/>
    </xf>
    <xf numFmtId="0" fontId="39" fillId="9" borderId="614" xfId="4" applyNumberFormat="1" applyFont="1" applyFill="1" applyBorder="1" applyAlignment="1" applyProtection="1">
      <alignment shrinkToFit="1"/>
    </xf>
    <xf numFmtId="0" fontId="39" fillId="9" borderId="615" xfId="4" applyNumberFormat="1" applyFont="1" applyFill="1" applyBorder="1" applyAlignment="1" applyProtection="1">
      <alignment shrinkToFit="1"/>
    </xf>
    <xf numFmtId="0" fontId="60" fillId="9" borderId="615" xfId="4" applyFont="1" applyFill="1" applyBorder="1" applyAlignment="1">
      <alignment shrinkToFit="1"/>
    </xf>
    <xf numFmtId="0" fontId="8" fillId="9" borderId="615" xfId="4" applyFont="1" applyFill="1" applyBorder="1" applyAlignment="1">
      <alignment shrinkToFit="1"/>
    </xf>
    <xf numFmtId="0" fontId="20" fillId="9" borderId="615" xfId="4" applyFont="1" applyFill="1" applyBorder="1" applyAlignment="1">
      <alignment horizontal="center" shrinkToFit="1"/>
    </xf>
    <xf numFmtId="0" fontId="5" fillId="9" borderId="615" xfId="4" applyFill="1" applyBorder="1" applyAlignment="1">
      <alignment shrinkToFit="1"/>
    </xf>
    <xf numFmtId="38" fontId="10" fillId="9" borderId="615" xfId="1" applyFill="1" applyBorder="1" applyAlignment="1">
      <alignment shrinkToFit="1"/>
    </xf>
    <xf numFmtId="38" fontId="35" fillId="9" borderId="615" xfId="1" applyFont="1" applyFill="1" applyBorder="1" applyAlignment="1">
      <alignment shrinkToFit="1"/>
    </xf>
    <xf numFmtId="38" fontId="10" fillId="9" borderId="616" xfId="1" applyFill="1" applyBorder="1" applyAlignment="1">
      <alignment shrinkToFit="1"/>
    </xf>
    <xf numFmtId="0" fontId="5" fillId="9" borderId="617" xfId="4" applyFill="1" applyBorder="1" applyAlignment="1">
      <alignment vertical="center" shrinkToFit="1"/>
    </xf>
    <xf numFmtId="0" fontId="39" fillId="0" borderId="618" xfId="3" applyNumberFormat="1" applyFont="1" applyFill="1" applyBorder="1" applyAlignment="1" applyProtection="1">
      <alignment shrinkToFit="1"/>
    </xf>
    <xf numFmtId="0" fontId="39" fillId="0" borderId="619" xfId="3" applyNumberFormat="1" applyFont="1" applyFill="1" applyBorder="1" applyAlignment="1" applyProtection="1">
      <alignment shrinkToFit="1"/>
    </xf>
    <xf numFmtId="0" fontId="40" fillId="0" borderId="620" xfId="3" applyNumberFormat="1" applyFont="1" applyFill="1" applyBorder="1" applyAlignment="1" applyProtection="1">
      <alignment vertical="center"/>
    </xf>
    <xf numFmtId="0" fontId="41" fillId="0" borderId="621" xfId="3" applyNumberFormat="1" applyFont="1" applyFill="1" applyBorder="1" applyAlignment="1" applyProtection="1">
      <alignment vertical="center"/>
    </xf>
    <xf numFmtId="0" fontId="42" fillId="0" borderId="619" xfId="3" applyNumberFormat="1" applyFont="1" applyFill="1" applyBorder="1" applyAlignment="1" applyProtection="1">
      <alignment horizontal="center" vertical="center" shrinkToFit="1"/>
    </xf>
    <xf numFmtId="0" fontId="39" fillId="0" borderId="619" xfId="3" applyNumberFormat="1" applyFont="1" applyFill="1" applyBorder="1" applyAlignment="1" applyProtection="1">
      <alignment vertical="center" shrinkToFit="1"/>
    </xf>
    <xf numFmtId="38" fontId="39" fillId="0" borderId="619" xfId="1" applyFont="1" applyFill="1" applyBorder="1" applyAlignment="1" applyProtection="1">
      <alignment vertical="center"/>
    </xf>
    <xf numFmtId="38" fontId="39" fillId="0" borderId="620" xfId="1" applyFont="1" applyFill="1" applyBorder="1" applyAlignment="1" applyProtection="1">
      <alignment vertical="center" shrinkToFit="1"/>
    </xf>
    <xf numFmtId="38" fontId="43" fillId="0" borderId="620" xfId="1" applyFont="1" applyFill="1" applyBorder="1" applyAlignment="1" applyProtection="1">
      <alignment vertical="center" shrinkToFit="1"/>
    </xf>
    <xf numFmtId="38" fontId="39" fillId="0" borderId="620" xfId="1" applyFont="1" applyFill="1" applyBorder="1" applyAlignment="1" applyProtection="1">
      <alignment vertical="center"/>
    </xf>
    <xf numFmtId="0" fontId="39" fillId="0" borderId="622" xfId="3" applyNumberFormat="1" applyFont="1" applyFill="1" applyBorder="1" applyAlignment="1" applyProtection="1">
      <alignment vertical="center" shrinkToFit="1"/>
    </xf>
    <xf numFmtId="0" fontId="10" fillId="0" borderId="623" xfId="3" applyFill="1" applyBorder="1" applyAlignment="1">
      <alignment shrinkToFit="1"/>
    </xf>
    <xf numFmtId="0" fontId="10" fillId="0" borderId="624" xfId="3" applyFill="1" applyBorder="1" applyAlignment="1">
      <alignment shrinkToFit="1"/>
    </xf>
    <xf numFmtId="0" fontId="33" fillId="0" borderId="625" xfId="3" applyFont="1" applyFill="1" applyBorder="1" applyAlignment="1"/>
    <xf numFmtId="0" fontId="34" fillId="0" borderId="626" xfId="3" applyFont="1" applyFill="1" applyBorder="1" applyAlignment="1"/>
    <xf numFmtId="0" fontId="38" fillId="0" borderId="624" xfId="3" applyFont="1" applyFill="1" applyBorder="1" applyAlignment="1">
      <alignment horizontal="center" shrinkToFit="1"/>
    </xf>
    <xf numFmtId="38" fontId="0" fillId="0" borderId="568" xfId="1" applyFont="1" applyFill="1" applyBorder="1" applyAlignment="1"/>
    <xf numFmtId="38" fontId="0" fillId="0" borderId="568" xfId="1" applyFont="1" applyFill="1" applyBorder="1" applyAlignment="1">
      <alignment shrinkToFit="1"/>
    </xf>
    <xf numFmtId="38" fontId="35" fillId="0" borderId="568" xfId="1" applyFont="1" applyFill="1" applyBorder="1" applyAlignment="1">
      <alignment shrinkToFit="1"/>
    </xf>
    <xf numFmtId="0" fontId="10" fillId="0" borderId="627" xfId="3" applyFont="1" applyFill="1" applyBorder="1" applyAlignment="1">
      <alignment vertical="center" shrinkToFit="1"/>
    </xf>
    <xf numFmtId="0" fontId="10" fillId="0" borderId="628" xfId="3" applyFill="1" applyBorder="1" applyAlignment="1">
      <alignment shrinkToFit="1"/>
    </xf>
    <xf numFmtId="0" fontId="10" fillId="0" borderId="629" xfId="3" applyFill="1" applyBorder="1" applyAlignment="1">
      <alignment shrinkToFit="1"/>
    </xf>
    <xf numFmtId="0" fontId="33" fillId="0" borderId="630" xfId="3" applyFont="1" applyFill="1" applyBorder="1" applyAlignment="1"/>
    <xf numFmtId="0" fontId="34" fillId="0" borderId="631" xfId="3" applyFont="1" applyFill="1" applyBorder="1" applyAlignment="1"/>
    <xf numFmtId="0" fontId="38" fillId="0" borderId="629" xfId="3" applyFont="1" applyFill="1" applyBorder="1" applyAlignment="1">
      <alignment horizontal="center" shrinkToFit="1"/>
    </xf>
    <xf numFmtId="0" fontId="10" fillId="0" borderId="632" xfId="3" applyFont="1" applyFill="1" applyBorder="1" applyAlignment="1">
      <alignment vertical="center" shrinkToFit="1"/>
    </xf>
    <xf numFmtId="0" fontId="10" fillId="0" borderId="633" xfId="3" applyFill="1" applyBorder="1" applyAlignment="1">
      <alignment shrinkToFit="1"/>
    </xf>
    <xf numFmtId="0" fontId="10" fillId="0" borderId="573" xfId="3" applyFill="1" applyBorder="1" applyAlignment="1">
      <alignment shrinkToFit="1"/>
    </xf>
    <xf numFmtId="0" fontId="33" fillId="0" borderId="580" xfId="3" applyFont="1" applyFill="1" applyBorder="1" applyAlignment="1"/>
    <xf numFmtId="0" fontId="34" fillId="0" borderId="634" xfId="3" applyFont="1" applyFill="1" applyBorder="1" applyAlignment="1"/>
    <xf numFmtId="0" fontId="38" fillId="0" borderId="573" xfId="3" applyFont="1" applyFill="1" applyBorder="1" applyAlignment="1">
      <alignment horizontal="center" shrinkToFit="1"/>
    </xf>
    <xf numFmtId="0" fontId="10" fillId="0" borderId="635" xfId="3" applyFill="1" applyBorder="1" applyAlignment="1">
      <alignment shrinkToFit="1"/>
    </xf>
    <xf numFmtId="38" fontId="0" fillId="0" borderId="636" xfId="1" applyFont="1" applyFill="1" applyBorder="1" applyAlignment="1"/>
    <xf numFmtId="38" fontId="0" fillId="0" borderId="636" xfId="1" applyFont="1" applyFill="1" applyBorder="1" applyAlignment="1">
      <alignment shrinkToFit="1"/>
    </xf>
    <xf numFmtId="38" fontId="35" fillId="0" borderId="636" xfId="1" applyFont="1" applyFill="1" applyBorder="1" applyAlignment="1">
      <alignment shrinkToFit="1"/>
    </xf>
    <xf numFmtId="0" fontId="10" fillId="0" borderId="584" xfId="3" applyFont="1" applyFill="1" applyBorder="1" applyAlignment="1">
      <alignment vertical="center" shrinkToFit="1"/>
    </xf>
    <xf numFmtId="0" fontId="63" fillId="0" borderId="637" xfId="3" applyFont="1" applyFill="1" applyBorder="1" applyAlignment="1">
      <alignment shrinkToFit="1"/>
    </xf>
    <xf numFmtId="0" fontId="10" fillId="0" borderId="638" xfId="3" applyFill="1" applyBorder="1" applyAlignment="1">
      <alignment shrinkToFit="1"/>
    </xf>
    <xf numFmtId="0" fontId="33" fillId="0" borderId="639" xfId="3" applyFont="1" applyFill="1" applyBorder="1" applyAlignment="1"/>
    <xf numFmtId="0" fontId="34" fillId="0" borderId="640" xfId="3" applyFont="1" applyFill="1" applyBorder="1" applyAlignment="1"/>
    <xf numFmtId="0" fontId="38" fillId="0" borderId="638" xfId="3" applyFont="1" applyFill="1" applyBorder="1" applyAlignment="1">
      <alignment horizontal="center" shrinkToFit="1"/>
    </xf>
    <xf numFmtId="0" fontId="10" fillId="0" borderId="641" xfId="3" applyFill="1" applyBorder="1" applyAlignment="1">
      <alignment shrinkToFit="1"/>
    </xf>
    <xf numFmtId="38" fontId="0" fillId="0" borderId="573" xfId="1" applyFont="1" applyFill="1" applyBorder="1" applyAlignment="1"/>
    <xf numFmtId="38" fontId="0" fillId="0" borderId="573" xfId="1" applyFont="1" applyFill="1" applyBorder="1" applyAlignment="1">
      <alignment shrinkToFit="1"/>
    </xf>
    <xf numFmtId="38" fontId="35" fillId="0" borderId="573" xfId="1" applyFont="1" applyFill="1" applyBorder="1" applyAlignment="1">
      <alignment shrinkToFit="1"/>
    </xf>
    <xf numFmtId="38" fontId="0" fillId="0" borderId="642" xfId="1" applyFont="1" applyFill="1" applyBorder="1" applyAlignment="1"/>
    <xf numFmtId="0" fontId="10" fillId="0" borderId="643" xfId="3" applyFill="1" applyBorder="1" applyAlignment="1">
      <alignment vertical="center" shrinkToFit="1"/>
    </xf>
    <xf numFmtId="0" fontId="10" fillId="0" borderId="644" xfId="3" applyFill="1" applyBorder="1" applyAlignment="1">
      <alignment shrinkToFit="1"/>
    </xf>
    <xf numFmtId="0" fontId="10" fillId="0" borderId="645" xfId="3" applyFill="1" applyBorder="1" applyAlignment="1">
      <alignment shrinkToFit="1"/>
    </xf>
    <xf numFmtId="0" fontId="10" fillId="0" borderId="646" xfId="3" applyFill="1" applyBorder="1" applyAlignment="1">
      <alignment vertical="center" shrinkToFit="1"/>
    </xf>
    <xf numFmtId="0" fontId="10" fillId="0" borderId="647" xfId="3" applyFill="1" applyBorder="1" applyAlignment="1">
      <alignment shrinkToFit="1"/>
    </xf>
    <xf numFmtId="0" fontId="10" fillId="0" borderId="648" xfId="3" applyFill="1" applyBorder="1" applyAlignment="1">
      <alignment shrinkToFit="1"/>
    </xf>
    <xf numFmtId="0" fontId="51" fillId="0" borderId="649" xfId="3" applyFont="1" applyFill="1" applyBorder="1" applyAlignment="1"/>
    <xf numFmtId="0" fontId="34" fillId="0" borderId="650" xfId="3" applyFont="1" applyFill="1" applyBorder="1" applyAlignment="1"/>
    <xf numFmtId="0" fontId="38" fillId="0" borderId="648" xfId="3" applyFont="1" applyFill="1" applyBorder="1" applyAlignment="1">
      <alignment horizontal="center" shrinkToFit="1"/>
    </xf>
    <xf numFmtId="0" fontId="10" fillId="0" borderId="651" xfId="3" applyFill="1" applyBorder="1" applyAlignment="1">
      <alignment shrinkToFit="1"/>
    </xf>
    <xf numFmtId="38" fontId="0" fillId="0" borderId="648" xfId="1" applyFont="1" applyFill="1" applyBorder="1" applyAlignment="1"/>
    <xf numFmtId="38" fontId="0" fillId="0" borderId="648" xfId="1" applyFont="1" applyFill="1" applyBorder="1" applyAlignment="1">
      <alignment shrinkToFit="1"/>
    </xf>
    <xf numFmtId="38" fontId="35" fillId="0" borderId="648" xfId="1" applyFont="1" applyFill="1" applyBorder="1" applyAlignment="1">
      <alignment shrinkToFit="1"/>
    </xf>
    <xf numFmtId="0" fontId="10" fillId="0" borderId="652" xfId="3" applyFill="1" applyBorder="1" applyAlignment="1">
      <alignment vertical="center" shrinkToFit="1"/>
    </xf>
    <xf numFmtId="0" fontId="44" fillId="0" borderId="0" xfId="3" applyFont="1" applyFill="1" applyAlignment="1">
      <alignment shrinkToFit="1"/>
    </xf>
    <xf numFmtId="0" fontId="10" fillId="0" borderId="391" xfId="3" applyFont="1" applyFill="1" applyBorder="1" applyAlignment="1">
      <alignment shrinkToFit="1"/>
    </xf>
    <xf numFmtId="0" fontId="34" fillId="0" borderId="653" xfId="3" applyFont="1" applyFill="1" applyBorder="1" applyAlignment="1"/>
    <xf numFmtId="0" fontId="1" fillId="0" borderId="382" xfId="3" applyFont="1" applyFill="1" applyBorder="1" applyAlignment="1">
      <alignment shrinkToFit="1"/>
    </xf>
    <xf numFmtId="38" fontId="35" fillId="0" borderId="433" xfId="1" applyFont="1" applyFill="1" applyBorder="1" applyAlignment="1">
      <alignment shrinkToFit="1"/>
    </xf>
    <xf numFmtId="0" fontId="34" fillId="0" borderId="477" xfId="3" applyFont="1" applyFill="1" applyBorder="1" applyAlignment="1"/>
    <xf numFmtId="0" fontId="10" fillId="0" borderId="384" xfId="3" applyFont="1" applyFill="1" applyBorder="1" applyAlignment="1">
      <alignment vertical="center" shrinkToFit="1"/>
    </xf>
    <xf numFmtId="38" fontId="0" fillId="0" borderId="397" xfId="1" applyFont="1" applyFill="1" applyBorder="1" applyAlignment="1">
      <alignment shrinkToFit="1"/>
    </xf>
    <xf numFmtId="0" fontId="34" fillId="0" borderId="654" xfId="3" applyFont="1" applyFill="1" applyBorder="1" applyAlignment="1"/>
    <xf numFmtId="0" fontId="49" fillId="0" borderId="327" xfId="3" applyFont="1" applyFill="1" applyBorder="1" applyAlignment="1"/>
    <xf numFmtId="38" fontId="0" fillId="0" borderId="322" xfId="1" applyFont="1" applyFill="1" applyBorder="1" applyAlignment="1">
      <alignment shrinkToFit="1"/>
    </xf>
    <xf numFmtId="38" fontId="35" fillId="0" borderId="322" xfId="1" applyFont="1" applyFill="1" applyBorder="1" applyAlignment="1">
      <alignment shrinkToFit="1"/>
    </xf>
    <xf numFmtId="38" fontId="0" fillId="0" borderId="322" xfId="1" applyFont="1" applyFill="1" applyBorder="1" applyAlignment="1"/>
    <xf numFmtId="0" fontId="10" fillId="0" borderId="655" xfId="3" applyFill="1" applyBorder="1" applyAlignment="1">
      <alignment shrinkToFit="1"/>
    </xf>
    <xf numFmtId="0" fontId="10" fillId="0" borderId="656" xfId="3" applyFill="1" applyBorder="1" applyAlignment="1">
      <alignment shrinkToFit="1"/>
    </xf>
    <xf numFmtId="0" fontId="49" fillId="0" borderId="657" xfId="3" applyFont="1" applyFill="1" applyBorder="1" applyAlignment="1"/>
    <xf numFmtId="0" fontId="34" fillId="0" borderId="658" xfId="3" applyFont="1" applyFill="1" applyBorder="1" applyAlignment="1"/>
    <xf numFmtId="0" fontId="38" fillId="0" borderId="656" xfId="3" applyFont="1" applyFill="1" applyBorder="1" applyAlignment="1">
      <alignment horizontal="center" shrinkToFit="1"/>
    </xf>
    <xf numFmtId="38" fontId="0" fillId="0" borderId="656" xfId="1" applyFont="1" applyFill="1" applyBorder="1" applyAlignment="1"/>
    <xf numFmtId="38" fontId="0" fillId="0" borderId="656" xfId="1" applyFont="1" applyFill="1" applyBorder="1" applyAlignment="1">
      <alignment shrinkToFit="1"/>
    </xf>
    <xf numFmtId="38" fontId="35" fillId="0" borderId="656" xfId="1" applyFont="1" applyFill="1" applyBorder="1" applyAlignment="1">
      <alignment shrinkToFit="1"/>
    </xf>
    <xf numFmtId="0" fontId="44" fillId="0" borderId="659" xfId="3" applyFont="1" applyFill="1" applyBorder="1" applyAlignment="1">
      <alignment vertical="center" shrinkToFit="1"/>
    </xf>
    <xf numFmtId="0" fontId="10" fillId="0" borderId="660" xfId="3" applyFill="1" applyBorder="1" applyAlignment="1">
      <alignment shrinkToFit="1"/>
    </xf>
    <xf numFmtId="0" fontId="49" fillId="0" borderId="661" xfId="3" applyFont="1" applyFill="1" applyBorder="1" applyAlignment="1"/>
    <xf numFmtId="0" fontId="44" fillId="0" borderId="326" xfId="3" applyFont="1" applyFill="1" applyBorder="1" applyAlignment="1">
      <alignment vertical="center" shrinkToFit="1"/>
    </xf>
    <xf numFmtId="0" fontId="49" fillId="0" borderId="662" xfId="3" applyFont="1" applyFill="1" applyBorder="1" applyAlignment="1"/>
    <xf numFmtId="0" fontId="10" fillId="0" borderId="663" xfId="3" applyFill="1" applyBorder="1" applyAlignment="1">
      <alignment shrinkToFit="1"/>
    </xf>
    <xf numFmtId="0" fontId="10" fillId="0" borderId="664" xfId="3" applyFill="1" applyBorder="1" applyAlignment="1">
      <alignment shrinkToFit="1"/>
    </xf>
    <xf numFmtId="0" fontId="33" fillId="0" borderId="665" xfId="3" applyFont="1" applyFill="1" applyBorder="1" applyAlignment="1"/>
    <xf numFmtId="0" fontId="34" fillId="0" borderId="666" xfId="3" applyFont="1" applyFill="1" applyBorder="1" applyAlignment="1"/>
    <xf numFmtId="0" fontId="38" fillId="0" borderId="664" xfId="3" applyFont="1" applyFill="1" applyBorder="1" applyAlignment="1">
      <alignment horizontal="center" shrinkToFit="1"/>
    </xf>
    <xf numFmtId="38" fontId="0" fillId="0" borderId="664" xfId="1" applyFont="1" applyFill="1" applyBorder="1" applyAlignment="1"/>
    <xf numFmtId="38" fontId="0" fillId="0" borderId="667" xfId="1" applyFont="1" applyFill="1" applyBorder="1" applyAlignment="1">
      <alignment shrinkToFit="1"/>
    </xf>
    <xf numFmtId="38" fontId="35" fillId="0" borderId="667" xfId="1" applyFont="1" applyFill="1" applyBorder="1" applyAlignment="1">
      <alignment shrinkToFit="1"/>
    </xf>
    <xf numFmtId="38" fontId="0" fillId="0" borderId="668" xfId="1" applyFont="1" applyFill="1" applyBorder="1" applyAlignment="1"/>
    <xf numFmtId="38" fontId="0" fillId="0" borderId="667" xfId="1" applyFont="1" applyFill="1" applyBorder="1" applyAlignment="1"/>
    <xf numFmtId="0" fontId="44" fillId="0" borderId="669" xfId="3" applyFont="1" applyFill="1" applyBorder="1" applyAlignment="1">
      <alignment vertical="center" shrinkToFit="1"/>
    </xf>
    <xf numFmtId="0" fontId="44" fillId="0" borderId="312" xfId="3" applyFont="1" applyFill="1" applyBorder="1" applyAlignment="1">
      <alignment vertical="center" shrinkToFit="1"/>
    </xf>
    <xf numFmtId="0" fontId="51" fillId="0" borderId="670" xfId="3" applyFont="1" applyFill="1" applyBorder="1" applyAlignment="1"/>
    <xf numFmtId="0" fontId="49" fillId="0" borderId="670" xfId="3" applyFont="1" applyFill="1" applyBorder="1" applyAlignment="1"/>
    <xf numFmtId="0" fontId="44" fillId="0" borderId="316" xfId="3" applyFont="1" applyFill="1" applyBorder="1" applyAlignment="1">
      <alignment vertical="center" shrinkToFit="1"/>
    </xf>
    <xf numFmtId="0" fontId="33" fillId="0" borderId="670" xfId="3" applyFont="1" applyFill="1" applyBorder="1" applyAlignment="1"/>
    <xf numFmtId="38" fontId="35" fillId="0" borderId="670" xfId="1" applyFont="1" applyFill="1" applyBorder="1" applyAlignment="1">
      <alignment shrinkToFit="1"/>
    </xf>
    <xf numFmtId="38" fontId="0" fillId="0" borderId="670" xfId="1" applyFont="1" applyFill="1" applyBorder="1" applyAlignment="1"/>
    <xf numFmtId="38" fontId="0" fillId="0" borderId="670" xfId="1" applyFont="1" applyFill="1" applyBorder="1" applyAlignment="1">
      <alignment shrinkToFit="1"/>
    </xf>
    <xf numFmtId="0" fontId="46" fillId="0" borderId="316" xfId="3" applyFont="1" applyFill="1" applyBorder="1" applyAlignment="1">
      <alignment vertical="center" shrinkToFit="1"/>
    </xf>
    <xf numFmtId="0" fontId="10" fillId="0" borderId="671" xfId="3" applyFill="1" applyBorder="1" applyAlignment="1">
      <alignment shrinkToFit="1"/>
    </xf>
    <xf numFmtId="0" fontId="10" fillId="0" borderId="672" xfId="3" applyFill="1" applyBorder="1" applyAlignment="1">
      <alignment shrinkToFit="1"/>
    </xf>
    <xf numFmtId="0" fontId="51" fillId="0" borderId="665" xfId="3" applyFont="1" applyFill="1" applyBorder="1" applyAlignment="1"/>
    <xf numFmtId="38" fontId="0" fillId="0" borderId="668" xfId="1" applyFont="1" applyFill="1" applyBorder="1" applyAlignment="1">
      <alignment shrinkToFit="1"/>
    </xf>
    <xf numFmtId="38" fontId="35" fillId="0" borderId="668" xfId="1" applyFont="1" applyFill="1" applyBorder="1" applyAlignment="1">
      <alignment shrinkToFit="1"/>
    </xf>
    <xf numFmtId="0" fontId="10" fillId="0" borderId="669" xfId="3" applyFill="1" applyBorder="1" applyAlignment="1">
      <alignment vertical="center" shrinkToFit="1"/>
    </xf>
    <xf numFmtId="0" fontId="10" fillId="0" borderId="673" xfId="3" applyFill="1" applyBorder="1" applyAlignment="1">
      <alignment shrinkToFit="1"/>
    </xf>
    <xf numFmtId="0" fontId="33" fillId="0" borderId="674" xfId="3" applyFont="1" applyFill="1" applyBorder="1" applyAlignment="1"/>
    <xf numFmtId="0" fontId="34" fillId="0" borderId="675" xfId="3" applyFont="1" applyFill="1" applyBorder="1" applyAlignment="1"/>
    <xf numFmtId="0" fontId="38" fillId="0" borderId="673" xfId="3" applyFont="1" applyFill="1" applyBorder="1" applyAlignment="1">
      <alignment horizontal="center" shrinkToFit="1"/>
    </xf>
    <xf numFmtId="38" fontId="0" fillId="0" borderId="673" xfId="1" applyFont="1" applyFill="1" applyBorder="1" applyAlignment="1"/>
    <xf numFmtId="38" fontId="0" fillId="0" borderId="673" xfId="1" applyFont="1" applyFill="1" applyBorder="1" applyAlignment="1">
      <alignment shrinkToFit="1"/>
    </xf>
    <xf numFmtId="0" fontId="10" fillId="0" borderId="676" xfId="3" applyFill="1" applyBorder="1" applyAlignment="1">
      <alignment shrinkToFit="1"/>
    </xf>
    <xf numFmtId="0" fontId="34" fillId="0" borderId="677" xfId="3" applyFont="1" applyFill="1" applyBorder="1" applyAlignment="1"/>
    <xf numFmtId="0" fontId="38" fillId="0" borderId="308" xfId="3" applyFont="1" applyFill="1" applyBorder="1" applyAlignment="1">
      <alignment horizontal="center" shrinkToFit="1"/>
    </xf>
    <xf numFmtId="0" fontId="10" fillId="0" borderId="678" xfId="3" applyFill="1" applyBorder="1" applyAlignment="1">
      <alignment shrinkToFit="1"/>
    </xf>
    <xf numFmtId="38" fontId="35" fillId="0" borderId="678" xfId="1" applyFont="1" applyFill="1" applyBorder="1" applyAlignment="1">
      <alignment shrinkToFit="1"/>
    </xf>
    <xf numFmtId="38" fontId="0" fillId="0" borderId="678" xfId="1" applyFont="1" applyFill="1" applyBorder="1" applyAlignment="1"/>
    <xf numFmtId="0" fontId="44" fillId="0" borderId="679" xfId="3" applyFont="1" applyFill="1" applyBorder="1" applyAlignment="1">
      <alignment vertical="center" shrinkToFit="1"/>
    </xf>
    <xf numFmtId="0" fontId="33" fillId="0" borderId="680" xfId="3" applyFont="1" applyFill="1" applyBorder="1" applyAlignment="1"/>
    <xf numFmtId="38" fontId="35" fillId="0" borderId="681" xfId="1" applyFont="1" applyFill="1" applyBorder="1" applyAlignment="1">
      <alignment shrinkToFit="1"/>
    </xf>
    <xf numFmtId="38" fontId="0" fillId="0" borderId="682" xfId="1" applyFont="1" applyFill="1" applyBorder="1" applyAlignment="1"/>
    <xf numFmtId="0" fontId="10" fillId="0" borderId="683" xfId="3" applyFill="1" applyBorder="1" applyAlignment="1">
      <alignment shrinkToFit="1"/>
    </xf>
    <xf numFmtId="0" fontId="34" fillId="0" borderId="684" xfId="3" applyFont="1" applyFill="1" applyBorder="1" applyAlignment="1"/>
    <xf numFmtId="0" fontId="10" fillId="0" borderId="0" xfId="3" applyFont="1" applyFill="1" applyAlignment="1">
      <alignment shrinkToFit="1"/>
    </xf>
    <xf numFmtId="0" fontId="10" fillId="0" borderId="685" xfId="3" applyFill="1" applyBorder="1" applyAlignment="1">
      <alignment shrinkToFit="1"/>
    </xf>
    <xf numFmtId="0" fontId="34" fillId="0" borderId="686" xfId="3" applyFont="1" applyFill="1" applyBorder="1" applyAlignment="1"/>
    <xf numFmtId="0" fontId="38" fillId="0" borderId="685" xfId="3" applyFont="1" applyFill="1" applyBorder="1" applyAlignment="1">
      <alignment horizontal="center" shrinkToFit="1"/>
    </xf>
    <xf numFmtId="0" fontId="10" fillId="0" borderId="687" xfId="3" applyFill="1" applyBorder="1" applyAlignment="1">
      <alignment vertical="center" shrinkToFit="1"/>
    </xf>
    <xf numFmtId="0" fontId="10" fillId="0" borderId="688" xfId="3" applyFill="1" applyBorder="1" applyAlignment="1">
      <alignment shrinkToFit="1"/>
    </xf>
    <xf numFmtId="0" fontId="10" fillId="0" borderId="689" xfId="3" applyFill="1" applyBorder="1" applyAlignment="1">
      <alignment shrinkToFit="1"/>
    </xf>
    <xf numFmtId="0" fontId="33" fillId="0" borderId="690" xfId="3" applyFont="1" applyFill="1" applyBorder="1" applyAlignment="1"/>
    <xf numFmtId="0" fontId="38" fillId="0" borderId="691" xfId="3" applyFont="1" applyFill="1" applyBorder="1" applyAlignment="1">
      <alignment horizontal="center" shrinkToFit="1"/>
    </xf>
    <xf numFmtId="0" fontId="10" fillId="0" borderId="691" xfId="3" applyFill="1" applyBorder="1" applyAlignment="1">
      <alignment shrinkToFit="1"/>
    </xf>
    <xf numFmtId="0" fontId="44" fillId="0" borderId="692" xfId="3" applyFont="1" applyFill="1" applyBorder="1" applyAlignment="1">
      <alignment vertical="center" shrinkToFit="1"/>
    </xf>
    <xf numFmtId="0" fontId="34" fillId="0" borderId="693" xfId="3" applyFont="1" applyFill="1" applyBorder="1" applyAlignment="1"/>
    <xf numFmtId="0" fontId="44" fillId="0" borderId="694" xfId="3" applyFont="1" applyFill="1" applyBorder="1" applyAlignment="1">
      <alignment vertical="center" shrinkToFit="1"/>
    </xf>
    <xf numFmtId="0" fontId="33" fillId="0" borderId="695" xfId="3" applyFont="1" applyFill="1" applyBorder="1" applyAlignment="1"/>
    <xf numFmtId="0" fontId="34" fillId="0" borderId="696" xfId="3" applyFont="1" applyFill="1" applyBorder="1" applyAlignment="1"/>
    <xf numFmtId="0" fontId="38" fillId="0" borderId="697" xfId="3" applyFont="1" applyFill="1" applyBorder="1" applyAlignment="1">
      <alignment horizontal="center" shrinkToFit="1"/>
    </xf>
    <xf numFmtId="0" fontId="44" fillId="0" borderId="698" xfId="3" applyFont="1" applyFill="1" applyBorder="1" applyAlignment="1">
      <alignment vertical="center" shrinkToFit="1"/>
    </xf>
    <xf numFmtId="0" fontId="10" fillId="0" borderId="699" xfId="3" applyFill="1" applyBorder="1" applyAlignment="1">
      <alignment shrinkToFit="1"/>
    </xf>
    <xf numFmtId="0" fontId="33" fillId="0" borderId="699" xfId="3" applyFont="1" applyFill="1" applyBorder="1" applyAlignment="1"/>
    <xf numFmtId="0" fontId="34" fillId="0" borderId="699" xfId="3" applyFont="1" applyFill="1" applyBorder="1" applyAlignment="1"/>
    <xf numFmtId="0" fontId="38" fillId="0" borderId="699" xfId="3" applyFont="1" applyFill="1" applyBorder="1" applyAlignment="1">
      <alignment horizontal="center" shrinkToFit="1"/>
    </xf>
    <xf numFmtId="38" fontId="0" fillId="0" borderId="699" xfId="1" applyFont="1" applyFill="1" applyBorder="1" applyAlignment="1"/>
    <xf numFmtId="38" fontId="0" fillId="0" borderId="699" xfId="1" applyFont="1" applyFill="1" applyBorder="1" applyAlignment="1">
      <alignment shrinkToFit="1"/>
    </xf>
    <xf numFmtId="38" fontId="35" fillId="0" borderId="699" xfId="1" applyFont="1" applyFill="1" applyBorder="1" applyAlignment="1">
      <alignment shrinkToFit="1"/>
    </xf>
    <xf numFmtId="0" fontId="10" fillId="0" borderId="699" xfId="3" applyFill="1" applyBorder="1" applyAlignment="1">
      <alignment vertical="center" shrinkToFit="1"/>
    </xf>
    <xf numFmtId="0" fontId="10" fillId="0" borderId="700" xfId="3" applyFill="1" applyBorder="1" applyAlignment="1">
      <alignment shrinkToFit="1"/>
    </xf>
    <xf numFmtId="0" fontId="33" fillId="0" borderId="701" xfId="3" applyFont="1" applyFill="1" applyBorder="1" applyAlignment="1"/>
    <xf numFmtId="0" fontId="34" fillId="0" borderId="702" xfId="3" applyFont="1" applyFill="1" applyBorder="1" applyAlignment="1"/>
    <xf numFmtId="0" fontId="10" fillId="0" borderId="703" xfId="3" applyFill="1" applyBorder="1" applyAlignment="1">
      <alignment shrinkToFit="1"/>
    </xf>
    <xf numFmtId="38" fontId="0" fillId="0" borderId="703" xfId="1" applyFont="1" applyFill="1" applyBorder="1" applyAlignment="1"/>
    <xf numFmtId="38" fontId="0" fillId="0" borderId="703" xfId="1" applyFont="1" applyFill="1" applyBorder="1" applyAlignment="1">
      <alignment shrinkToFit="1"/>
    </xf>
    <xf numFmtId="0" fontId="10" fillId="0" borderId="692" xfId="3" applyFill="1" applyBorder="1" applyAlignment="1">
      <alignment vertical="center" shrinkToFit="1"/>
    </xf>
    <xf numFmtId="0" fontId="10" fillId="0" borderId="704" xfId="3" applyFill="1" applyBorder="1" applyAlignment="1">
      <alignment shrinkToFit="1"/>
    </xf>
    <xf numFmtId="0" fontId="38" fillId="0" borderId="704" xfId="3" applyFont="1" applyFill="1" applyBorder="1" applyAlignment="1">
      <alignment horizontal="center" shrinkToFit="1"/>
    </xf>
    <xf numFmtId="38" fontId="0" fillId="0" borderId="308" xfId="1" applyFont="1" applyFill="1" applyBorder="1" applyAlignment="1"/>
    <xf numFmtId="38" fontId="0" fillId="0" borderId="665" xfId="1" applyFont="1" applyFill="1" applyBorder="1" applyAlignment="1">
      <alignment shrinkToFit="1"/>
    </xf>
    <xf numFmtId="38" fontId="35" fillId="0" borderId="665" xfId="1" applyFont="1" applyFill="1" applyBorder="1" applyAlignment="1">
      <alignment shrinkToFit="1"/>
    </xf>
    <xf numFmtId="38" fontId="0" fillId="0" borderId="665" xfId="1" applyFont="1" applyFill="1" applyBorder="1" applyAlignment="1"/>
    <xf numFmtId="0" fontId="46" fillId="0" borderId="312" xfId="3" applyFont="1" applyFill="1" applyBorder="1" applyAlignment="1">
      <alignment vertical="center" shrinkToFit="1"/>
    </xf>
    <xf numFmtId="0" fontId="10" fillId="0" borderId="705" xfId="3" applyFill="1" applyBorder="1" applyAlignment="1">
      <alignment shrinkToFit="1"/>
    </xf>
    <xf numFmtId="0" fontId="10" fillId="0" borderId="706" xfId="3" applyFill="1" applyBorder="1" applyAlignment="1">
      <alignment shrinkToFit="1"/>
    </xf>
    <xf numFmtId="0" fontId="10" fillId="0" borderId="707" xfId="3" applyFill="1" applyBorder="1" applyAlignment="1">
      <alignment shrinkToFit="1"/>
    </xf>
    <xf numFmtId="0" fontId="10" fillId="0" borderId="708" xfId="3" applyFill="1" applyBorder="1" applyAlignment="1">
      <alignment shrinkToFit="1"/>
    </xf>
    <xf numFmtId="0" fontId="10" fillId="0" borderId="709" xfId="3" applyFill="1" applyBorder="1" applyAlignment="1">
      <alignment shrinkToFit="1"/>
    </xf>
    <xf numFmtId="0" fontId="10" fillId="0" borderId="710" xfId="3" applyFill="1" applyBorder="1" applyAlignment="1">
      <alignment shrinkToFit="1"/>
    </xf>
    <xf numFmtId="0" fontId="10" fillId="0" borderId="711" xfId="3" applyFill="1" applyBorder="1" applyAlignment="1">
      <alignment shrinkToFit="1"/>
    </xf>
    <xf numFmtId="0" fontId="10" fillId="0" borderId="712" xfId="3" applyFill="1" applyBorder="1" applyAlignment="1">
      <alignment shrinkToFit="1"/>
    </xf>
    <xf numFmtId="0" fontId="10" fillId="0" borderId="713" xfId="3" applyFill="1" applyBorder="1" applyAlignment="1">
      <alignment shrinkToFit="1"/>
    </xf>
    <xf numFmtId="0" fontId="10" fillId="0" borderId="714" xfId="3" applyFill="1" applyBorder="1" applyAlignment="1">
      <alignment shrinkToFit="1"/>
    </xf>
    <xf numFmtId="0" fontId="38" fillId="0" borderId="703" xfId="3" applyFont="1" applyFill="1" applyBorder="1" applyAlignment="1">
      <alignment horizontal="center" shrinkToFit="1"/>
    </xf>
    <xf numFmtId="0" fontId="44" fillId="0" borderId="715" xfId="3" applyFont="1" applyFill="1" applyBorder="1" applyAlignment="1">
      <alignment vertical="center" shrinkToFit="1"/>
    </xf>
    <xf numFmtId="0" fontId="10" fillId="0" borderId="716" xfId="3" applyFill="1" applyBorder="1" applyAlignment="1">
      <alignment shrinkToFit="1"/>
    </xf>
    <xf numFmtId="0" fontId="34" fillId="0" borderId="717" xfId="3" applyFont="1" applyFill="1" applyBorder="1" applyAlignment="1"/>
    <xf numFmtId="0" fontId="10" fillId="0" borderId="718" xfId="3" applyFill="1" applyBorder="1" applyAlignment="1">
      <alignment shrinkToFit="1"/>
    </xf>
    <xf numFmtId="0" fontId="33" fillId="0" borderId="661" xfId="3" applyFont="1" applyFill="1" applyBorder="1" applyAlignment="1"/>
    <xf numFmtId="0" fontId="38" fillId="0" borderId="719" xfId="3" applyFont="1" applyFill="1" applyBorder="1" applyAlignment="1">
      <alignment horizontal="center" shrinkToFit="1"/>
    </xf>
    <xf numFmtId="38" fontId="0" fillId="0" borderId="719" xfId="1" applyFont="1" applyFill="1" applyBorder="1" applyAlignment="1">
      <alignment shrinkToFit="1"/>
    </xf>
    <xf numFmtId="38" fontId="35" fillId="0" borderId="704" xfId="1" applyFont="1" applyFill="1" applyBorder="1" applyAlignment="1">
      <alignment shrinkToFit="1"/>
    </xf>
    <xf numFmtId="38" fontId="0" fillId="0" borderId="704" xfId="1" applyFont="1" applyFill="1" applyBorder="1" applyAlignment="1"/>
    <xf numFmtId="0" fontId="44" fillId="0" borderId="720" xfId="3" applyFont="1" applyFill="1" applyBorder="1" applyAlignment="1">
      <alignment vertical="center" shrinkToFit="1"/>
    </xf>
    <xf numFmtId="0" fontId="10" fillId="0" borderId="721" xfId="3" applyFill="1" applyBorder="1" applyAlignment="1">
      <alignment shrinkToFit="1"/>
    </xf>
    <xf numFmtId="0" fontId="10" fillId="0" borderId="722" xfId="3" applyFill="1" applyBorder="1" applyAlignment="1">
      <alignment shrinkToFit="1"/>
    </xf>
    <xf numFmtId="0" fontId="33" fillId="0" borderId="668" xfId="3" applyFont="1" applyFill="1" applyBorder="1" applyAlignment="1"/>
    <xf numFmtId="0" fontId="34" fillId="0" borderId="723" xfId="3" applyFont="1" applyFill="1" applyBorder="1" applyAlignment="1"/>
    <xf numFmtId="0" fontId="38" fillId="0" borderId="667" xfId="3" applyFont="1" applyFill="1" applyBorder="1" applyAlignment="1">
      <alignment horizontal="center" shrinkToFit="1"/>
    </xf>
    <xf numFmtId="0" fontId="10" fillId="0" borderId="724" xfId="3" applyFill="1" applyBorder="1" applyAlignment="1">
      <alignment shrinkToFit="1"/>
    </xf>
    <xf numFmtId="38" fontId="0" fillId="0" borderId="725" xfId="1" applyFont="1" applyFill="1" applyBorder="1" applyAlignment="1"/>
    <xf numFmtId="38" fontId="0" fillId="0" borderId="726" xfId="1" applyFont="1" applyFill="1" applyBorder="1" applyAlignment="1">
      <alignment shrinkToFit="1"/>
    </xf>
    <xf numFmtId="38" fontId="35" fillId="0" borderId="725" xfId="1" applyFont="1" applyFill="1" applyBorder="1" applyAlignment="1">
      <alignment shrinkToFit="1"/>
    </xf>
    <xf numFmtId="0" fontId="10" fillId="0" borderId="727" xfId="3" applyFill="1" applyBorder="1" applyAlignment="1">
      <alignment vertical="center" shrinkToFit="1"/>
    </xf>
    <xf numFmtId="38" fontId="0" fillId="0" borderId="728" xfId="1" applyFont="1" applyFill="1" applyBorder="1" applyAlignment="1">
      <alignment shrinkToFit="1"/>
    </xf>
    <xf numFmtId="0" fontId="49" fillId="0" borderId="322" xfId="3" applyFont="1" applyFill="1" applyBorder="1" applyAlignment="1"/>
    <xf numFmtId="0" fontId="49" fillId="0" borderId="665" xfId="3" applyFont="1" applyFill="1" applyBorder="1" applyAlignment="1"/>
    <xf numFmtId="38" fontId="0" fillId="0" borderId="729" xfId="1" applyFont="1" applyFill="1" applyBorder="1" applyAlignment="1"/>
    <xf numFmtId="38" fontId="35" fillId="0" borderId="728" xfId="1" applyFont="1" applyFill="1" applyBorder="1" applyAlignment="1">
      <alignment shrinkToFit="1"/>
    </xf>
    <xf numFmtId="38" fontId="0" fillId="0" borderId="728" xfId="1" applyFont="1" applyFill="1" applyBorder="1" applyAlignment="1"/>
    <xf numFmtId="0" fontId="51" fillId="0" borderId="309" xfId="3" applyFont="1" applyFill="1" applyBorder="1" applyAlignment="1"/>
    <xf numFmtId="0" fontId="51" fillId="0" borderId="701" xfId="3" applyFont="1" applyFill="1" applyBorder="1" applyAlignment="1"/>
    <xf numFmtId="0" fontId="10" fillId="0" borderId="715" xfId="3" applyFill="1" applyBorder="1" applyAlignment="1">
      <alignment vertical="center" shrinkToFit="1"/>
    </xf>
    <xf numFmtId="0" fontId="51" fillId="0" borderId="730" xfId="3" applyFont="1" applyFill="1" applyBorder="1" applyAlignment="1"/>
    <xf numFmtId="0" fontId="34" fillId="0" borderId="731" xfId="3" applyFont="1" applyFill="1" applyBorder="1" applyAlignment="1"/>
    <xf numFmtId="0" fontId="44" fillId="0" borderId="732" xfId="3" applyFont="1" applyFill="1" applyBorder="1" applyAlignment="1">
      <alignment vertical="center" shrinkToFit="1"/>
    </xf>
    <xf numFmtId="0" fontId="44" fillId="0" borderId="733" xfId="3" applyFont="1" applyFill="1" applyBorder="1" applyAlignment="1">
      <alignment vertical="center" shrinkToFit="1"/>
    </xf>
    <xf numFmtId="0" fontId="51" fillId="0" borderId="322" xfId="3" applyFont="1" applyFill="1" applyBorder="1" applyAlignment="1"/>
    <xf numFmtId="0" fontId="38" fillId="0" borderId="709" xfId="3" applyFont="1" applyFill="1" applyBorder="1" applyAlignment="1">
      <alignment horizontal="center" shrinkToFit="1"/>
    </xf>
    <xf numFmtId="0" fontId="44" fillId="0" borderId="734" xfId="3" applyFont="1" applyFill="1" applyBorder="1" applyAlignment="1">
      <alignment vertical="center" shrinkToFit="1"/>
    </xf>
    <xf numFmtId="0" fontId="10" fillId="0" borderId="735" xfId="3" applyFill="1" applyBorder="1" applyAlignment="1">
      <alignment shrinkToFit="1"/>
    </xf>
    <xf numFmtId="0" fontId="51" fillId="0" borderId="736" xfId="3" applyFont="1" applyFill="1" applyBorder="1" applyAlignment="1"/>
    <xf numFmtId="0" fontId="10" fillId="0" borderId="737" xfId="3" applyFill="1" applyBorder="1" applyAlignment="1">
      <alignment shrinkToFit="1"/>
    </xf>
    <xf numFmtId="38" fontId="0" fillId="0" borderId="704" xfId="1" applyFont="1" applyFill="1" applyBorder="1" applyAlignment="1">
      <alignment shrinkToFit="1"/>
    </xf>
    <xf numFmtId="0" fontId="10" fillId="0" borderId="738" xfId="3" applyFill="1" applyBorder="1" applyAlignment="1">
      <alignment shrinkToFit="1"/>
    </xf>
    <xf numFmtId="0" fontId="51" fillId="0" borderId="739" xfId="3" applyFont="1" applyFill="1" applyBorder="1" applyAlignment="1"/>
    <xf numFmtId="0" fontId="34" fillId="0" borderId="740" xfId="3" applyFont="1" applyFill="1" applyBorder="1" applyAlignment="1"/>
    <xf numFmtId="0" fontId="10" fillId="0" borderId="741" xfId="3" applyFill="1" applyBorder="1" applyAlignment="1">
      <alignment shrinkToFit="1"/>
    </xf>
    <xf numFmtId="0" fontId="10" fillId="0" borderId="742" xfId="3" applyFill="1" applyBorder="1" applyAlignment="1">
      <alignment shrinkToFit="1"/>
    </xf>
    <xf numFmtId="38" fontId="0" fillId="0" borderId="743" xfId="1" applyFont="1" applyFill="1" applyBorder="1" applyAlignment="1">
      <alignment shrinkToFit="1"/>
    </xf>
    <xf numFmtId="38" fontId="35" fillId="0" borderId="318" xfId="1" applyFont="1" applyFill="1" applyBorder="1" applyAlignment="1">
      <alignment shrinkToFit="1"/>
    </xf>
    <xf numFmtId="0" fontId="10" fillId="0" borderId="744" xfId="3" applyFill="1" applyBorder="1" applyAlignment="1">
      <alignment shrinkToFit="1"/>
    </xf>
    <xf numFmtId="0" fontId="34" fillId="0" borderId="745" xfId="3" applyFont="1" applyFill="1" applyBorder="1" applyAlignment="1"/>
    <xf numFmtId="0" fontId="38" fillId="0" borderId="744" xfId="3" applyFont="1" applyFill="1" applyBorder="1" applyAlignment="1">
      <alignment horizontal="center" shrinkToFit="1"/>
    </xf>
    <xf numFmtId="38" fontId="0" fillId="0" borderId="746" xfId="1" applyFont="1" applyFill="1" applyBorder="1" applyAlignment="1"/>
    <xf numFmtId="38" fontId="35" fillId="0" borderId="744" xfId="1" applyFont="1" applyFill="1" applyBorder="1" applyAlignment="1">
      <alignment shrinkToFit="1"/>
    </xf>
    <xf numFmtId="38" fontId="0" fillId="0" borderId="744" xfId="1" applyFont="1" applyFill="1" applyBorder="1" applyAlignment="1"/>
    <xf numFmtId="0" fontId="10" fillId="0" borderId="744" xfId="3" applyFill="1" applyBorder="1" applyAlignment="1">
      <alignment vertical="center" shrinkToFit="1"/>
    </xf>
    <xf numFmtId="0" fontId="39" fillId="0" borderId="0" xfId="3" applyNumberFormat="1" applyFont="1" applyFill="1" applyAlignment="1" applyProtection="1">
      <alignment horizontal="center" vertical="center" shrinkToFit="1"/>
    </xf>
    <xf numFmtId="0" fontId="49" fillId="0" borderId="680" xfId="3" applyFont="1" applyFill="1" applyBorder="1" applyAlignment="1"/>
    <xf numFmtId="38" fontId="0" fillId="0" borderId="716" xfId="1" applyFont="1" applyFill="1" applyBorder="1" applyAlignment="1">
      <alignment shrinkToFit="1"/>
    </xf>
    <xf numFmtId="0" fontId="10" fillId="0" borderId="747" xfId="3" applyFill="1" applyBorder="1" applyAlignment="1">
      <alignment shrinkToFit="1"/>
    </xf>
    <xf numFmtId="0" fontId="10" fillId="0" borderId="748" xfId="3" applyFill="1" applyBorder="1" applyAlignment="1">
      <alignment shrinkToFit="1"/>
    </xf>
    <xf numFmtId="0" fontId="38" fillId="0" borderId="749" xfId="3" applyFont="1" applyFill="1" applyBorder="1" applyAlignment="1">
      <alignment horizontal="center" shrinkToFit="1"/>
    </xf>
    <xf numFmtId="0" fontId="10" fillId="0" borderId="725" xfId="3" applyFill="1" applyBorder="1" applyAlignment="1">
      <alignment shrinkToFit="1"/>
    </xf>
    <xf numFmtId="38" fontId="0" fillId="0" borderId="725" xfId="1" applyFont="1" applyFill="1" applyBorder="1" applyAlignment="1">
      <alignment shrinkToFit="1"/>
    </xf>
    <xf numFmtId="0" fontId="10" fillId="0" borderId="750" xfId="3" applyFill="1" applyBorder="1" applyAlignment="1">
      <alignment shrinkToFit="1"/>
    </xf>
    <xf numFmtId="0" fontId="10" fillId="0" borderId="606" xfId="3" applyFill="1" applyBorder="1" applyAlignment="1">
      <alignment shrinkToFit="1"/>
    </xf>
    <xf numFmtId="0" fontId="33" fillId="0" borderId="750" xfId="3" applyFont="1" applyFill="1" applyBorder="1"/>
    <xf numFmtId="0" fontId="34" fillId="0" borderId="750" xfId="3" applyFont="1" applyFill="1" applyBorder="1"/>
    <xf numFmtId="0" fontId="10" fillId="0" borderId="751" xfId="3" applyFill="1" applyBorder="1" applyAlignment="1">
      <alignment shrinkToFit="1"/>
    </xf>
    <xf numFmtId="0" fontId="10" fillId="0" borderId="752" xfId="3" applyFill="1" applyBorder="1" applyAlignment="1">
      <alignment shrinkToFit="1"/>
    </xf>
    <xf numFmtId="38" fontId="0" fillId="0" borderId="752" xfId="1" applyFont="1" applyFill="1" applyBorder="1" applyAlignment="1"/>
    <xf numFmtId="38" fontId="0" fillId="0" borderId="752" xfId="1" applyFont="1" applyFill="1" applyBorder="1" applyAlignment="1">
      <alignment shrinkToFit="1"/>
    </xf>
    <xf numFmtId="0" fontId="33" fillId="0" borderId="744" xfId="3" applyFont="1" applyFill="1" applyBorder="1" applyAlignment="1"/>
    <xf numFmtId="0" fontId="34" fillId="0" borderId="744" xfId="3" applyFont="1" applyFill="1" applyBorder="1" applyAlignment="1"/>
    <xf numFmtId="0" fontId="39" fillId="0" borderId="0" xfId="3" applyNumberFormat="1" applyFont="1" applyFill="1" applyBorder="1" applyAlignment="1" applyProtection="1">
      <alignment vertical="center" shrinkToFit="1"/>
    </xf>
    <xf numFmtId="0" fontId="39" fillId="0" borderId="753" xfId="3" applyNumberFormat="1" applyFont="1" applyFill="1" applyBorder="1" applyAlignment="1" applyProtection="1">
      <alignment vertical="center" shrinkToFit="1"/>
    </xf>
    <xf numFmtId="38" fontId="0" fillId="0" borderId="753" xfId="1" applyFont="1" applyFill="1" applyBorder="1" applyAlignment="1"/>
    <xf numFmtId="38" fontId="0" fillId="0" borderId="753" xfId="1" applyFont="1" applyFill="1" applyBorder="1" applyAlignment="1">
      <alignment shrinkToFit="1"/>
    </xf>
    <xf numFmtId="38" fontId="35" fillId="0" borderId="753" xfId="1" applyFont="1" applyFill="1" applyBorder="1" applyAlignment="1">
      <alignment shrinkToFit="1"/>
    </xf>
    <xf numFmtId="38" fontId="27" fillId="3" borderId="318" xfId="1" applyFont="1" applyFill="1" applyBorder="1" applyAlignment="1">
      <alignment vertical="center"/>
    </xf>
    <xf numFmtId="38" fontId="27" fillId="3" borderId="322" xfId="1" applyFont="1" applyFill="1" applyBorder="1" applyAlignment="1">
      <alignment vertical="center" shrinkToFit="1"/>
    </xf>
    <xf numFmtId="38" fontId="35" fillId="3" borderId="738" xfId="1" applyFont="1" applyFill="1" applyBorder="1" applyAlignment="1">
      <alignment shrinkToFit="1"/>
    </xf>
    <xf numFmtId="38" fontId="0" fillId="3" borderId="738" xfId="1" applyFont="1" applyFill="1" applyBorder="1" applyAlignment="1"/>
    <xf numFmtId="38" fontId="0" fillId="3" borderId="754" xfId="1" applyFont="1" applyFill="1" applyBorder="1" applyAlignment="1"/>
    <xf numFmtId="38" fontId="0" fillId="0" borderId="755" xfId="1" applyFont="1" applyFill="1" applyBorder="1" applyAlignment="1"/>
    <xf numFmtId="38" fontId="0" fillId="0" borderId="755" xfId="1" applyFont="1" applyFill="1" applyBorder="1" applyAlignment="1">
      <alignment shrinkToFit="1"/>
    </xf>
    <xf numFmtId="38" fontId="35" fillId="0" borderId="755" xfId="1" applyFont="1" applyFill="1" applyBorder="1" applyAlignment="1">
      <alignment shrinkToFit="1"/>
    </xf>
    <xf numFmtId="38" fontId="0" fillId="0" borderId="756" xfId="1" applyFont="1" applyFill="1" applyBorder="1" applyAlignment="1"/>
    <xf numFmtId="38" fontId="0" fillId="0" borderId="747" xfId="1" applyFont="1" applyFill="1" applyBorder="1" applyAlignment="1">
      <alignment shrinkToFit="1"/>
    </xf>
    <xf numFmtId="38" fontId="35" fillId="0" borderId="756" xfId="1" applyFont="1" applyFill="1" applyBorder="1" applyAlignment="1">
      <alignment shrinkToFit="1"/>
    </xf>
    <xf numFmtId="38" fontId="0" fillId="0" borderId="747" xfId="1" applyFont="1" applyFill="1" applyBorder="1" applyAlignment="1"/>
    <xf numFmtId="38" fontId="0" fillId="0" borderId="757" xfId="1" applyFont="1" applyFill="1" applyBorder="1" applyAlignment="1"/>
    <xf numFmtId="38" fontId="0" fillId="0" borderId="757" xfId="1" applyFont="1" applyFill="1" applyBorder="1" applyAlignment="1">
      <alignment shrinkToFit="1"/>
    </xf>
    <xf numFmtId="38" fontId="35" fillId="0" borderId="757" xfId="1" applyFont="1" applyFill="1" applyBorder="1" applyAlignment="1">
      <alignment shrinkToFit="1"/>
    </xf>
    <xf numFmtId="0" fontId="10" fillId="0" borderId="758" xfId="3" applyFill="1" applyBorder="1" applyAlignment="1">
      <alignment shrinkToFit="1"/>
    </xf>
    <xf numFmtId="0" fontId="10" fillId="0" borderId="759" xfId="3" applyFill="1" applyBorder="1" applyAlignment="1">
      <alignment shrinkToFit="1"/>
    </xf>
    <xf numFmtId="0" fontId="10" fillId="0" borderId="760" xfId="3" applyFill="1" applyBorder="1" applyAlignment="1">
      <alignment shrinkToFit="1"/>
    </xf>
    <xf numFmtId="0" fontId="10" fillId="0" borderId="761" xfId="3" applyFill="1" applyBorder="1" applyAlignment="1">
      <alignment shrinkToFit="1"/>
    </xf>
    <xf numFmtId="0" fontId="10" fillId="0" borderId="762" xfId="3" applyFill="1" applyBorder="1" applyAlignment="1">
      <alignment shrinkToFit="1"/>
    </xf>
    <xf numFmtId="0" fontId="10" fillId="0" borderId="763" xfId="3" applyFill="1" applyBorder="1" applyAlignment="1">
      <alignment shrinkToFit="1"/>
    </xf>
    <xf numFmtId="0" fontId="10" fillId="0" borderId="764" xfId="3" applyFill="1" applyBorder="1" applyAlignment="1">
      <alignment shrinkToFit="1"/>
    </xf>
    <xf numFmtId="38" fontId="0" fillId="0" borderId="680" xfId="1" applyFont="1" applyFill="1" applyBorder="1" applyAlignment="1">
      <alignment shrinkToFit="1"/>
    </xf>
    <xf numFmtId="38" fontId="35" fillId="0" borderId="680" xfId="1" applyFont="1" applyFill="1" applyBorder="1" applyAlignment="1">
      <alignment shrinkToFit="1"/>
    </xf>
    <xf numFmtId="38" fontId="0" fillId="0" borderId="680" xfId="1" applyFont="1" applyFill="1" applyBorder="1" applyAlignment="1"/>
    <xf numFmtId="38" fontId="0" fillId="0" borderId="664" xfId="1" applyFont="1" applyFill="1" applyBorder="1" applyAlignment="1">
      <alignment shrinkToFit="1"/>
    </xf>
    <xf numFmtId="38" fontId="35" fillId="0" borderId="664" xfId="1" applyFont="1" applyFill="1" applyBorder="1" applyAlignment="1">
      <alignment shrinkToFit="1"/>
    </xf>
    <xf numFmtId="0" fontId="10" fillId="0" borderId="765" xfId="3" applyFill="1" applyBorder="1" applyAlignment="1">
      <alignment shrinkToFit="1"/>
    </xf>
    <xf numFmtId="0" fontId="34" fillId="0" borderId="766" xfId="3" applyFont="1" applyFill="1" applyBorder="1" applyAlignment="1"/>
    <xf numFmtId="0" fontId="38" fillId="0" borderId="724" xfId="3" applyFont="1" applyFill="1" applyBorder="1" applyAlignment="1">
      <alignment horizontal="center" shrinkToFit="1"/>
    </xf>
    <xf numFmtId="38" fontId="0" fillId="0" borderId="724" xfId="1" applyFont="1" applyFill="1" applyBorder="1" applyAlignment="1"/>
    <xf numFmtId="0" fontId="10" fillId="0" borderId="767" xfId="3" applyFill="1" applyBorder="1" applyAlignment="1">
      <alignment vertical="center" shrinkToFit="1"/>
    </xf>
    <xf numFmtId="38" fontId="0" fillId="0" borderId="61" xfId="1" applyFont="1" applyFill="1" applyBorder="1" applyAlignment="1">
      <alignment shrinkToFit="1"/>
    </xf>
    <xf numFmtId="38" fontId="35" fillId="0" borderId="61" xfId="1" applyFont="1" applyFill="1" applyBorder="1" applyAlignment="1">
      <alignment shrinkToFit="1"/>
    </xf>
    <xf numFmtId="38" fontId="0" fillId="0" borderId="61" xfId="1" applyFont="1" applyFill="1" applyBorder="1" applyAlignment="1"/>
    <xf numFmtId="38" fontId="36" fillId="3" borderId="50" xfId="1" applyFont="1" applyFill="1" applyBorder="1" applyAlignment="1">
      <alignment horizontal="center" vertical="center" shrinkToFit="1"/>
    </xf>
    <xf numFmtId="0" fontId="33" fillId="0" borderId="768" xfId="3" applyFont="1" applyFill="1" applyBorder="1" applyAlignment="1"/>
    <xf numFmtId="0" fontId="10" fillId="0" borderId="251" xfId="3" applyFill="1" applyBorder="1" applyAlignment="1">
      <alignment shrinkToFit="1"/>
    </xf>
    <xf numFmtId="0" fontId="10" fillId="0" borderId="769" xfId="3" applyFill="1" applyBorder="1" applyAlignment="1">
      <alignment shrinkToFit="1"/>
    </xf>
    <xf numFmtId="0" fontId="10" fillId="0" borderId="770" xfId="3" applyFill="1" applyBorder="1" applyAlignment="1">
      <alignment shrinkToFit="1"/>
    </xf>
    <xf numFmtId="0" fontId="33" fillId="0" borderId="771" xfId="3" applyFont="1" applyFill="1" applyBorder="1" applyAlignment="1"/>
    <xf numFmtId="0" fontId="34" fillId="0" borderId="772" xfId="3" applyFont="1" applyFill="1" applyBorder="1" applyAlignment="1"/>
    <xf numFmtId="0" fontId="38" fillId="0" borderId="773" xfId="3" applyFont="1" applyFill="1" applyBorder="1" applyAlignment="1">
      <alignment horizontal="center" shrinkToFit="1"/>
    </xf>
    <xf numFmtId="0" fontId="10" fillId="0" borderId="774" xfId="3" applyFill="1" applyBorder="1" applyAlignment="1">
      <alignment shrinkToFit="1"/>
    </xf>
    <xf numFmtId="0" fontId="10" fillId="0" borderId="201" xfId="3" applyFill="1" applyBorder="1" applyAlignment="1">
      <alignment shrinkToFit="1"/>
    </xf>
    <xf numFmtId="0" fontId="10" fillId="0" borderId="775" xfId="3" applyFill="1" applyBorder="1" applyAlignment="1">
      <alignment vertical="center" shrinkToFit="1"/>
    </xf>
    <xf numFmtId="0" fontId="10" fillId="0" borderId="776" xfId="3" applyFill="1" applyBorder="1" applyAlignment="1">
      <alignment shrinkToFit="1"/>
    </xf>
    <xf numFmtId="0" fontId="10" fillId="0" borderId="777" xfId="3" applyFill="1" applyBorder="1" applyAlignment="1">
      <alignment shrinkToFit="1"/>
    </xf>
    <xf numFmtId="0" fontId="33" fillId="0" borderId="778" xfId="3" applyFont="1" applyFill="1" applyBorder="1" applyAlignment="1"/>
    <xf numFmtId="0" fontId="34" fillId="0" borderId="779" xfId="3" applyFont="1" applyFill="1" applyBorder="1" applyAlignment="1"/>
    <xf numFmtId="0" fontId="10" fillId="0" borderId="780" xfId="3" applyFill="1" applyBorder="1" applyAlignment="1">
      <alignment shrinkToFit="1"/>
    </xf>
    <xf numFmtId="0" fontId="10" fillId="0" borderId="781" xfId="3" applyFill="1" applyBorder="1" applyAlignment="1">
      <alignment shrinkToFit="1"/>
    </xf>
    <xf numFmtId="0" fontId="33" fillId="0" borderId="782" xfId="3" applyFont="1" applyFill="1" applyBorder="1" applyAlignment="1"/>
    <xf numFmtId="0" fontId="34" fillId="0" borderId="783" xfId="3" applyFont="1" applyFill="1" applyBorder="1" applyAlignment="1"/>
    <xf numFmtId="0" fontId="38" fillId="0" borderId="784" xfId="3" applyFont="1" applyFill="1" applyBorder="1" applyAlignment="1">
      <alignment horizontal="center" shrinkToFit="1"/>
    </xf>
    <xf numFmtId="0" fontId="10" fillId="0" borderId="785" xfId="3" applyFill="1" applyBorder="1" applyAlignment="1">
      <alignment shrinkToFit="1"/>
    </xf>
    <xf numFmtId="0" fontId="10" fillId="0" borderId="63" xfId="3" applyFill="1" applyBorder="1" applyAlignment="1">
      <alignment shrinkToFit="1"/>
    </xf>
    <xf numFmtId="38" fontId="0" fillId="0" borderId="274" xfId="1" applyFont="1" applyFill="1" applyBorder="1" applyAlignment="1"/>
    <xf numFmtId="38" fontId="0" fillId="0" borderId="274" xfId="1" applyFont="1" applyFill="1" applyBorder="1" applyAlignment="1">
      <alignment shrinkToFit="1"/>
    </xf>
    <xf numFmtId="38" fontId="35" fillId="0" borderId="274" xfId="1" applyFont="1" applyFill="1" applyBorder="1" applyAlignment="1">
      <alignment shrinkToFit="1"/>
    </xf>
    <xf numFmtId="0" fontId="10" fillId="0" borderId="786" xfId="3" applyFill="1" applyBorder="1" applyAlignment="1">
      <alignment vertical="center" shrinkToFit="1"/>
    </xf>
    <xf numFmtId="0" fontId="39" fillId="0" borderId="234" xfId="3" applyNumberFormat="1" applyFont="1" applyFill="1" applyBorder="1" applyAlignment="1" applyProtection="1">
      <alignment vertical="center" shrinkToFit="1"/>
    </xf>
    <xf numFmtId="0" fontId="10" fillId="0" borderId="787" xfId="3" applyFill="1" applyBorder="1" applyAlignment="1">
      <alignment shrinkToFit="1"/>
    </xf>
    <xf numFmtId="0" fontId="10" fillId="0" borderId="788" xfId="3" applyFill="1" applyBorder="1" applyAlignment="1">
      <alignment shrinkToFit="1"/>
    </xf>
    <xf numFmtId="0" fontId="68" fillId="0" borderId="200" xfId="3" applyFont="1" applyFill="1" applyBorder="1" applyAlignment="1"/>
    <xf numFmtId="0" fontId="44" fillId="0" borderId="58" xfId="3" applyFont="1" applyFill="1" applyBorder="1" applyAlignment="1">
      <alignment vertical="center" shrinkToFit="1"/>
    </xf>
    <xf numFmtId="0" fontId="46" fillId="0" borderId="58" xfId="3" applyFont="1" applyFill="1" applyBorder="1" applyAlignment="1">
      <alignment vertical="center" shrinkToFit="1"/>
    </xf>
    <xf numFmtId="0" fontId="1" fillId="0" borderId="204" xfId="3" applyFont="1" applyFill="1" applyBorder="1" applyAlignment="1">
      <alignment vertical="center" shrinkToFit="1"/>
    </xf>
    <xf numFmtId="38" fontId="0" fillId="0" borderId="55" xfId="1" applyFont="1" applyFill="1" applyBorder="1" applyAlignment="1">
      <alignment shrinkToFit="1"/>
    </xf>
    <xf numFmtId="0" fontId="33" fillId="0" borderId="206" xfId="3" applyFont="1" applyFill="1" applyBorder="1" applyAlignment="1"/>
    <xf numFmtId="0" fontId="33" fillId="0" borderId="789" xfId="3" applyFont="1" applyFill="1" applyBorder="1" applyAlignment="1"/>
    <xf numFmtId="0" fontId="34" fillId="0" borderId="790" xfId="3" applyFont="1" applyFill="1" applyBorder="1" applyAlignment="1"/>
    <xf numFmtId="0" fontId="33" fillId="0" borderId="63" xfId="3" applyFont="1" applyFill="1" applyBorder="1" applyAlignment="1"/>
    <xf numFmtId="0" fontId="34" fillId="0" borderId="791" xfId="3" applyFont="1" applyFill="1" applyBorder="1" applyAlignment="1"/>
    <xf numFmtId="0" fontId="38" fillId="0" borderId="274" xfId="3" applyFont="1" applyFill="1" applyBorder="1" applyAlignment="1">
      <alignment horizontal="center" shrinkToFit="1"/>
    </xf>
    <xf numFmtId="38" fontId="0" fillId="0" borderId="207" xfId="1" applyFont="1" applyFill="1" applyBorder="1" applyAlignment="1"/>
    <xf numFmtId="0" fontId="10" fillId="0" borderId="792" xfId="3" applyFill="1" applyBorder="1" applyAlignment="1">
      <alignment shrinkToFit="1"/>
    </xf>
    <xf numFmtId="0" fontId="10" fillId="0" borderId="793" xfId="3" applyFill="1" applyBorder="1" applyAlignment="1">
      <alignment shrinkToFit="1"/>
    </xf>
    <xf numFmtId="0" fontId="10" fillId="0" borderId="794" xfId="3" applyFill="1" applyBorder="1" applyAlignment="1">
      <alignment shrinkToFit="1"/>
    </xf>
    <xf numFmtId="0" fontId="1" fillId="0" borderId="203" xfId="3" applyFont="1" applyFill="1" applyBorder="1" applyAlignment="1">
      <alignment horizontal="center" shrinkToFit="1"/>
    </xf>
    <xf numFmtId="0" fontId="46" fillId="0" borderId="204" xfId="3" applyFont="1" applyFill="1" applyBorder="1" applyAlignment="1">
      <alignment vertical="center" shrinkToFit="1"/>
    </xf>
    <xf numFmtId="0" fontId="24" fillId="0" borderId="201" xfId="3" applyFont="1" applyFill="1" applyBorder="1" applyAlignment="1"/>
    <xf numFmtId="0" fontId="31" fillId="0" borderId="201" xfId="3" applyFont="1" applyFill="1" applyBorder="1" applyAlignment="1"/>
    <xf numFmtId="0" fontId="47" fillId="0" borderId="203" xfId="3" applyFont="1" applyFill="1" applyBorder="1" applyAlignment="1">
      <alignment shrinkToFit="1"/>
    </xf>
    <xf numFmtId="38" fontId="47" fillId="0" borderId="201" xfId="1" applyFont="1" applyFill="1" applyBorder="1" applyAlignment="1"/>
    <xf numFmtId="38" fontId="47" fillId="0" borderId="201" xfId="1" applyFont="1" applyFill="1" applyBorder="1" applyAlignment="1">
      <alignment shrinkToFit="1"/>
    </xf>
    <xf numFmtId="38" fontId="62" fillId="0" borderId="203" xfId="1" applyFont="1" applyFill="1" applyBorder="1" applyAlignment="1">
      <alignment shrinkToFit="1"/>
    </xf>
    <xf numFmtId="38" fontId="35" fillId="0" borderId="250" xfId="1" applyFont="1" applyFill="1" applyBorder="1" applyAlignment="1">
      <alignment shrinkToFit="1"/>
    </xf>
    <xf numFmtId="0" fontId="51" fillId="0" borderId="251" xfId="3" applyFont="1" applyFill="1" applyBorder="1" applyAlignment="1"/>
    <xf numFmtId="38" fontId="0" fillId="0" borderId="207" xfId="1" applyFont="1" applyFill="1" applyBorder="1" applyAlignment="1">
      <alignment shrinkToFit="1"/>
    </xf>
    <xf numFmtId="0" fontId="10" fillId="0" borderId="795" xfId="3" applyFill="1" applyBorder="1" applyAlignment="1">
      <alignment shrinkToFit="1"/>
    </xf>
    <xf numFmtId="0" fontId="51" fillId="0" borderId="56" xfId="3" applyFont="1" applyFill="1" applyBorder="1" applyAlignment="1"/>
    <xf numFmtId="0" fontId="24" fillId="0" borderId="251" xfId="3" applyFont="1" applyFill="1" applyBorder="1" applyAlignment="1"/>
    <xf numFmtId="0" fontId="29" fillId="0" borderId="252" xfId="3" applyFont="1" applyFill="1" applyBorder="1" applyAlignment="1"/>
    <xf numFmtId="0" fontId="1" fillId="0" borderId="250" xfId="3" applyFont="1" applyFill="1" applyBorder="1" applyAlignment="1">
      <alignment horizontal="center" shrinkToFit="1"/>
    </xf>
    <xf numFmtId="0" fontId="44" fillId="0" borderId="796" xfId="3" applyFont="1" applyFill="1" applyBorder="1" applyAlignment="1">
      <alignment vertical="center" shrinkToFit="1"/>
    </xf>
    <xf numFmtId="0" fontId="46" fillId="0" borderId="796" xfId="3" applyFont="1" applyFill="1" applyBorder="1" applyAlignment="1">
      <alignment vertical="center" shrinkToFit="1"/>
    </xf>
    <xf numFmtId="0" fontId="24" fillId="0" borderId="797" xfId="3" applyFont="1" applyFill="1" applyBorder="1" applyAlignment="1"/>
    <xf numFmtId="0" fontId="24" fillId="0" borderId="206" xfId="3" applyFont="1" applyFill="1" applyBorder="1" applyAlignment="1"/>
    <xf numFmtId="0" fontId="29" fillId="0" borderId="261" xfId="3" applyFont="1" applyFill="1" applyBorder="1" applyAlignment="1"/>
    <xf numFmtId="0" fontId="44" fillId="0" borderId="253" xfId="3" applyFont="1" applyFill="1" applyBorder="1" applyAlignment="1">
      <alignment vertical="center" shrinkToFit="1"/>
    </xf>
    <xf numFmtId="0" fontId="2" fillId="0" borderId="0" xfId="2" applyFont="1" applyFill="1" applyBorder="1" applyAlignment="1">
      <alignment vertical="center" shrinkToFit="1"/>
    </xf>
    <xf numFmtId="14" fontId="1" fillId="0" borderId="0" xfId="2" applyNumberFormat="1" applyAlignment="1">
      <alignment shrinkToFit="1"/>
    </xf>
    <xf numFmtId="14" fontId="0" fillId="0" borderId="0" xfId="2" applyNumberFormat="1" applyFont="1" applyAlignment="1">
      <alignment vertical="center" shrinkToFit="1"/>
    </xf>
    <xf numFmtId="0" fontId="36" fillId="3" borderId="798" xfId="2" applyFont="1" applyFill="1" applyBorder="1" applyAlignment="1">
      <alignment horizontal="center" vertical="center" shrinkToFit="1"/>
    </xf>
    <xf numFmtId="0" fontId="36" fillId="3" borderId="799" xfId="2" applyFont="1" applyFill="1" applyBorder="1" applyAlignment="1">
      <alignment horizontal="center" vertical="center" shrinkToFit="1"/>
    </xf>
    <xf numFmtId="0" fontId="25" fillId="3" borderId="799" xfId="2" applyFont="1" applyFill="1" applyBorder="1" applyAlignment="1">
      <alignment horizontal="center" shrinkToFit="1"/>
    </xf>
    <xf numFmtId="38" fontId="36" fillId="3" borderId="799" xfId="1" applyFont="1" applyFill="1" applyBorder="1" applyAlignment="1">
      <alignment horizontal="center" vertical="center"/>
    </xf>
    <xf numFmtId="38" fontId="36" fillId="3" borderId="800" xfId="1" applyFont="1" applyFill="1" applyBorder="1" applyAlignment="1">
      <alignment horizontal="center" vertical="center" shrinkToFit="1"/>
    </xf>
    <xf numFmtId="38" fontId="37" fillId="3" borderId="800" xfId="1" applyFont="1" applyFill="1" applyBorder="1" applyAlignment="1">
      <alignment horizontal="center" vertical="center" shrinkToFit="1"/>
    </xf>
    <xf numFmtId="38" fontId="36" fillId="3" borderId="800" xfId="1" applyFont="1" applyFill="1" applyBorder="1" applyAlignment="1">
      <alignment horizontal="center" vertical="center"/>
    </xf>
    <xf numFmtId="0" fontId="36" fillId="3" borderId="802" xfId="2" applyFont="1" applyFill="1" applyBorder="1" applyAlignment="1">
      <alignment horizontal="center" vertical="center" shrinkToFit="1"/>
    </xf>
    <xf numFmtId="0" fontId="10" fillId="0" borderId="803" xfId="3" applyFill="1" applyBorder="1" applyAlignment="1">
      <alignment shrinkToFit="1"/>
    </xf>
    <xf numFmtId="0" fontId="10" fillId="0" borderId="804" xfId="3" applyFill="1" applyBorder="1" applyAlignment="1">
      <alignment shrinkToFit="1"/>
    </xf>
    <xf numFmtId="0" fontId="33" fillId="0" borderId="805" xfId="3" applyFont="1" applyFill="1" applyBorder="1" applyAlignment="1"/>
    <xf numFmtId="0" fontId="34" fillId="0" borderId="806" xfId="3" applyFont="1" applyFill="1" applyBorder="1" applyAlignment="1"/>
    <xf numFmtId="0" fontId="38" fillId="0" borderId="804" xfId="3" applyFont="1" applyFill="1" applyBorder="1" applyAlignment="1">
      <alignment horizontal="center" shrinkToFit="1"/>
    </xf>
    <xf numFmtId="38" fontId="0" fillId="0" borderId="804" xfId="1" applyFont="1" applyFill="1" applyBorder="1" applyAlignment="1"/>
    <xf numFmtId="38" fontId="0" fillId="0" borderId="805" xfId="1" applyFont="1" applyFill="1" applyBorder="1" applyAlignment="1">
      <alignment shrinkToFit="1"/>
    </xf>
    <xf numFmtId="38" fontId="35" fillId="0" borderId="805" xfId="1" applyFont="1" applyFill="1" applyBorder="1" applyAlignment="1">
      <alignment shrinkToFit="1"/>
    </xf>
    <xf numFmtId="38" fontId="0" fillId="0" borderId="805" xfId="1" applyFont="1" applyFill="1" applyBorder="1" applyAlignment="1"/>
    <xf numFmtId="0" fontId="52" fillId="0" borderId="807" xfId="3" applyFont="1" applyFill="1" applyBorder="1" applyAlignment="1">
      <alignment vertical="center" shrinkToFit="1"/>
    </xf>
    <xf numFmtId="0" fontId="10" fillId="0" borderId="808" xfId="3" applyFill="1" applyBorder="1" applyAlignment="1">
      <alignment shrinkToFit="1"/>
    </xf>
    <xf numFmtId="0" fontId="10" fillId="0" borderId="809" xfId="3" applyFill="1" applyBorder="1" applyAlignment="1">
      <alignment shrinkToFit="1"/>
    </xf>
    <xf numFmtId="0" fontId="38" fillId="0" borderId="810" xfId="3" applyFont="1" applyFill="1" applyBorder="1" applyAlignment="1">
      <alignment horizontal="center" shrinkToFit="1"/>
    </xf>
    <xf numFmtId="0" fontId="10" fillId="0" borderId="810" xfId="3" applyFill="1" applyBorder="1" applyAlignment="1">
      <alignment shrinkToFit="1"/>
    </xf>
    <xf numFmtId="38" fontId="0" fillId="0" borderId="810" xfId="1" applyFont="1" applyFill="1" applyBorder="1" applyAlignment="1"/>
    <xf numFmtId="0" fontId="10" fillId="0" borderId="811" xfId="3" applyFill="1" applyBorder="1" applyAlignment="1">
      <alignment shrinkToFit="1"/>
    </xf>
    <xf numFmtId="0" fontId="33" fillId="0" borderId="812" xfId="3" applyFont="1" applyFill="1" applyBorder="1" applyAlignment="1"/>
    <xf numFmtId="0" fontId="34" fillId="0" borderId="813" xfId="3" applyFont="1" applyFill="1" applyBorder="1" applyAlignment="1"/>
    <xf numFmtId="38" fontId="0" fillId="0" borderId="812" xfId="1" applyFont="1" applyFill="1" applyBorder="1" applyAlignment="1">
      <alignment shrinkToFit="1"/>
    </xf>
    <xf numFmtId="38" fontId="35" fillId="0" borderId="812" xfId="1" applyFont="1" applyFill="1" applyBorder="1" applyAlignment="1">
      <alignment shrinkToFit="1"/>
    </xf>
    <xf numFmtId="38" fontId="0" fillId="0" borderId="812" xfId="1" applyFont="1" applyFill="1" applyBorder="1" applyAlignment="1"/>
    <xf numFmtId="0" fontId="52" fillId="0" borderId="814" xfId="3" applyFont="1" applyFill="1" applyBorder="1" applyAlignment="1">
      <alignment vertical="center" shrinkToFit="1"/>
    </xf>
    <xf numFmtId="0" fontId="51" fillId="0" borderId="805" xfId="3" applyFont="1" applyFill="1" applyBorder="1" applyAlignment="1"/>
    <xf numFmtId="0" fontId="33" fillId="0" borderId="815" xfId="3" applyFont="1" applyFill="1" applyBorder="1" applyAlignment="1"/>
    <xf numFmtId="0" fontId="34" fillId="0" borderId="816" xfId="3" applyFont="1" applyFill="1" applyBorder="1" applyAlignment="1"/>
    <xf numFmtId="0" fontId="38" fillId="0" borderId="817" xfId="3" applyFont="1" applyFill="1" applyBorder="1" applyAlignment="1">
      <alignment horizontal="center" shrinkToFit="1"/>
    </xf>
    <xf numFmtId="0" fontId="10" fillId="0" borderId="817" xfId="3" applyFill="1" applyBorder="1" applyAlignment="1">
      <alignment shrinkToFit="1"/>
    </xf>
    <xf numFmtId="0" fontId="33" fillId="0" borderId="818" xfId="3" applyFont="1" applyFill="1" applyBorder="1" applyAlignment="1"/>
    <xf numFmtId="0" fontId="34" fillId="0" borderId="819" xfId="3" applyFont="1" applyFill="1" applyBorder="1" applyAlignment="1"/>
    <xf numFmtId="0" fontId="38" fillId="0" borderId="820" xfId="3" applyFont="1" applyFill="1" applyBorder="1" applyAlignment="1">
      <alignment horizontal="center" shrinkToFit="1"/>
    </xf>
    <xf numFmtId="0" fontId="10" fillId="0" borderId="820" xfId="3" applyFill="1" applyBorder="1" applyAlignment="1">
      <alignment shrinkToFit="1"/>
    </xf>
    <xf numFmtId="0" fontId="10" fillId="0" borderId="821" xfId="3" applyFill="1" applyBorder="1" applyAlignment="1">
      <alignment shrinkToFit="1"/>
    </xf>
    <xf numFmtId="0" fontId="10" fillId="0" borderId="822" xfId="3" applyFill="1" applyBorder="1" applyAlignment="1">
      <alignment shrinkToFit="1"/>
    </xf>
    <xf numFmtId="0" fontId="33" fillId="0" borderId="823" xfId="3" applyFont="1" applyFill="1" applyBorder="1" applyAlignment="1"/>
    <xf numFmtId="0" fontId="34" fillId="0" borderId="824" xfId="3" applyFont="1" applyFill="1" applyBorder="1" applyAlignment="1"/>
    <xf numFmtId="0" fontId="38" fillId="0" borderId="822" xfId="3" applyFont="1" applyFill="1" applyBorder="1" applyAlignment="1">
      <alignment horizontal="center" shrinkToFit="1"/>
    </xf>
    <xf numFmtId="38" fontId="0" fillId="0" borderId="822" xfId="1" applyFont="1" applyFill="1" applyBorder="1" applyAlignment="1"/>
    <xf numFmtId="38" fontId="0" fillId="0" borderId="823" xfId="1" applyFont="1" applyFill="1" applyBorder="1" applyAlignment="1">
      <alignment shrinkToFit="1"/>
    </xf>
    <xf numFmtId="38" fontId="35" fillId="0" borderId="823" xfId="1" applyFont="1" applyFill="1" applyBorder="1" applyAlignment="1">
      <alignment shrinkToFit="1"/>
    </xf>
    <xf numFmtId="38" fontId="0" fillId="0" borderId="823" xfId="1" applyFont="1" applyFill="1" applyBorder="1" applyAlignment="1"/>
    <xf numFmtId="0" fontId="52" fillId="0" borderId="825" xfId="3" applyFont="1" applyFill="1" applyBorder="1" applyAlignment="1">
      <alignment vertical="center" shrinkToFit="1"/>
    </xf>
    <xf numFmtId="38" fontId="0" fillId="0" borderId="826" xfId="1" applyFont="1" applyFill="1" applyBorder="1" applyAlignment="1">
      <alignment shrinkToFit="1"/>
    </xf>
    <xf numFmtId="38" fontId="35" fillId="0" borderId="826" xfId="1" applyFont="1" applyFill="1" applyBorder="1" applyAlignment="1">
      <alignment shrinkToFit="1"/>
    </xf>
    <xf numFmtId="38" fontId="0" fillId="0" borderId="826" xfId="1" applyFont="1" applyFill="1" applyBorder="1" applyAlignment="1"/>
    <xf numFmtId="0" fontId="10" fillId="0" borderId="826" xfId="3" applyFill="1" applyBorder="1" applyAlignment="1">
      <alignment vertical="center" shrinkToFit="1"/>
    </xf>
    <xf numFmtId="0" fontId="36" fillId="3" borderId="371" xfId="2" applyFont="1" applyFill="1" applyBorder="1" applyAlignment="1">
      <alignment horizontal="center" vertical="center" shrinkToFit="1"/>
    </xf>
    <xf numFmtId="0" fontId="12" fillId="0" borderId="0" xfId="2" applyFont="1" applyFill="1" applyBorder="1" applyAlignment="1">
      <alignment horizontal="center" shrinkToFit="1"/>
    </xf>
    <xf numFmtId="0" fontId="36" fillId="3" borderId="10" xfId="2" applyFont="1" applyFill="1" applyBorder="1" applyAlignment="1">
      <alignment horizontal="center" vertical="center"/>
    </xf>
    <xf numFmtId="0" fontId="36" fillId="3" borderId="11" xfId="2" applyFont="1" applyFill="1" applyBorder="1" applyAlignment="1">
      <alignment horizontal="center" vertical="center"/>
    </xf>
    <xf numFmtId="0" fontId="32" fillId="2" borderId="5" xfId="2" applyFont="1" applyFill="1" applyBorder="1" applyAlignment="1">
      <alignment horizontal="center"/>
    </xf>
    <xf numFmtId="0" fontId="32" fillId="2" borderId="6" xfId="2" applyFont="1" applyFill="1" applyBorder="1" applyAlignment="1">
      <alignment horizontal="center"/>
    </xf>
    <xf numFmtId="0" fontId="32" fillId="2" borderId="7" xfId="2" applyFont="1" applyFill="1" applyBorder="1" applyAlignment="1">
      <alignment horizontal="center"/>
    </xf>
    <xf numFmtId="0" fontId="32" fillId="4" borderId="46" xfId="2" applyFont="1" applyFill="1" applyBorder="1" applyAlignment="1">
      <alignment horizontal="center"/>
    </xf>
    <xf numFmtId="0" fontId="32" fillId="4" borderId="47" xfId="2" applyFont="1" applyFill="1" applyBorder="1" applyAlignment="1">
      <alignment horizontal="center"/>
    </xf>
    <xf numFmtId="0" fontId="32" fillId="4" borderId="48" xfId="2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32" fillId="6" borderId="97" xfId="2" applyNumberFormat="1" applyFont="1" applyFill="1" applyBorder="1" applyAlignment="1">
      <alignment horizontal="center"/>
    </xf>
    <xf numFmtId="0" fontId="32" fillId="6" borderId="98" xfId="2" applyNumberFormat="1" applyFont="1" applyFill="1" applyBorder="1" applyAlignment="1">
      <alignment horizontal="center"/>
    </xf>
    <xf numFmtId="0" fontId="32" fillId="6" borderId="99" xfId="2" applyNumberFormat="1" applyFont="1" applyFill="1" applyBorder="1" applyAlignment="1">
      <alignment horizontal="center"/>
    </xf>
    <xf numFmtId="0" fontId="36" fillId="3" borderId="102" xfId="2" applyFont="1" applyFill="1" applyBorder="1" applyAlignment="1">
      <alignment horizontal="center" vertical="center"/>
    </xf>
    <xf numFmtId="0" fontId="36" fillId="3" borderId="103" xfId="2" applyFont="1" applyFill="1" applyBorder="1" applyAlignment="1">
      <alignment horizontal="center" vertical="center"/>
    </xf>
    <xf numFmtId="0" fontId="32" fillId="6" borderId="175" xfId="2" applyNumberFormat="1" applyFont="1" applyFill="1" applyBorder="1" applyAlignment="1">
      <alignment horizontal="center"/>
    </xf>
    <xf numFmtId="0" fontId="32" fillId="6" borderId="176" xfId="2" applyNumberFormat="1" applyFont="1" applyFill="1" applyBorder="1" applyAlignment="1">
      <alignment horizontal="center"/>
    </xf>
    <xf numFmtId="0" fontId="32" fillId="6" borderId="177" xfId="2" applyNumberFormat="1" applyFont="1" applyFill="1" applyBorder="1" applyAlignment="1">
      <alignment horizontal="center"/>
    </xf>
    <xf numFmtId="0" fontId="36" fillId="3" borderId="51" xfId="2" applyFont="1" applyFill="1" applyBorder="1" applyAlignment="1">
      <alignment horizontal="center" vertical="center"/>
    </xf>
    <xf numFmtId="0" fontId="36" fillId="3" borderId="52" xfId="2" applyFont="1" applyFill="1" applyBorder="1" applyAlignment="1">
      <alignment horizontal="center" vertical="center"/>
    </xf>
    <xf numFmtId="0" fontId="32" fillId="5" borderId="65" xfId="2" applyNumberFormat="1" applyFont="1" applyFill="1" applyBorder="1" applyAlignment="1">
      <alignment horizontal="center"/>
    </xf>
    <xf numFmtId="0" fontId="32" fillId="5" borderId="66" xfId="2" applyNumberFormat="1" applyFont="1" applyFill="1" applyBorder="1" applyAlignment="1">
      <alignment horizontal="center"/>
    </xf>
    <xf numFmtId="0" fontId="32" fillId="5" borderId="67" xfId="2" applyNumberFormat="1" applyFont="1" applyFill="1" applyBorder="1" applyAlignment="1">
      <alignment horizontal="center"/>
    </xf>
    <xf numFmtId="0" fontId="36" fillId="3" borderId="70" xfId="2" applyFont="1" applyFill="1" applyBorder="1" applyAlignment="1">
      <alignment horizontal="center" vertical="center"/>
    </xf>
    <xf numFmtId="0" fontId="36" fillId="3" borderId="71" xfId="2" applyFont="1" applyFill="1" applyBorder="1" applyAlignment="1">
      <alignment horizontal="center" vertical="center"/>
    </xf>
    <xf numFmtId="0" fontId="2" fillId="6" borderId="1" xfId="2" applyFont="1" applyFill="1" applyBorder="1" applyAlignment="1">
      <alignment horizontal="center"/>
    </xf>
    <xf numFmtId="0" fontId="2" fillId="6" borderId="2" xfId="2" applyFont="1" applyFill="1" applyBorder="1" applyAlignment="1">
      <alignment horizontal="center"/>
    </xf>
    <xf numFmtId="0" fontId="2" fillId="6" borderId="3" xfId="2" applyFont="1" applyFill="1" applyBorder="1" applyAlignment="1">
      <alignment horizontal="center"/>
    </xf>
    <xf numFmtId="0" fontId="42" fillId="9" borderId="237" xfId="4" applyNumberFormat="1" applyFont="1" applyFill="1" applyBorder="1" applyAlignment="1" applyProtection="1">
      <alignment horizontal="center" shrinkToFit="1"/>
    </xf>
    <xf numFmtId="0" fontId="42" fillId="9" borderId="238" xfId="4" applyNumberFormat="1" applyFont="1" applyFill="1" applyBorder="1" applyAlignment="1" applyProtection="1">
      <alignment horizontal="center" shrinkToFit="1"/>
    </xf>
    <xf numFmtId="0" fontId="42" fillId="9" borderId="239" xfId="4" applyNumberFormat="1" applyFont="1" applyFill="1" applyBorder="1" applyAlignment="1" applyProtection="1">
      <alignment horizontal="center" shrinkToFit="1"/>
    </xf>
    <xf numFmtId="0" fontId="32" fillId="7" borderId="284" xfId="2" applyFont="1" applyFill="1" applyBorder="1" applyAlignment="1">
      <alignment horizontal="center" shrinkToFit="1"/>
    </xf>
    <xf numFmtId="0" fontId="32" fillId="7" borderId="285" xfId="2" applyFont="1" applyFill="1" applyBorder="1" applyAlignment="1">
      <alignment horizontal="center" shrinkToFit="1"/>
    </xf>
    <xf numFmtId="0" fontId="32" fillId="7" borderId="286" xfId="2" applyFont="1" applyFill="1" applyBorder="1" applyAlignment="1">
      <alignment horizontal="center" shrinkToFit="1"/>
    </xf>
    <xf numFmtId="0" fontId="32" fillId="10" borderId="299" xfId="2" applyFont="1" applyFill="1" applyBorder="1" applyAlignment="1">
      <alignment horizontal="center" shrinkToFit="1"/>
    </xf>
    <xf numFmtId="0" fontId="32" fillId="10" borderId="300" xfId="2" applyFont="1" applyFill="1" applyBorder="1" applyAlignment="1">
      <alignment horizontal="center" shrinkToFit="1"/>
    </xf>
    <xf numFmtId="0" fontId="32" fillId="10" borderId="301" xfId="2" applyFont="1" applyFill="1" applyBorder="1" applyAlignment="1">
      <alignment horizontal="center" shrinkToFit="1"/>
    </xf>
    <xf numFmtId="0" fontId="36" fillId="3" borderId="304" xfId="2" applyFont="1" applyFill="1" applyBorder="1" applyAlignment="1">
      <alignment horizontal="center" vertical="center"/>
    </xf>
    <xf numFmtId="0" fontId="36" fillId="3" borderId="305" xfId="2" applyFont="1" applyFill="1" applyBorder="1" applyAlignment="1">
      <alignment horizontal="center" vertical="center"/>
    </xf>
    <xf numFmtId="0" fontId="2" fillId="4" borderId="191" xfId="2" applyFont="1" applyFill="1" applyBorder="1" applyAlignment="1">
      <alignment horizontal="center" shrinkToFit="1"/>
    </xf>
    <xf numFmtId="0" fontId="2" fillId="4" borderId="192" xfId="2" applyFont="1" applyFill="1" applyBorder="1" applyAlignment="1">
      <alignment horizontal="center" shrinkToFit="1"/>
    </xf>
    <xf numFmtId="0" fontId="2" fillId="4" borderId="193" xfId="2" applyFont="1" applyFill="1" applyBorder="1" applyAlignment="1">
      <alignment horizontal="center" shrinkToFit="1"/>
    </xf>
    <xf numFmtId="0" fontId="32" fillId="7" borderId="194" xfId="2" applyNumberFormat="1" applyFont="1" applyFill="1" applyBorder="1" applyAlignment="1">
      <alignment horizontal="center" shrinkToFit="1"/>
    </xf>
    <xf numFmtId="0" fontId="32" fillId="7" borderId="195" xfId="2" applyNumberFormat="1" applyFont="1" applyFill="1" applyBorder="1" applyAlignment="1">
      <alignment horizontal="center" shrinkToFit="1"/>
    </xf>
    <xf numFmtId="0" fontId="32" fillId="7" borderId="196" xfId="2" applyNumberFormat="1" applyFont="1" applyFill="1" applyBorder="1" applyAlignment="1">
      <alignment horizontal="center" shrinkToFit="1"/>
    </xf>
    <xf numFmtId="0" fontId="32" fillId="7" borderId="197" xfId="2" applyNumberFormat="1" applyFont="1" applyFill="1" applyBorder="1" applyAlignment="1">
      <alignment horizontal="center" shrinkToFit="1"/>
    </xf>
    <xf numFmtId="0" fontId="32" fillId="7" borderId="198" xfId="2" applyNumberFormat="1" applyFont="1" applyFill="1" applyBorder="1" applyAlignment="1">
      <alignment horizontal="center" shrinkToFit="1"/>
    </xf>
    <xf numFmtId="0" fontId="32" fillId="7" borderId="199" xfId="2" applyNumberFormat="1" applyFont="1" applyFill="1" applyBorder="1" applyAlignment="1">
      <alignment horizontal="center" shrinkToFit="1"/>
    </xf>
    <xf numFmtId="0" fontId="12" fillId="0" borderId="0" xfId="2" applyFont="1" applyFill="1" applyBorder="1" applyAlignment="1">
      <alignment horizontal="center" shrinkToFit="1"/>
    </xf>
    <xf numFmtId="0" fontId="32" fillId="7" borderId="208" xfId="2" applyFont="1" applyFill="1" applyBorder="1" applyAlignment="1">
      <alignment horizontal="center" shrinkToFit="1"/>
    </xf>
    <xf numFmtId="0" fontId="32" fillId="7" borderId="209" xfId="2" applyFont="1" applyFill="1" applyBorder="1" applyAlignment="1">
      <alignment horizontal="center" shrinkToFit="1"/>
    </xf>
    <xf numFmtId="0" fontId="32" fillId="7" borderId="210" xfId="2" applyFont="1" applyFill="1" applyBorder="1" applyAlignment="1">
      <alignment horizontal="center" shrinkToFit="1"/>
    </xf>
    <xf numFmtId="0" fontId="32" fillId="13" borderId="208" xfId="2" applyFont="1" applyFill="1" applyBorder="1" applyAlignment="1">
      <alignment horizontal="center" shrinkToFit="1"/>
    </xf>
    <xf numFmtId="0" fontId="32" fillId="13" borderId="209" xfId="2" applyFont="1" applyFill="1" applyBorder="1" applyAlignment="1">
      <alignment horizontal="center" shrinkToFit="1"/>
    </xf>
    <xf numFmtId="0" fontId="32" fillId="13" borderId="210" xfId="2" applyFont="1" applyFill="1" applyBorder="1" applyAlignment="1">
      <alignment horizontal="center" shrinkToFit="1"/>
    </xf>
    <xf numFmtId="0" fontId="36" fillId="3" borderId="372" xfId="2" applyFont="1" applyFill="1" applyBorder="1" applyAlignment="1">
      <alignment horizontal="center" vertical="center"/>
    </xf>
    <xf numFmtId="0" fontId="36" fillId="3" borderId="373" xfId="2" applyFont="1" applyFill="1" applyBorder="1" applyAlignment="1">
      <alignment horizontal="center" vertical="center"/>
    </xf>
    <xf numFmtId="0" fontId="32" fillId="11" borderId="208" xfId="2" applyFont="1" applyFill="1" applyBorder="1" applyAlignment="1">
      <alignment horizontal="center" shrinkToFit="1"/>
    </xf>
    <xf numFmtId="0" fontId="32" fillId="11" borderId="209" xfId="2" applyFont="1" applyFill="1" applyBorder="1" applyAlignment="1">
      <alignment horizontal="center" shrinkToFit="1"/>
    </xf>
    <xf numFmtId="0" fontId="32" fillId="11" borderId="210" xfId="2" applyFont="1" applyFill="1" applyBorder="1" applyAlignment="1">
      <alignment horizontal="center" shrinkToFit="1"/>
    </xf>
    <xf numFmtId="0" fontId="36" fillId="3" borderId="333" xfId="2" applyFont="1" applyFill="1" applyBorder="1" applyAlignment="1">
      <alignment horizontal="center" vertical="center"/>
    </xf>
    <xf numFmtId="0" fontId="36" fillId="3" borderId="334" xfId="2" applyFont="1" applyFill="1" applyBorder="1" applyAlignment="1">
      <alignment horizontal="center" vertical="center"/>
    </xf>
    <xf numFmtId="0" fontId="2" fillId="12" borderId="191" xfId="2" applyFont="1" applyFill="1" applyBorder="1" applyAlignment="1">
      <alignment horizontal="center" shrinkToFit="1"/>
    </xf>
    <xf numFmtId="0" fontId="2" fillId="12" borderId="192" xfId="2" applyFont="1" applyFill="1" applyBorder="1" applyAlignment="1">
      <alignment horizontal="center" shrinkToFit="1"/>
    </xf>
    <xf numFmtId="0" fontId="2" fillId="12" borderId="193" xfId="2" applyFont="1" applyFill="1" applyBorder="1" applyAlignment="1">
      <alignment horizontal="center" shrinkToFit="1"/>
    </xf>
    <xf numFmtId="0" fontId="32" fillId="13" borderId="406" xfId="2" applyNumberFormat="1" applyFont="1" applyFill="1" applyBorder="1" applyAlignment="1">
      <alignment horizontal="center" shrinkToFit="1"/>
    </xf>
    <xf numFmtId="0" fontId="32" fillId="13" borderId="407" xfId="2" applyNumberFormat="1" applyFont="1" applyFill="1" applyBorder="1" applyAlignment="1">
      <alignment horizontal="center" shrinkToFit="1"/>
    </xf>
    <xf numFmtId="0" fontId="32" fillId="13" borderId="408" xfId="2" applyNumberFormat="1" applyFont="1" applyFill="1" applyBorder="1" applyAlignment="1">
      <alignment horizontal="center" shrinkToFit="1"/>
    </xf>
    <xf numFmtId="0" fontId="32" fillId="14" borderId="406" xfId="2" applyNumberFormat="1" applyFont="1" applyFill="1" applyBorder="1" applyAlignment="1">
      <alignment horizontal="center" shrinkToFit="1"/>
    </xf>
    <xf numFmtId="0" fontId="32" fillId="14" borderId="407" xfId="2" applyNumberFormat="1" applyFont="1" applyFill="1" applyBorder="1" applyAlignment="1">
      <alignment horizontal="center" shrinkToFit="1"/>
    </xf>
    <xf numFmtId="0" fontId="32" fillId="14" borderId="408" xfId="2" applyNumberFormat="1" applyFont="1" applyFill="1" applyBorder="1" applyAlignment="1">
      <alignment horizontal="center" shrinkToFit="1"/>
    </xf>
    <xf numFmtId="0" fontId="36" fillId="3" borderId="536" xfId="2" applyFont="1" applyFill="1" applyBorder="1" applyAlignment="1">
      <alignment horizontal="center" vertical="center" shrinkToFit="1"/>
    </xf>
    <xf numFmtId="0" fontId="36" fillId="3" borderId="537" xfId="2" applyFont="1" applyFill="1" applyBorder="1" applyAlignment="1">
      <alignment horizontal="center" vertical="center" shrinkToFit="1"/>
    </xf>
    <xf numFmtId="0" fontId="32" fillId="13" borderId="406" xfId="2" applyFont="1" applyFill="1" applyBorder="1" applyAlignment="1">
      <alignment horizontal="center" shrinkToFit="1"/>
    </xf>
    <xf numFmtId="0" fontId="32" fillId="13" borderId="407" xfId="2" applyFont="1" applyFill="1" applyBorder="1" applyAlignment="1">
      <alignment horizontal="center" shrinkToFit="1"/>
    </xf>
    <xf numFmtId="0" fontId="32" fillId="13" borderId="408" xfId="2" applyFont="1" applyFill="1" applyBorder="1" applyAlignment="1">
      <alignment horizontal="center" shrinkToFit="1"/>
    </xf>
    <xf numFmtId="0" fontId="36" fillId="3" borderId="371" xfId="2" applyFont="1" applyFill="1" applyBorder="1" applyAlignment="1">
      <alignment horizontal="center" vertical="center" shrinkToFit="1"/>
    </xf>
    <xf numFmtId="0" fontId="32" fillId="10" borderId="605" xfId="2" applyFont="1" applyFill="1" applyBorder="1" applyAlignment="1">
      <alignment horizontal="center" shrinkToFit="1"/>
    </xf>
    <xf numFmtId="0" fontId="32" fillId="10" borderId="606" xfId="2" applyFont="1" applyFill="1" applyBorder="1" applyAlignment="1">
      <alignment horizontal="center" shrinkToFit="1"/>
    </xf>
    <xf numFmtId="0" fontId="32" fillId="10" borderId="607" xfId="2" applyFont="1" applyFill="1" applyBorder="1" applyAlignment="1">
      <alignment horizontal="center" shrinkToFit="1"/>
    </xf>
    <xf numFmtId="0" fontId="32" fillId="10" borderId="406" xfId="2" applyNumberFormat="1" applyFont="1" applyFill="1" applyBorder="1" applyAlignment="1">
      <alignment horizontal="center" shrinkToFit="1"/>
    </xf>
    <xf numFmtId="0" fontId="32" fillId="10" borderId="407" xfId="2" applyNumberFormat="1" applyFont="1" applyFill="1" applyBorder="1" applyAlignment="1">
      <alignment horizontal="center" shrinkToFit="1"/>
    </xf>
    <xf numFmtId="0" fontId="32" fillId="10" borderId="408" xfId="2" applyNumberFormat="1" applyFont="1" applyFill="1" applyBorder="1" applyAlignment="1">
      <alignment horizontal="center" shrinkToFit="1"/>
    </xf>
    <xf numFmtId="0" fontId="32" fillId="14" borderId="605" xfId="2" applyNumberFormat="1" applyFont="1" applyFill="1" applyBorder="1" applyAlignment="1">
      <alignment horizontal="center" shrinkToFit="1"/>
    </xf>
    <xf numFmtId="0" fontId="32" fillId="14" borderId="606" xfId="2" applyNumberFormat="1" applyFont="1" applyFill="1" applyBorder="1" applyAlignment="1">
      <alignment horizontal="center" shrinkToFit="1"/>
    </xf>
    <xf numFmtId="0" fontId="32" fillId="14" borderId="607" xfId="2" applyNumberFormat="1" applyFont="1" applyFill="1" applyBorder="1" applyAlignment="1">
      <alignment horizontal="center" shrinkToFit="1"/>
    </xf>
    <xf numFmtId="0" fontId="2" fillId="13" borderId="191" xfId="2" applyFont="1" applyFill="1" applyBorder="1" applyAlignment="1">
      <alignment horizontal="center" shrinkToFit="1"/>
    </xf>
    <xf numFmtId="0" fontId="2" fillId="13" borderId="192" xfId="2" applyFont="1" applyFill="1" applyBorder="1" applyAlignment="1">
      <alignment horizontal="center" shrinkToFit="1"/>
    </xf>
    <xf numFmtId="0" fontId="2" fillId="13" borderId="193" xfId="2" applyFont="1" applyFill="1" applyBorder="1" applyAlignment="1">
      <alignment horizontal="center" shrinkToFit="1"/>
    </xf>
    <xf numFmtId="0" fontId="32" fillId="10" borderId="605" xfId="2" applyNumberFormat="1" applyFont="1" applyFill="1" applyBorder="1" applyAlignment="1">
      <alignment horizontal="center" shrinkToFit="1"/>
    </xf>
    <xf numFmtId="0" fontId="32" fillId="10" borderId="606" xfId="2" applyNumberFormat="1" applyFont="1" applyFill="1" applyBorder="1" applyAlignment="1">
      <alignment horizontal="center" shrinkToFit="1"/>
    </xf>
    <xf numFmtId="0" fontId="32" fillId="10" borderId="607" xfId="2" applyNumberFormat="1" applyFont="1" applyFill="1" applyBorder="1" applyAlignment="1">
      <alignment horizontal="center" shrinkToFit="1"/>
    </xf>
    <xf numFmtId="0" fontId="32" fillId="10" borderId="406" xfId="2" applyFont="1" applyFill="1" applyBorder="1" applyAlignment="1">
      <alignment horizontal="center" shrinkToFit="1"/>
    </xf>
    <xf numFmtId="0" fontId="32" fillId="10" borderId="407" xfId="2" applyFont="1" applyFill="1" applyBorder="1" applyAlignment="1">
      <alignment horizontal="center" shrinkToFit="1"/>
    </xf>
    <xf numFmtId="0" fontId="32" fillId="10" borderId="408" xfId="2" applyFont="1" applyFill="1" applyBorder="1" applyAlignment="1">
      <alignment horizontal="center" shrinkToFit="1"/>
    </xf>
    <xf numFmtId="0" fontId="32" fillId="4" borderId="406" xfId="2" applyFont="1" applyFill="1" applyBorder="1" applyAlignment="1">
      <alignment horizontal="center" shrinkToFit="1"/>
    </xf>
    <xf numFmtId="0" fontId="32" fillId="4" borderId="407" xfId="2" applyFont="1" applyFill="1" applyBorder="1" applyAlignment="1">
      <alignment horizontal="center" shrinkToFit="1"/>
    </xf>
    <xf numFmtId="0" fontId="32" fillId="4" borderId="408" xfId="2" applyFont="1" applyFill="1" applyBorder="1" applyAlignment="1">
      <alignment horizontal="center" shrinkToFit="1"/>
    </xf>
    <xf numFmtId="0" fontId="32" fillId="7" borderId="406" xfId="2" applyFont="1" applyFill="1" applyBorder="1" applyAlignment="1">
      <alignment horizontal="center" shrinkToFit="1"/>
    </xf>
    <xf numFmtId="0" fontId="32" fillId="7" borderId="407" xfId="2" applyFont="1" applyFill="1" applyBorder="1" applyAlignment="1">
      <alignment horizontal="center" shrinkToFit="1"/>
    </xf>
    <xf numFmtId="0" fontId="32" fillId="7" borderId="408" xfId="2" applyFont="1" applyFill="1" applyBorder="1" applyAlignment="1">
      <alignment horizontal="center" shrinkToFit="1"/>
    </xf>
    <xf numFmtId="0" fontId="2" fillId="15" borderId="191" xfId="2" applyFont="1" applyFill="1" applyBorder="1" applyAlignment="1">
      <alignment horizontal="center" shrinkToFit="1"/>
    </xf>
    <xf numFmtId="0" fontId="2" fillId="15" borderId="192" xfId="2" applyFont="1" applyFill="1" applyBorder="1" applyAlignment="1">
      <alignment horizontal="center" shrinkToFit="1"/>
    </xf>
    <xf numFmtId="0" fontId="2" fillId="15" borderId="193" xfId="2" applyFont="1" applyFill="1" applyBorder="1" applyAlignment="1">
      <alignment horizontal="center" shrinkToFit="1"/>
    </xf>
    <xf numFmtId="0" fontId="36" fillId="3" borderId="800" xfId="2" applyFont="1" applyFill="1" applyBorder="1" applyAlignment="1">
      <alignment horizontal="center" vertical="center"/>
    </xf>
    <xf numFmtId="0" fontId="36" fillId="3" borderId="801" xfId="2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4"/>
    <cellStyle name="標準 2 3" xfId="3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06"/>
  <sheetViews>
    <sheetView tabSelected="1" zoomScaleNormal="100" zoomScaleSheetLayoutView="75" workbookViewId="0">
      <selection sqref="A1:M1"/>
    </sheetView>
  </sheetViews>
  <sheetFormatPr defaultColWidth="9" defaultRowHeight="19.5" customHeight="1"/>
  <cols>
    <col min="1" max="1" width="27.625" style="57" customWidth="1"/>
    <col min="2" max="2" width="9.625" style="57" customWidth="1"/>
    <col min="3" max="3" width="7.125" style="97" customWidth="1"/>
    <col min="4" max="4" width="3" style="98" customWidth="1"/>
    <col min="5" max="5" width="9.375" style="99" customWidth="1"/>
    <col min="6" max="6" width="41.125" style="57" customWidth="1"/>
    <col min="7" max="7" width="12.5" style="57" customWidth="1"/>
    <col min="8" max="8" width="8.625" style="61" hidden="1" customWidth="1"/>
    <col min="9" max="9" width="8.625" style="100" customWidth="1"/>
    <col min="10" max="10" width="2.125" style="62" customWidth="1"/>
    <col min="11" max="12" width="8.625" style="61" hidden="1" customWidth="1"/>
    <col min="13" max="13" width="15.625" style="63" customWidth="1"/>
    <col min="14" max="16384" width="9" style="82"/>
  </cols>
  <sheetData>
    <row r="1" spans="1:13" s="1" customFormat="1" ht="30" customHeight="1" thickTop="1" thickBot="1">
      <c r="A1" s="1710" t="s">
        <v>0</v>
      </c>
      <c r="B1" s="1711"/>
      <c r="C1" s="1711"/>
      <c r="D1" s="1711"/>
      <c r="E1" s="1711"/>
      <c r="F1" s="1711"/>
      <c r="G1" s="1711"/>
      <c r="H1" s="1711"/>
      <c r="I1" s="1711"/>
      <c r="J1" s="1711"/>
      <c r="K1" s="1711"/>
      <c r="L1" s="1711"/>
      <c r="M1" s="1712"/>
    </row>
    <row r="2" spans="1:13" s="1" customFormat="1" ht="19.5" customHeight="1" thickTop="1">
      <c r="A2" s="2"/>
      <c r="B2" s="3"/>
      <c r="C2" s="4"/>
      <c r="D2" s="5"/>
      <c r="E2" s="6"/>
      <c r="F2" s="3"/>
      <c r="G2" s="3"/>
      <c r="H2" s="7"/>
      <c r="I2" s="8"/>
      <c r="J2" s="9"/>
      <c r="K2" s="10"/>
      <c r="L2" s="10"/>
      <c r="M2" s="11"/>
    </row>
    <row r="3" spans="1:13" s="1" customFormat="1" ht="19.5" customHeight="1">
      <c r="A3" s="12" t="s">
        <v>1</v>
      </c>
      <c r="B3" s="13"/>
      <c r="C3" s="13"/>
      <c r="D3" s="14"/>
      <c r="E3" s="14"/>
      <c r="F3" s="13"/>
      <c r="G3" s="15"/>
      <c r="H3" s="13"/>
      <c r="I3" s="13"/>
      <c r="J3" s="13"/>
      <c r="K3" s="13"/>
      <c r="L3" s="13"/>
      <c r="M3" s="15"/>
    </row>
    <row r="4" spans="1:13" s="1" customFormat="1" ht="19.5" customHeight="1">
      <c r="A4" s="12" t="s">
        <v>2</v>
      </c>
      <c r="B4" s="13"/>
      <c r="C4" s="13"/>
      <c r="D4" s="14"/>
      <c r="E4" s="14"/>
      <c r="F4" s="13"/>
      <c r="G4" s="15"/>
      <c r="H4" s="13"/>
      <c r="I4" s="13"/>
      <c r="J4" s="13"/>
      <c r="K4" s="13"/>
      <c r="L4" s="13"/>
      <c r="M4" s="15"/>
    </row>
    <row r="5" spans="1:13" s="1" customFormat="1" ht="19.5" customHeight="1">
      <c r="A5" s="16"/>
      <c r="D5" s="17"/>
      <c r="E5" s="18"/>
      <c r="G5" s="19"/>
      <c r="I5" s="19"/>
      <c r="J5" s="20"/>
      <c r="M5" s="21"/>
    </row>
    <row r="6" spans="1:13" s="29" customFormat="1" ht="20.100000000000001" customHeight="1">
      <c r="A6" s="12"/>
      <c r="B6" s="22" t="s">
        <v>3</v>
      </c>
      <c r="C6" s="23"/>
      <c r="D6" s="24"/>
      <c r="E6" s="25"/>
      <c r="F6" s="23"/>
      <c r="G6" s="12"/>
      <c r="H6" s="26"/>
      <c r="I6" s="26"/>
      <c r="J6" s="27"/>
      <c r="K6" s="26"/>
      <c r="L6" s="26"/>
      <c r="M6" s="28"/>
    </row>
    <row r="7" spans="1:13" s="29" customFormat="1" ht="20.100000000000001" customHeight="1">
      <c r="B7" s="23" t="s">
        <v>4</v>
      </c>
      <c r="C7" s="23"/>
      <c r="D7" s="30"/>
      <c r="E7" s="25"/>
      <c r="H7" s="31"/>
      <c r="I7" s="31"/>
      <c r="J7" s="32"/>
      <c r="K7" s="31"/>
      <c r="L7" s="31"/>
      <c r="M7" s="33"/>
    </row>
    <row r="8" spans="1:13" s="29" customFormat="1" ht="20.100000000000001" customHeight="1">
      <c r="B8" s="23" t="s">
        <v>5</v>
      </c>
      <c r="C8" s="23"/>
      <c r="D8" s="30"/>
      <c r="E8" s="25"/>
      <c r="H8" s="31"/>
      <c r="I8" s="31"/>
      <c r="J8" s="32"/>
      <c r="K8" s="31"/>
      <c r="L8" s="31"/>
      <c r="M8" s="33"/>
    </row>
    <row r="9" spans="1:13" s="29" customFormat="1" ht="6.75" customHeight="1">
      <c r="A9" s="12"/>
      <c r="C9" s="23"/>
      <c r="D9" s="24"/>
      <c r="E9" s="25"/>
      <c r="F9" s="23"/>
      <c r="G9" s="12"/>
      <c r="H9" s="26"/>
      <c r="I9" s="26"/>
      <c r="J9" s="27"/>
      <c r="K9" s="26"/>
      <c r="L9" s="26"/>
      <c r="M9" s="28"/>
    </row>
    <row r="10" spans="1:13" s="29" customFormat="1" ht="20.100000000000001" customHeight="1">
      <c r="A10" s="12"/>
      <c r="B10" s="12"/>
      <c r="C10" s="34" t="s">
        <v>6</v>
      </c>
      <c r="D10" s="35"/>
      <c r="E10" s="36"/>
      <c r="G10" s="12"/>
      <c r="H10" s="26"/>
      <c r="I10" s="26"/>
      <c r="J10" s="27"/>
      <c r="K10" s="26"/>
      <c r="L10" s="26"/>
      <c r="M10" s="28"/>
    </row>
    <row r="11" spans="1:13" s="37" customFormat="1" ht="20.100000000000001" customHeight="1">
      <c r="C11" s="34" t="s">
        <v>7</v>
      </c>
      <c r="D11" s="38"/>
      <c r="E11" s="39"/>
      <c r="H11" s="40"/>
      <c r="I11" s="40"/>
      <c r="J11" s="41"/>
      <c r="K11" s="40"/>
      <c r="L11" s="40"/>
      <c r="M11" s="42"/>
    </row>
    <row r="12" spans="1:13" s="37" customFormat="1" ht="9" customHeight="1">
      <c r="C12" s="34"/>
      <c r="D12" s="38"/>
      <c r="E12" s="39"/>
      <c r="H12" s="40"/>
      <c r="I12" s="40"/>
      <c r="J12" s="41"/>
      <c r="K12" s="40"/>
      <c r="L12" s="40"/>
      <c r="M12" s="42"/>
    </row>
    <row r="13" spans="1:13" s="37" customFormat="1" ht="9.75" customHeight="1">
      <c r="C13" s="43"/>
      <c r="D13" s="38"/>
      <c r="E13" s="39"/>
      <c r="F13" s="34"/>
      <c r="H13" s="40"/>
      <c r="I13" s="40"/>
      <c r="J13" s="41"/>
      <c r="K13" s="40"/>
      <c r="L13" s="40"/>
      <c r="M13" s="42"/>
    </row>
    <row r="14" spans="1:13" s="37" customFormat="1" ht="20.100000000000001" customHeight="1">
      <c r="B14" s="43" t="s">
        <v>8</v>
      </c>
      <c r="C14" s="43"/>
      <c r="D14" s="38"/>
      <c r="E14" s="39"/>
      <c r="F14" s="34"/>
      <c r="H14" s="40"/>
      <c r="I14" s="40"/>
      <c r="J14" s="41"/>
      <c r="K14" s="40"/>
      <c r="L14" s="40"/>
      <c r="M14" s="42"/>
    </row>
    <row r="15" spans="1:13" s="37" customFormat="1" ht="20.100000000000001" customHeight="1">
      <c r="B15" s="43" t="s">
        <v>9</v>
      </c>
      <c r="C15" s="43"/>
      <c r="D15" s="38"/>
      <c r="E15" s="39"/>
      <c r="F15" s="34"/>
      <c r="H15" s="40"/>
      <c r="I15" s="40"/>
      <c r="J15" s="41"/>
      <c r="K15" s="40"/>
      <c r="L15" s="40"/>
      <c r="M15" s="42"/>
    </row>
    <row r="16" spans="1:13" s="37" customFormat="1" ht="8.25" customHeight="1">
      <c r="B16" s="43"/>
      <c r="C16" s="43"/>
      <c r="D16" s="38"/>
      <c r="E16" s="39"/>
      <c r="F16" s="34"/>
      <c r="H16" s="40"/>
      <c r="I16" s="40"/>
      <c r="J16" s="41"/>
      <c r="K16" s="40"/>
      <c r="L16" s="40"/>
      <c r="M16" s="42"/>
    </row>
    <row r="17" spans="1:13" s="37" customFormat="1" ht="20.100000000000001" customHeight="1">
      <c r="B17" s="43" t="s">
        <v>10</v>
      </c>
      <c r="C17" s="43"/>
      <c r="D17" s="38"/>
      <c r="E17" s="39"/>
      <c r="F17" s="34"/>
      <c r="H17" s="40"/>
      <c r="I17" s="40"/>
      <c r="J17" s="41"/>
      <c r="K17" s="40"/>
      <c r="L17" s="40"/>
    </row>
    <row r="18" spans="1:13" s="37" customFormat="1" ht="8.25" customHeight="1">
      <c r="B18" s="43"/>
      <c r="C18" s="43"/>
      <c r="D18" s="38"/>
      <c r="E18" s="39"/>
      <c r="F18" s="34"/>
      <c r="H18" s="40"/>
      <c r="I18" s="40"/>
      <c r="J18" s="41"/>
      <c r="K18" s="40"/>
      <c r="L18" s="40"/>
      <c r="M18" s="42"/>
    </row>
    <row r="19" spans="1:13" s="37" customFormat="1" ht="19.5" customHeight="1">
      <c r="B19" s="44" t="s">
        <v>11</v>
      </c>
      <c r="C19" s="43"/>
      <c r="D19" s="45"/>
      <c r="E19" s="39"/>
      <c r="F19" s="34"/>
      <c r="H19" s="40"/>
      <c r="I19" s="40"/>
      <c r="J19" s="41"/>
      <c r="K19" s="40"/>
      <c r="L19" s="40"/>
    </row>
    <row r="20" spans="1:13" s="37" customFormat="1" ht="19.5" customHeight="1">
      <c r="B20" s="44" t="s">
        <v>12</v>
      </c>
      <c r="C20" s="43"/>
      <c r="D20" s="45"/>
      <c r="E20" s="39"/>
      <c r="F20" s="34"/>
      <c r="H20" s="40"/>
      <c r="I20" s="40"/>
      <c r="J20" s="41"/>
      <c r="K20" s="40"/>
      <c r="L20" s="40"/>
    </row>
    <row r="21" spans="1:13" s="37" customFormat="1" ht="9" customHeight="1">
      <c r="B21" s="44"/>
      <c r="C21" s="43"/>
      <c r="D21" s="45"/>
      <c r="E21" s="39"/>
      <c r="F21" s="34"/>
      <c r="H21" s="40"/>
      <c r="I21" s="40"/>
      <c r="J21" s="41"/>
      <c r="K21" s="40"/>
      <c r="L21" s="40"/>
    </row>
    <row r="22" spans="1:13" s="55" customFormat="1" ht="19.5" customHeight="1" thickBot="1">
      <c r="A22" s="46"/>
      <c r="B22" s="47"/>
      <c r="C22" s="48"/>
      <c r="D22" s="49"/>
      <c r="E22" s="50"/>
      <c r="F22" s="51"/>
      <c r="G22" s="47"/>
      <c r="H22" s="52"/>
      <c r="I22" s="53"/>
      <c r="J22" s="54"/>
      <c r="K22" s="52"/>
      <c r="L22" s="52"/>
      <c r="M22" s="47"/>
    </row>
    <row r="23" spans="1:13" s="55" customFormat="1" ht="19.5" customHeight="1" thickBot="1">
      <c r="A23" s="1704" t="s">
        <v>13</v>
      </c>
      <c r="B23" s="1705"/>
      <c r="C23" s="1705"/>
      <c r="D23" s="1706"/>
      <c r="E23" s="50"/>
      <c r="F23" s="47"/>
      <c r="G23" s="47"/>
      <c r="H23" s="52"/>
      <c r="I23" s="53"/>
      <c r="J23" s="54"/>
      <c r="K23" s="52"/>
      <c r="L23" s="52"/>
      <c r="M23" s="56">
        <v>45770</v>
      </c>
    </row>
    <row r="24" spans="1:13" s="64" customFormat="1" ht="19.5" customHeight="1" thickBot="1">
      <c r="A24" s="57"/>
      <c r="B24" s="57"/>
      <c r="C24" s="58"/>
      <c r="D24" s="59"/>
      <c r="E24" s="60"/>
      <c r="F24" s="57"/>
      <c r="G24" s="57"/>
      <c r="H24" s="61"/>
      <c r="I24" s="61" t="s">
        <v>14</v>
      </c>
      <c r="J24" s="62"/>
      <c r="K24" s="61"/>
      <c r="L24" s="61"/>
      <c r="M24" s="63"/>
    </row>
    <row r="25" spans="1:13" s="64" customFormat="1" ht="19.5" customHeight="1" thickTop="1" thickBot="1">
      <c r="A25" s="65" t="s">
        <v>15</v>
      </c>
      <c r="B25" s="66" t="s">
        <v>16</v>
      </c>
      <c r="C25" s="1702" t="s">
        <v>17</v>
      </c>
      <c r="D25" s="1703"/>
      <c r="E25" s="67"/>
      <c r="F25" s="66" t="s">
        <v>18</v>
      </c>
      <c r="G25" s="66" t="s">
        <v>19</v>
      </c>
      <c r="H25" s="68" t="s">
        <v>20</v>
      </c>
      <c r="I25" s="69" t="s">
        <v>21</v>
      </c>
      <c r="J25" s="70"/>
      <c r="K25" s="71"/>
      <c r="L25" s="69" t="s">
        <v>22</v>
      </c>
      <c r="M25" s="72" t="s">
        <v>23</v>
      </c>
    </row>
    <row r="26" spans="1:13" ht="19.5" customHeight="1">
      <c r="A26" s="73" t="s">
        <v>24</v>
      </c>
      <c r="B26" s="74"/>
      <c r="C26" s="75">
        <v>50010</v>
      </c>
      <c r="D26" s="76"/>
      <c r="E26" s="77"/>
      <c r="F26" s="74"/>
      <c r="G26" s="74"/>
      <c r="H26" s="78"/>
      <c r="I26" s="79" t="str">
        <f t="shared" ref="I26:I27" si="0">IF(ROUND(H26*1.1,0)=0,"",ROUND(H26*1.1,0))</f>
        <v/>
      </c>
      <c r="J26" s="80"/>
      <c r="K26" s="79" t="str">
        <f>IF(ROUND(H26*0.9,0)=0,"",ROUND(H26*0.9,0))</f>
        <v/>
      </c>
      <c r="L26" s="79" t="str">
        <f>IFERROR(ROUND(K26*1.1,0),"")</f>
        <v/>
      </c>
      <c r="M26" s="81"/>
    </row>
    <row r="27" spans="1:13" ht="19.5" customHeight="1">
      <c r="A27" s="83" t="s">
        <v>25</v>
      </c>
      <c r="B27" s="84"/>
      <c r="C27" s="85">
        <v>50110</v>
      </c>
      <c r="D27" s="86"/>
      <c r="E27" s="87"/>
      <c r="F27" s="84"/>
      <c r="G27" s="84"/>
      <c r="H27" s="78"/>
      <c r="I27" s="79" t="str">
        <f t="shared" si="0"/>
        <v/>
      </c>
      <c r="J27" s="80"/>
      <c r="K27" s="79" t="str">
        <f t="shared" ref="K27" si="1">IF(ROUND(H27*0.9,0)=0,"",ROUND(H27*0.9,0))</f>
        <v/>
      </c>
      <c r="L27" s="79" t="str">
        <f t="shared" ref="L27" si="2">IFERROR(ROUND(K27*1.1,0),"")</f>
        <v/>
      </c>
      <c r="M27" s="88"/>
    </row>
    <row r="28" spans="1:13" ht="19.5" customHeight="1" thickBot="1">
      <c r="A28" s="89" t="s">
        <v>26</v>
      </c>
      <c r="B28" s="90" t="s">
        <v>27</v>
      </c>
      <c r="C28" s="91">
        <v>50120</v>
      </c>
      <c r="D28" s="92"/>
      <c r="E28" s="93"/>
      <c r="F28" s="90" t="s">
        <v>28</v>
      </c>
      <c r="G28" s="90" t="s">
        <v>29</v>
      </c>
      <c r="H28" s="94">
        <v>2500</v>
      </c>
      <c r="I28" s="94">
        <v>2750</v>
      </c>
      <c r="J28" s="95" t="s">
        <v>30</v>
      </c>
      <c r="K28" s="94">
        <v>2500</v>
      </c>
      <c r="L28" s="94">
        <v>2750</v>
      </c>
      <c r="M28" s="96"/>
    </row>
    <row r="29" spans="1:13" ht="19.5" customHeight="1" thickTop="1"/>
    <row r="30" spans="1:13" s="101" customFormat="1" ht="19.5" customHeight="1" thickBot="1">
      <c r="A30" s="57"/>
      <c r="B30" s="57"/>
      <c r="C30" s="97"/>
      <c r="D30" s="98"/>
      <c r="E30" s="99"/>
      <c r="F30" s="57"/>
      <c r="G30" s="57"/>
      <c r="H30" s="61"/>
      <c r="I30" s="100"/>
      <c r="J30" s="62"/>
      <c r="K30" s="61"/>
      <c r="L30" s="61"/>
      <c r="M30" s="63"/>
    </row>
    <row r="31" spans="1:13" s="64" customFormat="1" ht="19.5" customHeight="1" thickBot="1">
      <c r="A31" s="1704" t="s">
        <v>31</v>
      </c>
      <c r="B31" s="1705"/>
      <c r="C31" s="1705"/>
      <c r="D31" s="1706"/>
      <c r="E31" s="102"/>
      <c r="F31" s="103"/>
      <c r="G31" s="103"/>
      <c r="H31" s="104"/>
      <c r="I31" s="105"/>
      <c r="J31" s="62"/>
      <c r="K31" s="104"/>
      <c r="L31" s="104"/>
      <c r="M31" s="106"/>
    </row>
    <row r="32" spans="1:13" s="64" customFormat="1" ht="19.5" customHeight="1" thickBot="1">
      <c r="A32" s="107"/>
      <c r="B32" s="107"/>
      <c r="C32" s="108"/>
      <c r="D32" s="109"/>
      <c r="E32" s="110"/>
      <c r="F32" s="111"/>
      <c r="G32" s="111"/>
      <c r="H32" s="112"/>
      <c r="I32" s="113"/>
      <c r="J32" s="114"/>
      <c r="K32" s="112"/>
      <c r="L32" s="112"/>
      <c r="M32" s="111"/>
    </row>
    <row r="33" spans="1:13" ht="19.5" customHeight="1" thickTop="1" thickBot="1">
      <c r="A33" s="65" t="s">
        <v>32</v>
      </c>
      <c r="B33" s="66" t="s">
        <v>16</v>
      </c>
      <c r="C33" s="1702" t="s">
        <v>17</v>
      </c>
      <c r="D33" s="1703"/>
      <c r="E33" s="67"/>
      <c r="F33" s="66" t="s">
        <v>18</v>
      </c>
      <c r="G33" s="66" t="s">
        <v>19</v>
      </c>
      <c r="H33" s="68" t="s">
        <v>20</v>
      </c>
      <c r="I33" s="69" t="s">
        <v>21</v>
      </c>
      <c r="J33" s="70"/>
      <c r="K33" s="71"/>
      <c r="L33" s="69" t="s">
        <v>22</v>
      </c>
      <c r="M33" s="72" t="s">
        <v>23</v>
      </c>
    </row>
    <row r="34" spans="1:13" ht="19.5" customHeight="1">
      <c r="A34" s="83" t="s">
        <v>33</v>
      </c>
      <c r="B34" s="84"/>
      <c r="C34" s="85">
        <v>50210</v>
      </c>
      <c r="D34" s="115"/>
      <c r="E34" s="87"/>
      <c r="F34" s="84"/>
      <c r="G34" s="84"/>
      <c r="H34" s="116"/>
      <c r="I34" s="117" t="str">
        <f t="shared" ref="I34:I41" si="3">IF(ROUND(H34*1.1,0)=0,"",ROUND(H34*1.1,0))</f>
        <v/>
      </c>
      <c r="J34" s="118"/>
      <c r="K34" s="119" t="str">
        <f t="shared" ref="K34:K41" si="4">IF(ROUND(H34*0.9,0)=0,"",ROUND(H34*0.9,0))</f>
        <v/>
      </c>
      <c r="L34" s="119" t="str">
        <f>IFERROR(ROUND(K34*1.1,0),"")</f>
        <v/>
      </c>
      <c r="M34" s="120"/>
    </row>
    <row r="35" spans="1:13" ht="19.5" customHeight="1">
      <c r="A35" s="73" t="s">
        <v>34</v>
      </c>
      <c r="B35" s="74" t="s">
        <v>35</v>
      </c>
      <c r="C35" s="75">
        <v>50220</v>
      </c>
      <c r="D35" s="121"/>
      <c r="E35" s="77"/>
      <c r="F35" s="74" t="s">
        <v>36</v>
      </c>
      <c r="G35" s="74" t="s">
        <v>37</v>
      </c>
      <c r="H35" s="116">
        <v>2900</v>
      </c>
      <c r="I35" s="117">
        <f t="shared" si="3"/>
        <v>3190</v>
      </c>
      <c r="J35" s="118"/>
      <c r="K35" s="119">
        <f t="shared" si="4"/>
        <v>2610</v>
      </c>
      <c r="L35" s="119">
        <f t="shared" ref="L35:L41" si="5">IFERROR(ROUND(K35*1.1,0),"")</f>
        <v>2871</v>
      </c>
      <c r="M35" s="122"/>
    </row>
    <row r="36" spans="1:13" ht="19.5" customHeight="1">
      <c r="A36" s="83" t="s">
        <v>38</v>
      </c>
      <c r="B36" s="84" t="s">
        <v>39</v>
      </c>
      <c r="C36" s="75">
        <v>50230</v>
      </c>
      <c r="D36" s="121"/>
      <c r="E36" s="77"/>
      <c r="F36" s="84" t="s">
        <v>40</v>
      </c>
      <c r="G36" s="84" t="s">
        <v>41</v>
      </c>
      <c r="H36" s="116">
        <v>1400</v>
      </c>
      <c r="I36" s="117">
        <f t="shared" si="3"/>
        <v>1540</v>
      </c>
      <c r="J36" s="118"/>
      <c r="K36" s="119">
        <f t="shared" si="4"/>
        <v>1260</v>
      </c>
      <c r="L36" s="119">
        <f t="shared" si="5"/>
        <v>1386</v>
      </c>
      <c r="M36" s="122"/>
    </row>
    <row r="37" spans="1:13" ht="19.5" customHeight="1">
      <c r="A37" s="123" t="s">
        <v>42</v>
      </c>
      <c r="B37" s="124" t="s">
        <v>43</v>
      </c>
      <c r="C37" s="75">
        <v>50240</v>
      </c>
      <c r="D37" s="121"/>
      <c r="E37" s="77" t="s">
        <v>44</v>
      </c>
      <c r="F37" s="74" t="s">
        <v>45</v>
      </c>
      <c r="G37" s="74" t="s">
        <v>46</v>
      </c>
      <c r="H37" s="78">
        <v>3400</v>
      </c>
      <c r="I37" s="125">
        <f t="shared" si="3"/>
        <v>3740</v>
      </c>
      <c r="J37" s="126"/>
      <c r="K37" s="119">
        <f t="shared" si="4"/>
        <v>3060</v>
      </c>
      <c r="L37" s="119">
        <f t="shared" si="5"/>
        <v>3366</v>
      </c>
      <c r="M37" s="81"/>
    </row>
    <row r="38" spans="1:13" ht="19.5" customHeight="1">
      <c r="A38" s="73"/>
      <c r="B38" s="74"/>
      <c r="C38" s="85">
        <v>50241</v>
      </c>
      <c r="D38" s="86"/>
      <c r="E38" s="87" t="s">
        <v>44</v>
      </c>
      <c r="F38" s="84" t="s">
        <v>47</v>
      </c>
      <c r="G38" s="84" t="s">
        <v>48</v>
      </c>
      <c r="H38" s="116">
        <v>2700</v>
      </c>
      <c r="I38" s="117">
        <f t="shared" si="3"/>
        <v>2970</v>
      </c>
      <c r="J38" s="118"/>
      <c r="K38" s="119">
        <f t="shared" si="4"/>
        <v>2430</v>
      </c>
      <c r="L38" s="119">
        <f t="shared" si="5"/>
        <v>2673</v>
      </c>
      <c r="M38" s="88"/>
    </row>
    <row r="39" spans="1:13" ht="19.5" customHeight="1">
      <c r="A39" s="127" t="s">
        <v>49</v>
      </c>
      <c r="B39" s="128"/>
      <c r="D39" s="129"/>
      <c r="E39" s="130"/>
      <c r="F39" s="131"/>
      <c r="G39" s="131"/>
      <c r="H39" s="116"/>
      <c r="I39" s="117" t="str">
        <f t="shared" si="3"/>
        <v/>
      </c>
      <c r="J39" s="118"/>
      <c r="K39" s="119" t="str">
        <f t="shared" si="4"/>
        <v/>
      </c>
      <c r="L39" s="119" t="str">
        <f t="shared" si="5"/>
        <v/>
      </c>
      <c r="M39" s="132"/>
    </row>
    <row r="40" spans="1:13" ht="19.5" customHeight="1">
      <c r="A40" s="83" t="s">
        <v>50</v>
      </c>
      <c r="B40" s="84" t="s">
        <v>51</v>
      </c>
      <c r="C40" s="133">
        <v>50310</v>
      </c>
      <c r="D40" s="129"/>
      <c r="E40" s="130"/>
      <c r="F40" s="131"/>
      <c r="G40" s="131"/>
      <c r="H40" s="134"/>
      <c r="I40" s="135"/>
      <c r="J40" s="136"/>
      <c r="K40" s="137"/>
      <c r="L40" s="137"/>
      <c r="M40" s="132"/>
    </row>
    <row r="41" spans="1:13" ht="19.5" customHeight="1" thickBot="1">
      <c r="A41" s="89" t="s">
        <v>52</v>
      </c>
      <c r="B41" s="90" t="s">
        <v>53</v>
      </c>
      <c r="C41" s="91">
        <v>50320</v>
      </c>
      <c r="D41" s="92"/>
      <c r="E41" s="93"/>
      <c r="F41" s="90" t="s">
        <v>54</v>
      </c>
      <c r="G41" s="90" t="s">
        <v>55</v>
      </c>
      <c r="H41" s="134">
        <v>2800</v>
      </c>
      <c r="I41" s="138">
        <f t="shared" si="3"/>
        <v>3080</v>
      </c>
      <c r="J41" s="139"/>
      <c r="K41" s="140">
        <f t="shared" si="4"/>
        <v>2520</v>
      </c>
      <c r="L41" s="137">
        <f t="shared" si="5"/>
        <v>2772</v>
      </c>
      <c r="M41" s="96"/>
    </row>
    <row r="42" spans="1:13" ht="19.5" customHeight="1" thickTop="1">
      <c r="H42" s="141"/>
      <c r="I42" s="142"/>
      <c r="K42" s="143"/>
      <c r="L42" s="141"/>
    </row>
    <row r="43" spans="1:13" s="144" customFormat="1" ht="19.5" customHeight="1" thickBot="1">
      <c r="A43" s="57"/>
      <c r="B43" s="57"/>
      <c r="C43" s="97"/>
      <c r="D43" s="98"/>
      <c r="E43" s="99"/>
      <c r="F43" s="57"/>
      <c r="G43" s="57"/>
      <c r="H43" s="61"/>
      <c r="I43" s="100"/>
      <c r="J43" s="62"/>
      <c r="K43" s="61"/>
      <c r="L43" s="61"/>
      <c r="M43" s="63"/>
    </row>
    <row r="44" spans="1:13" s="64" customFormat="1" ht="19.5" customHeight="1" thickBot="1">
      <c r="A44" s="1704" t="s">
        <v>56</v>
      </c>
      <c r="B44" s="1705"/>
      <c r="C44" s="1705"/>
      <c r="D44" s="1706"/>
      <c r="E44" s="102"/>
      <c r="F44" s="103"/>
      <c r="G44" s="103"/>
      <c r="H44" s="104"/>
      <c r="I44" s="105"/>
      <c r="J44" s="62"/>
      <c r="K44" s="104"/>
      <c r="L44" s="104"/>
      <c r="M44" s="106"/>
    </row>
    <row r="45" spans="1:13" s="64" customFormat="1" ht="19.5" customHeight="1" thickBot="1">
      <c r="A45" s="107"/>
      <c r="B45" s="107"/>
      <c r="C45" s="108"/>
      <c r="D45" s="109"/>
      <c r="E45" s="110"/>
      <c r="F45" s="111"/>
      <c r="G45" s="111"/>
      <c r="H45" s="112"/>
      <c r="I45" s="113"/>
      <c r="J45" s="114"/>
      <c r="K45" s="112"/>
      <c r="L45" s="112"/>
      <c r="M45" s="111"/>
    </row>
    <row r="46" spans="1:13" ht="19.5" customHeight="1" thickTop="1" thickBot="1">
      <c r="A46" s="65" t="s">
        <v>15</v>
      </c>
      <c r="B46" s="66" t="s">
        <v>57</v>
      </c>
      <c r="C46" s="1702" t="s">
        <v>17</v>
      </c>
      <c r="D46" s="1703"/>
      <c r="E46" s="67"/>
      <c r="F46" s="66" t="s">
        <v>58</v>
      </c>
      <c r="G46" s="66" t="s">
        <v>59</v>
      </c>
      <c r="H46" s="68" t="s">
        <v>20</v>
      </c>
      <c r="I46" s="69" t="s">
        <v>21</v>
      </c>
      <c r="J46" s="70"/>
      <c r="K46" s="71"/>
      <c r="L46" s="69" t="s">
        <v>22</v>
      </c>
      <c r="M46" s="72" t="s">
        <v>60</v>
      </c>
    </row>
    <row r="47" spans="1:13" ht="19.5" customHeight="1">
      <c r="A47" s="83"/>
      <c r="B47" s="84"/>
      <c r="C47" s="85">
        <v>50560</v>
      </c>
      <c r="D47" s="86"/>
      <c r="E47" s="87"/>
      <c r="F47" s="84"/>
      <c r="G47" s="84"/>
      <c r="H47" s="116"/>
      <c r="I47" s="125"/>
      <c r="J47" s="126"/>
      <c r="K47" s="79"/>
      <c r="L47" s="79"/>
      <c r="M47" s="88"/>
    </row>
    <row r="48" spans="1:13" ht="19.5" customHeight="1">
      <c r="A48" s="83" t="s">
        <v>61</v>
      </c>
      <c r="B48" s="84" t="s">
        <v>62</v>
      </c>
      <c r="C48" s="85">
        <v>50570</v>
      </c>
      <c r="D48" s="86"/>
      <c r="E48" s="87"/>
      <c r="F48" s="84" t="s">
        <v>63</v>
      </c>
      <c r="G48" s="84" t="s">
        <v>64</v>
      </c>
      <c r="H48" s="116">
        <v>2500</v>
      </c>
      <c r="I48" s="125">
        <f t="shared" ref="I48:I52" si="6">IF(ROUND(H48*1.1,0)=0,"",ROUND(H48*1.1,0))</f>
        <v>2750</v>
      </c>
      <c r="J48" s="126"/>
      <c r="K48" s="79">
        <f t="shared" ref="K48:K52" si="7">IF(ROUND(H48*0.9,0)=0,"",ROUND(H48*0.9,0))</f>
        <v>2250</v>
      </c>
      <c r="L48" s="79">
        <f t="shared" ref="L48:L51" si="8">IFERROR(ROUND(K48*1.1,0),"")</f>
        <v>2475</v>
      </c>
      <c r="M48" s="88"/>
    </row>
    <row r="49" spans="1:13" ht="19.5" customHeight="1">
      <c r="A49" s="83"/>
      <c r="B49" s="84"/>
      <c r="C49" s="85">
        <v>50580</v>
      </c>
      <c r="D49" s="86"/>
      <c r="E49" s="87"/>
      <c r="F49" s="84"/>
      <c r="G49" s="84"/>
      <c r="H49" s="116"/>
      <c r="I49" s="125" t="str">
        <f t="shared" si="6"/>
        <v/>
      </c>
      <c r="J49" s="126"/>
      <c r="K49" s="79" t="str">
        <f t="shared" si="7"/>
        <v/>
      </c>
      <c r="L49" s="79" t="str">
        <f t="shared" si="8"/>
        <v/>
      </c>
      <c r="M49" s="88"/>
    </row>
    <row r="50" spans="1:13" ht="19.5" customHeight="1">
      <c r="A50" s="145" t="s">
        <v>65</v>
      </c>
      <c r="B50" s="131" t="s">
        <v>66</v>
      </c>
      <c r="C50" s="85">
        <v>50590</v>
      </c>
      <c r="D50" s="86"/>
      <c r="E50" s="87"/>
      <c r="F50" s="84" t="s">
        <v>67</v>
      </c>
      <c r="G50" s="84" t="s">
        <v>68</v>
      </c>
      <c r="H50" s="116">
        <v>1800</v>
      </c>
      <c r="I50" s="125">
        <f t="shared" si="6"/>
        <v>1980</v>
      </c>
      <c r="J50" s="126"/>
      <c r="K50" s="79">
        <f t="shared" si="7"/>
        <v>1620</v>
      </c>
      <c r="L50" s="79">
        <f t="shared" si="8"/>
        <v>1782</v>
      </c>
      <c r="M50" s="88"/>
    </row>
    <row r="51" spans="1:13" ht="19.5" customHeight="1">
      <c r="A51" s="83" t="s">
        <v>69</v>
      </c>
      <c r="B51" s="131" t="s">
        <v>70</v>
      </c>
      <c r="C51" s="85">
        <v>50600</v>
      </c>
      <c r="D51" s="86"/>
      <c r="E51" s="87"/>
      <c r="F51" s="84" t="s">
        <v>71</v>
      </c>
      <c r="G51" s="84" t="s">
        <v>72</v>
      </c>
      <c r="H51" s="116">
        <v>2100</v>
      </c>
      <c r="I51" s="125">
        <f t="shared" si="6"/>
        <v>2310</v>
      </c>
      <c r="J51" s="126"/>
      <c r="K51" s="79">
        <f t="shared" si="7"/>
        <v>1890</v>
      </c>
      <c r="L51" s="79">
        <f t="shared" si="8"/>
        <v>2079</v>
      </c>
      <c r="M51" s="88"/>
    </row>
    <row r="52" spans="1:13" ht="19.5" customHeight="1" thickBot="1">
      <c r="A52" s="89" t="s">
        <v>73</v>
      </c>
      <c r="B52" s="90" t="s">
        <v>74</v>
      </c>
      <c r="C52" s="91">
        <v>50620</v>
      </c>
      <c r="D52" s="92"/>
      <c r="E52" s="93" t="s">
        <v>75</v>
      </c>
      <c r="F52" s="90"/>
      <c r="G52" s="90"/>
      <c r="H52" s="94"/>
      <c r="I52" s="146" t="str">
        <f t="shared" si="6"/>
        <v/>
      </c>
      <c r="J52" s="147"/>
      <c r="K52" s="148" t="str">
        <f t="shared" si="7"/>
        <v/>
      </c>
      <c r="L52" s="148"/>
      <c r="M52" s="96"/>
    </row>
    <row r="53" spans="1:13" ht="19.5" customHeight="1" thickTop="1"/>
    <row r="54" spans="1:13" s="144" customFormat="1" ht="19.5" customHeight="1" thickBot="1">
      <c r="A54" s="57"/>
      <c r="B54" s="57"/>
      <c r="C54" s="97"/>
      <c r="D54" s="98"/>
      <c r="E54" s="99"/>
      <c r="F54" s="57"/>
      <c r="G54" s="57"/>
      <c r="H54" s="61"/>
      <c r="I54" s="100"/>
      <c r="J54" s="62"/>
      <c r="K54" s="61"/>
      <c r="L54" s="61"/>
      <c r="M54" s="63"/>
    </row>
    <row r="55" spans="1:13" s="64" customFormat="1" ht="19.5" customHeight="1" thickBot="1">
      <c r="A55" s="1704" t="s">
        <v>76</v>
      </c>
      <c r="B55" s="1705"/>
      <c r="C55" s="1705"/>
      <c r="D55" s="1706"/>
      <c r="E55" s="102"/>
      <c r="F55" s="103"/>
      <c r="G55" s="103"/>
      <c r="H55" s="104"/>
      <c r="I55" s="105"/>
      <c r="J55" s="62"/>
      <c r="K55" s="104"/>
      <c r="L55" s="104"/>
      <c r="M55" s="106"/>
    </row>
    <row r="56" spans="1:13" s="64" customFormat="1" ht="19.5" customHeight="1" thickBot="1">
      <c r="A56" s="107"/>
      <c r="B56" s="107"/>
      <c r="C56" s="108"/>
      <c r="D56" s="109"/>
      <c r="E56" s="110"/>
      <c r="F56" s="111"/>
      <c r="G56" s="111"/>
      <c r="H56" s="112"/>
      <c r="I56" s="113"/>
      <c r="J56" s="114"/>
      <c r="K56" s="112"/>
      <c r="L56" s="112"/>
      <c r="M56" s="111"/>
    </row>
    <row r="57" spans="1:13" ht="19.5" customHeight="1" thickTop="1" thickBot="1">
      <c r="A57" s="65" t="s">
        <v>77</v>
      </c>
      <c r="B57" s="66" t="s">
        <v>78</v>
      </c>
      <c r="C57" s="1702" t="s">
        <v>17</v>
      </c>
      <c r="D57" s="1703"/>
      <c r="E57" s="67"/>
      <c r="F57" s="66" t="s">
        <v>79</v>
      </c>
      <c r="G57" s="66" t="s">
        <v>80</v>
      </c>
      <c r="H57" s="68" t="s">
        <v>20</v>
      </c>
      <c r="I57" s="69" t="s">
        <v>21</v>
      </c>
      <c r="J57" s="70"/>
      <c r="K57" s="71"/>
      <c r="L57" s="69" t="s">
        <v>22</v>
      </c>
      <c r="M57" s="72" t="s">
        <v>81</v>
      </c>
    </row>
    <row r="58" spans="1:13" ht="19.5" customHeight="1">
      <c r="A58" s="73" t="s">
        <v>82</v>
      </c>
      <c r="B58" s="84" t="s">
        <v>83</v>
      </c>
      <c r="C58" s="75">
        <v>50710</v>
      </c>
      <c r="D58" s="115"/>
      <c r="E58" s="87"/>
      <c r="F58" s="84"/>
      <c r="G58" s="84"/>
      <c r="H58" s="78"/>
      <c r="I58" s="125" t="str">
        <f t="shared" ref="I58:I63" si="9">IF(ROUND(H58*1.1,0)=0,"",ROUND(H58*1.1,0))</f>
        <v/>
      </c>
      <c r="J58" s="126"/>
      <c r="K58" s="79" t="str">
        <f t="shared" ref="K58:K63" si="10">IF(ROUND(H58*0.9,0)=0,"",ROUND(H58*0.9,0))</f>
        <v/>
      </c>
      <c r="L58" s="79" t="str">
        <f t="shared" ref="L58:L63" si="11">IFERROR(ROUND(K58*1.1,0),"")</f>
        <v/>
      </c>
      <c r="M58" s="81"/>
    </row>
    <row r="59" spans="1:13" ht="19.5" customHeight="1">
      <c r="A59" s="73" t="s">
        <v>84</v>
      </c>
      <c r="B59" s="131" t="s">
        <v>85</v>
      </c>
      <c r="C59" s="75">
        <v>50720</v>
      </c>
      <c r="D59" s="121"/>
      <c r="E59" s="87"/>
      <c r="F59" s="84" t="s">
        <v>86</v>
      </c>
      <c r="G59" s="84" t="s">
        <v>87</v>
      </c>
      <c r="H59" s="78">
        <v>2300</v>
      </c>
      <c r="I59" s="125">
        <f t="shared" si="9"/>
        <v>2530</v>
      </c>
      <c r="J59" s="126"/>
      <c r="K59" s="79">
        <f t="shared" si="10"/>
        <v>2070</v>
      </c>
      <c r="L59" s="79">
        <f t="shared" si="11"/>
        <v>2277</v>
      </c>
      <c r="M59" s="81"/>
    </row>
    <row r="60" spans="1:13" ht="19.5" customHeight="1">
      <c r="A60" s="83" t="s">
        <v>88</v>
      </c>
      <c r="B60" s="131" t="s">
        <v>89</v>
      </c>
      <c r="C60" s="85">
        <v>50730</v>
      </c>
      <c r="D60" s="86"/>
      <c r="E60" s="87"/>
      <c r="F60" s="84"/>
      <c r="G60" s="84"/>
      <c r="H60" s="78"/>
      <c r="I60" s="125" t="str">
        <f t="shared" si="9"/>
        <v/>
      </c>
      <c r="J60" s="126"/>
      <c r="K60" s="79" t="str">
        <f t="shared" si="10"/>
        <v/>
      </c>
      <c r="L60" s="79" t="str">
        <f t="shared" si="11"/>
        <v/>
      </c>
      <c r="M60" s="88"/>
    </row>
    <row r="61" spans="1:13" ht="19.5" customHeight="1">
      <c r="A61" s="83" t="s">
        <v>90</v>
      </c>
      <c r="B61" s="131"/>
      <c r="C61" s="133">
        <v>50740</v>
      </c>
      <c r="D61" s="129"/>
      <c r="E61" s="130"/>
      <c r="F61" s="131"/>
      <c r="G61" s="131"/>
      <c r="H61" s="78"/>
      <c r="I61" s="125" t="str">
        <f t="shared" si="9"/>
        <v/>
      </c>
      <c r="J61" s="126"/>
      <c r="K61" s="79" t="str">
        <f t="shared" si="10"/>
        <v/>
      </c>
      <c r="L61" s="79" t="str">
        <f t="shared" si="11"/>
        <v/>
      </c>
      <c r="M61" s="132"/>
    </row>
    <row r="62" spans="1:13" ht="19.5" customHeight="1">
      <c r="A62" s="83" t="s">
        <v>91</v>
      </c>
      <c r="B62" s="124"/>
      <c r="C62" s="133">
        <v>50750</v>
      </c>
      <c r="D62" s="129"/>
      <c r="E62" s="130"/>
      <c r="F62" s="131"/>
      <c r="G62" s="131"/>
      <c r="H62" s="78"/>
      <c r="I62" s="125" t="str">
        <f t="shared" si="9"/>
        <v/>
      </c>
      <c r="J62" s="126"/>
      <c r="K62" s="79" t="str">
        <f t="shared" si="10"/>
        <v/>
      </c>
      <c r="L62" s="79" t="str">
        <f t="shared" si="11"/>
        <v/>
      </c>
      <c r="M62" s="132"/>
    </row>
    <row r="63" spans="1:13" ht="19.5" customHeight="1" thickBot="1">
      <c r="A63" s="145" t="s">
        <v>92</v>
      </c>
      <c r="B63" s="90"/>
      <c r="C63" s="91">
        <v>50760</v>
      </c>
      <c r="D63" s="92"/>
      <c r="E63" s="93"/>
      <c r="F63" s="90"/>
      <c r="G63" s="90"/>
      <c r="H63" s="134"/>
      <c r="I63" s="149" t="str">
        <f t="shared" si="9"/>
        <v/>
      </c>
      <c r="J63" s="150"/>
      <c r="K63" s="151" t="str">
        <f t="shared" si="10"/>
        <v/>
      </c>
      <c r="L63" s="151" t="str">
        <f t="shared" si="11"/>
        <v/>
      </c>
      <c r="M63" s="96"/>
    </row>
    <row r="64" spans="1:13" ht="19.5" customHeight="1" thickTop="1">
      <c r="A64" s="152"/>
      <c r="H64" s="153"/>
      <c r="K64" s="153"/>
      <c r="L64" s="153"/>
    </row>
    <row r="65" spans="1:13" s="144" customFormat="1" ht="19.5" customHeight="1" thickBot="1">
      <c r="A65" s="57"/>
      <c r="B65" s="57"/>
      <c r="C65" s="97"/>
      <c r="D65" s="98"/>
      <c r="E65" s="99"/>
      <c r="F65" s="57"/>
      <c r="G65" s="57"/>
      <c r="H65" s="61"/>
      <c r="I65" s="100"/>
      <c r="J65" s="62"/>
      <c r="K65" s="61"/>
      <c r="L65" s="61"/>
      <c r="M65" s="63"/>
    </row>
    <row r="66" spans="1:13" s="64" customFormat="1" ht="19.5" customHeight="1" thickBot="1">
      <c r="A66" s="1704" t="s">
        <v>93</v>
      </c>
      <c r="B66" s="1705"/>
      <c r="C66" s="1705"/>
      <c r="D66" s="1706"/>
      <c r="E66" s="102"/>
      <c r="F66" s="103"/>
      <c r="G66" s="103"/>
      <c r="H66" s="104"/>
      <c r="I66" s="105"/>
      <c r="J66" s="62"/>
      <c r="K66" s="104"/>
      <c r="L66" s="104"/>
      <c r="M66" s="106"/>
    </row>
    <row r="67" spans="1:13" s="64" customFormat="1" ht="19.5" customHeight="1" thickBot="1">
      <c r="A67" s="107"/>
      <c r="B67" s="107"/>
      <c r="C67" s="108"/>
      <c r="D67" s="109"/>
      <c r="E67" s="110"/>
      <c r="F67" s="111"/>
      <c r="G67" s="111"/>
      <c r="H67" s="112"/>
      <c r="I67" s="113"/>
      <c r="J67" s="114"/>
      <c r="K67" s="112"/>
      <c r="L67" s="112"/>
      <c r="M67" s="111"/>
    </row>
    <row r="68" spans="1:13" ht="19.5" customHeight="1" thickTop="1" thickBot="1">
      <c r="A68" s="65" t="s">
        <v>32</v>
      </c>
      <c r="B68" s="66" t="s">
        <v>16</v>
      </c>
      <c r="C68" s="1702" t="s">
        <v>17</v>
      </c>
      <c r="D68" s="1703"/>
      <c r="E68" s="67"/>
      <c r="F68" s="66" t="s">
        <v>18</v>
      </c>
      <c r="G68" s="66" t="s">
        <v>19</v>
      </c>
      <c r="H68" s="68" t="s">
        <v>20</v>
      </c>
      <c r="I68" s="69" t="s">
        <v>21</v>
      </c>
      <c r="J68" s="70"/>
      <c r="K68" s="71"/>
      <c r="L68" s="69" t="s">
        <v>22</v>
      </c>
      <c r="M68" s="72" t="s">
        <v>23</v>
      </c>
    </row>
    <row r="69" spans="1:13" ht="19.5" customHeight="1">
      <c r="A69" s="73" t="s">
        <v>94</v>
      </c>
      <c r="B69" s="74" t="s">
        <v>95</v>
      </c>
      <c r="C69" s="75">
        <v>50810</v>
      </c>
      <c r="D69" s="115"/>
      <c r="E69" s="77"/>
      <c r="F69" s="74" t="s">
        <v>96</v>
      </c>
      <c r="G69" s="74" t="s">
        <v>97</v>
      </c>
      <c r="H69" s="78">
        <v>1300</v>
      </c>
      <c r="I69" s="125">
        <f t="shared" ref="I69:I74" si="12">IF(ROUND(H69*1.1,0)=0,"",ROUND(H69*1.1,0))</f>
        <v>1430</v>
      </c>
      <c r="J69" s="126"/>
      <c r="K69" s="79">
        <f t="shared" ref="K69:K74" si="13">IF(ROUND(H69*0.9,0)=0,"",ROUND(H69*0.9,0))</f>
        <v>1170</v>
      </c>
      <c r="L69" s="79">
        <f t="shared" ref="L69:L74" si="14">IFERROR(ROUND(K69*1.1,0),"")</f>
        <v>1287</v>
      </c>
      <c r="M69" s="81"/>
    </row>
    <row r="70" spans="1:13" ht="19.5" customHeight="1">
      <c r="A70" s="145" t="s">
        <v>98</v>
      </c>
      <c r="B70" s="154" t="s">
        <v>99</v>
      </c>
      <c r="C70" s="75">
        <v>50820</v>
      </c>
      <c r="D70" s="121"/>
      <c r="E70" s="77"/>
      <c r="F70" s="154" t="s">
        <v>100</v>
      </c>
      <c r="G70" s="154" t="s">
        <v>101</v>
      </c>
      <c r="H70" s="78">
        <v>1800</v>
      </c>
      <c r="I70" s="125">
        <f t="shared" si="12"/>
        <v>1980</v>
      </c>
      <c r="J70" s="126"/>
      <c r="K70" s="79">
        <f t="shared" si="13"/>
        <v>1620</v>
      </c>
      <c r="L70" s="79">
        <f t="shared" si="14"/>
        <v>1782</v>
      </c>
      <c r="M70" s="81"/>
    </row>
    <row r="71" spans="1:13" ht="19.5" customHeight="1">
      <c r="A71" s="155" t="s">
        <v>102</v>
      </c>
      <c r="B71" s="74"/>
      <c r="C71" s="75">
        <v>50830</v>
      </c>
      <c r="D71" s="121"/>
      <c r="E71" s="77"/>
      <c r="F71" s="74"/>
      <c r="G71" s="74"/>
      <c r="H71" s="78"/>
      <c r="I71" s="125" t="str">
        <f t="shared" si="12"/>
        <v/>
      </c>
      <c r="J71" s="126"/>
      <c r="K71" s="79" t="str">
        <f t="shared" si="13"/>
        <v/>
      </c>
      <c r="L71" s="79" t="str">
        <f t="shared" si="14"/>
        <v/>
      </c>
      <c r="M71" s="81"/>
    </row>
    <row r="72" spans="1:13" ht="19.5" customHeight="1">
      <c r="A72" s="73" t="s">
        <v>103</v>
      </c>
      <c r="B72" s="74"/>
      <c r="C72" s="75">
        <v>50840</v>
      </c>
      <c r="D72" s="121"/>
      <c r="E72" s="77"/>
      <c r="F72" s="74"/>
      <c r="G72" s="74"/>
      <c r="H72" s="78"/>
      <c r="I72" s="125" t="str">
        <f t="shared" si="12"/>
        <v/>
      </c>
      <c r="J72" s="126"/>
      <c r="K72" s="79" t="str">
        <f t="shared" si="13"/>
        <v/>
      </c>
      <c r="L72" s="79" t="str">
        <f t="shared" si="14"/>
        <v/>
      </c>
      <c r="M72" s="81"/>
    </row>
    <row r="73" spans="1:13" ht="19.5" customHeight="1">
      <c r="A73" s="83" t="s">
        <v>104</v>
      </c>
      <c r="B73" s="84"/>
      <c r="C73" s="85">
        <v>50850</v>
      </c>
      <c r="D73" s="86"/>
      <c r="E73" s="87"/>
      <c r="F73" s="84"/>
      <c r="G73" s="84"/>
      <c r="H73" s="78"/>
      <c r="I73" s="125" t="str">
        <f t="shared" si="12"/>
        <v/>
      </c>
      <c r="J73" s="126"/>
      <c r="K73" s="79" t="str">
        <f t="shared" si="13"/>
        <v/>
      </c>
      <c r="L73" s="79" t="str">
        <f t="shared" si="14"/>
        <v/>
      </c>
      <c r="M73" s="88"/>
    </row>
    <row r="74" spans="1:13" ht="19.5" customHeight="1" thickBot="1">
      <c r="A74" s="123"/>
      <c r="B74" s="90"/>
      <c r="C74" s="91">
        <v>50860</v>
      </c>
      <c r="D74" s="92"/>
      <c r="E74" s="93"/>
      <c r="F74" s="131"/>
      <c r="G74" s="131"/>
      <c r="H74" s="134"/>
      <c r="I74" s="149" t="str">
        <f t="shared" si="12"/>
        <v/>
      </c>
      <c r="J74" s="156"/>
      <c r="K74" s="134" t="str">
        <f t="shared" si="13"/>
        <v/>
      </c>
      <c r="L74" s="157" t="str">
        <f t="shared" si="14"/>
        <v/>
      </c>
      <c r="M74" s="96"/>
    </row>
    <row r="75" spans="1:13" ht="19.5" customHeight="1" thickTop="1">
      <c r="A75" s="158"/>
      <c r="F75" s="152"/>
      <c r="G75" s="152"/>
      <c r="H75" s="153"/>
      <c r="I75" s="142"/>
      <c r="J75" s="159"/>
      <c r="K75" s="153"/>
    </row>
    <row r="76" spans="1:13" s="144" customFormat="1" ht="19.5" customHeight="1" thickBot="1">
      <c r="A76" s="57"/>
      <c r="B76" s="57"/>
      <c r="C76" s="97"/>
      <c r="D76" s="98"/>
      <c r="E76" s="99"/>
      <c r="F76" s="57"/>
      <c r="G76" s="57"/>
      <c r="H76" s="61"/>
      <c r="I76" s="100"/>
      <c r="J76" s="62"/>
      <c r="K76" s="61"/>
      <c r="L76" s="61"/>
      <c r="M76" s="63"/>
    </row>
    <row r="77" spans="1:13" s="144" customFormat="1" ht="19.5" customHeight="1" thickBot="1">
      <c r="A77" s="1707" t="s">
        <v>105</v>
      </c>
      <c r="B77" s="1708"/>
      <c r="C77" s="1708"/>
      <c r="D77" s="1709"/>
      <c r="E77" s="102"/>
      <c r="F77" s="103"/>
      <c r="G77" s="103"/>
      <c r="H77" s="104"/>
      <c r="I77" s="105"/>
      <c r="J77" s="62"/>
      <c r="K77" s="104"/>
      <c r="L77" s="104"/>
      <c r="M77" s="106"/>
    </row>
    <row r="78" spans="1:13" s="64" customFormat="1" ht="19.5" customHeight="1" thickBot="1">
      <c r="A78" s="160"/>
      <c r="B78" s="160"/>
      <c r="C78" s="161"/>
      <c r="D78" s="162"/>
      <c r="E78" s="102"/>
      <c r="F78" s="103"/>
      <c r="G78" s="103"/>
      <c r="H78" s="104"/>
      <c r="I78" s="105"/>
      <c r="J78" s="62"/>
      <c r="K78" s="104"/>
      <c r="L78" s="104"/>
      <c r="M78" s="106"/>
    </row>
    <row r="79" spans="1:13" ht="19.5" customHeight="1" thickTop="1" thickBot="1">
      <c r="A79" s="163" t="s">
        <v>32</v>
      </c>
      <c r="B79" s="164" t="s">
        <v>106</v>
      </c>
      <c r="C79" s="1721" t="s">
        <v>17</v>
      </c>
      <c r="D79" s="1722"/>
      <c r="E79" s="165"/>
      <c r="F79" s="164" t="s">
        <v>18</v>
      </c>
      <c r="G79" s="164" t="s">
        <v>19</v>
      </c>
      <c r="H79" s="166" t="s">
        <v>20</v>
      </c>
      <c r="I79" s="167" t="s">
        <v>21</v>
      </c>
      <c r="J79" s="168"/>
      <c r="K79" s="169"/>
      <c r="L79" s="167" t="s">
        <v>22</v>
      </c>
      <c r="M79" s="170" t="s">
        <v>23</v>
      </c>
    </row>
    <row r="80" spans="1:13" ht="19.5" customHeight="1">
      <c r="A80" s="171" t="s">
        <v>107</v>
      </c>
      <c r="B80" s="172" t="s">
        <v>108</v>
      </c>
      <c r="C80" s="173">
        <v>50910</v>
      </c>
      <c r="D80" s="174"/>
      <c r="E80" s="175"/>
      <c r="F80" s="172"/>
      <c r="G80" s="172"/>
      <c r="H80" s="176"/>
      <c r="I80" s="177" t="str">
        <f t="shared" ref="I80:I81" si="15">IF(ROUND(H80*1.1,0)=0,"",ROUND(H80*1.1,0))</f>
        <v/>
      </c>
      <c r="J80" s="178"/>
      <c r="K80" s="179" t="str">
        <f>IF(ROUND(H80*0.9,0)=0,"",ROUND(H80*0.9,0))</f>
        <v/>
      </c>
      <c r="L80" s="179" t="str">
        <f>IFERROR(ROUND(K80*1.1,0),"")</f>
        <v/>
      </c>
      <c r="M80" s="180"/>
    </row>
    <row r="81" spans="1:13" ht="19.5" customHeight="1" thickBot="1">
      <c r="A81" s="181"/>
      <c r="B81" s="182"/>
      <c r="C81" s="183"/>
      <c r="D81" s="184"/>
      <c r="E81" s="185"/>
      <c r="F81" s="182"/>
      <c r="G81" s="182"/>
      <c r="H81" s="186"/>
      <c r="I81" s="187" t="str">
        <f t="shared" si="15"/>
        <v/>
      </c>
      <c r="J81" s="188"/>
      <c r="K81" s="189" t="str">
        <f>IF(ROUND(H81*0.9,0)=0,"",ROUND(H81*0.9,0))</f>
        <v/>
      </c>
      <c r="L81" s="189" t="str">
        <f>IFERROR(ROUND(K81*1.1,0),"")</f>
        <v/>
      </c>
      <c r="M81" s="190"/>
    </row>
    <row r="82" spans="1:13" ht="19.5" customHeight="1" thickTop="1"/>
    <row r="83" spans="1:13" s="144" customFormat="1" ht="19.5" customHeight="1" thickBot="1">
      <c r="A83" s="57"/>
      <c r="B83" s="57"/>
      <c r="C83" s="97"/>
      <c r="D83" s="98"/>
      <c r="E83" s="99"/>
      <c r="F83" s="57"/>
      <c r="G83" s="57"/>
      <c r="H83" s="61"/>
      <c r="I83" s="100"/>
      <c r="J83" s="62"/>
      <c r="K83" s="61"/>
      <c r="L83" s="61"/>
      <c r="M83" s="63"/>
    </row>
    <row r="84" spans="1:13" s="64" customFormat="1" ht="19.5" customHeight="1" thickTop="1" thickBot="1">
      <c r="A84" s="1723" t="s">
        <v>109</v>
      </c>
      <c r="B84" s="1724"/>
      <c r="C84" s="1724"/>
      <c r="D84" s="1725"/>
      <c r="E84" s="102"/>
      <c r="F84" s="191"/>
      <c r="G84" s="103"/>
      <c r="H84" s="104"/>
      <c r="I84" s="105"/>
      <c r="J84" s="62"/>
      <c r="K84" s="104"/>
      <c r="L84" s="104"/>
      <c r="M84" s="192">
        <v>45770</v>
      </c>
    </row>
    <row r="85" spans="1:13" s="64" customFormat="1" ht="19.5" customHeight="1" thickTop="1" thickBot="1">
      <c r="A85" s="107"/>
      <c r="B85" s="107"/>
      <c r="C85" s="108"/>
      <c r="D85" s="109"/>
      <c r="E85" s="110"/>
      <c r="F85" s="111"/>
      <c r="G85" s="111"/>
      <c r="H85" s="112"/>
      <c r="I85" s="113"/>
      <c r="J85" s="114"/>
      <c r="K85" s="112"/>
      <c r="L85" s="112"/>
      <c r="M85" s="111"/>
    </row>
    <row r="86" spans="1:13" ht="19.5" customHeight="1" thickTop="1" thickBot="1">
      <c r="A86" s="193" t="s">
        <v>110</v>
      </c>
      <c r="B86" s="194" t="s">
        <v>111</v>
      </c>
      <c r="C86" s="1726" t="s">
        <v>17</v>
      </c>
      <c r="D86" s="1727"/>
      <c r="E86" s="195"/>
      <c r="F86" s="194" t="s">
        <v>112</v>
      </c>
      <c r="G86" s="194" t="s">
        <v>113</v>
      </c>
      <c r="H86" s="196" t="s">
        <v>20</v>
      </c>
      <c r="I86" s="197" t="s">
        <v>21</v>
      </c>
      <c r="J86" s="198"/>
      <c r="K86" s="199"/>
      <c r="L86" s="197" t="s">
        <v>114</v>
      </c>
      <c r="M86" s="200" t="s">
        <v>115</v>
      </c>
    </row>
    <row r="87" spans="1:13" ht="19.5" customHeight="1">
      <c r="A87" s="201" t="s">
        <v>116</v>
      </c>
      <c r="B87" s="202" t="s">
        <v>117</v>
      </c>
      <c r="C87" s="203">
        <v>52010</v>
      </c>
      <c r="D87" s="204"/>
      <c r="E87" s="205"/>
      <c r="F87" s="202" t="s">
        <v>118</v>
      </c>
      <c r="G87" s="202" t="s">
        <v>119</v>
      </c>
      <c r="H87" s="206">
        <v>2400</v>
      </c>
      <c r="I87" s="207">
        <f t="shared" ref="I87:I139" si="16">IF(ROUND(H87*1.1,0)=0,"",ROUND(H87*1.1,0))</f>
        <v>2640</v>
      </c>
      <c r="J87" s="208"/>
      <c r="K87" s="209">
        <f t="shared" ref="K87:K139" si="17">IF(ROUND(H87*0.9,0)=0,"",ROUND(H87*0.9,0))</f>
        <v>2160</v>
      </c>
      <c r="L87" s="209">
        <f>IFERROR(ROUND(K87*1.1,0),"")</f>
        <v>2376</v>
      </c>
      <c r="M87" s="210"/>
    </row>
    <row r="88" spans="1:13" ht="19.5" customHeight="1">
      <c r="A88" s="211" t="s">
        <v>120</v>
      </c>
      <c r="B88" s="212" t="s">
        <v>121</v>
      </c>
      <c r="C88" s="213">
        <v>52020</v>
      </c>
      <c r="D88" s="214"/>
      <c r="E88" s="215"/>
      <c r="F88" s="212"/>
      <c r="G88" s="212"/>
      <c r="H88" s="216"/>
      <c r="I88" s="207" t="str">
        <f t="shared" si="16"/>
        <v/>
      </c>
      <c r="J88" s="208"/>
      <c r="K88" s="209" t="str">
        <f t="shared" si="17"/>
        <v/>
      </c>
      <c r="L88" s="209" t="str">
        <f t="shared" ref="L88:L139" si="18">IFERROR(ROUND(K88*1.1,0),"")</f>
        <v/>
      </c>
      <c r="M88" s="217"/>
    </row>
    <row r="89" spans="1:13" ht="19.5" customHeight="1">
      <c r="A89" s="211" t="s">
        <v>122</v>
      </c>
      <c r="B89" s="218" t="s">
        <v>123</v>
      </c>
      <c r="C89" s="213">
        <v>52030</v>
      </c>
      <c r="D89" s="214"/>
      <c r="E89" s="215"/>
      <c r="F89" s="212"/>
      <c r="G89" s="212"/>
      <c r="H89" s="216"/>
      <c r="I89" s="207" t="str">
        <f t="shared" si="16"/>
        <v/>
      </c>
      <c r="J89" s="208"/>
      <c r="K89" s="209" t="str">
        <f t="shared" si="17"/>
        <v/>
      </c>
      <c r="L89" s="209" t="str">
        <f t="shared" si="18"/>
        <v/>
      </c>
      <c r="M89" s="219"/>
    </row>
    <row r="90" spans="1:13" ht="19.5" customHeight="1">
      <c r="A90" s="201"/>
      <c r="B90" s="212"/>
      <c r="C90" s="213">
        <v>52040</v>
      </c>
      <c r="D90" s="214"/>
      <c r="E90" s="215"/>
      <c r="F90" s="212"/>
      <c r="G90" s="212"/>
      <c r="H90" s="216"/>
      <c r="I90" s="207" t="str">
        <f t="shared" si="16"/>
        <v/>
      </c>
      <c r="J90" s="208"/>
      <c r="K90" s="209" t="str">
        <f t="shared" si="17"/>
        <v/>
      </c>
      <c r="L90" s="209" t="str">
        <f t="shared" si="18"/>
        <v/>
      </c>
      <c r="M90" s="217"/>
    </row>
    <row r="91" spans="1:13" ht="19.5" customHeight="1">
      <c r="A91" s="211" t="s">
        <v>124</v>
      </c>
      <c r="B91" s="212" t="s">
        <v>125</v>
      </c>
      <c r="C91" s="213">
        <v>52050</v>
      </c>
      <c r="D91" s="214"/>
      <c r="E91" s="215"/>
      <c r="F91" s="212"/>
      <c r="G91" s="212"/>
      <c r="H91" s="216"/>
      <c r="I91" s="207" t="str">
        <f t="shared" si="16"/>
        <v/>
      </c>
      <c r="J91" s="208"/>
      <c r="K91" s="209" t="str">
        <f t="shared" si="17"/>
        <v/>
      </c>
      <c r="L91" s="209" t="str">
        <f t="shared" si="18"/>
        <v/>
      </c>
      <c r="M91" s="217"/>
    </row>
    <row r="92" spans="1:13" ht="19.5" customHeight="1">
      <c r="A92" s="211" t="s">
        <v>126</v>
      </c>
      <c r="B92" s="212" t="s">
        <v>127</v>
      </c>
      <c r="C92" s="213">
        <v>52060</v>
      </c>
      <c r="D92" s="214"/>
      <c r="E92" s="215"/>
      <c r="F92" s="212" t="s">
        <v>128</v>
      </c>
      <c r="G92" s="212" t="s">
        <v>129</v>
      </c>
      <c r="H92" s="216">
        <v>1800</v>
      </c>
      <c r="I92" s="207">
        <f t="shared" si="16"/>
        <v>1980</v>
      </c>
      <c r="J92" s="208"/>
      <c r="K92" s="209">
        <f t="shared" si="17"/>
        <v>1620</v>
      </c>
      <c r="L92" s="209">
        <f t="shared" si="18"/>
        <v>1782</v>
      </c>
      <c r="M92" s="217"/>
    </row>
    <row r="93" spans="1:13" ht="19.5" customHeight="1">
      <c r="A93" s="211" t="s">
        <v>130</v>
      </c>
      <c r="B93" s="212" t="s">
        <v>131</v>
      </c>
      <c r="C93" s="213">
        <v>52070</v>
      </c>
      <c r="D93" s="214"/>
      <c r="E93" s="215"/>
      <c r="F93" s="212"/>
      <c r="G93" s="212"/>
      <c r="H93" s="216"/>
      <c r="I93" s="207" t="str">
        <f t="shared" si="16"/>
        <v/>
      </c>
      <c r="J93" s="208"/>
      <c r="K93" s="209" t="str">
        <f t="shared" si="17"/>
        <v/>
      </c>
      <c r="L93" s="209" t="str">
        <f t="shared" si="18"/>
        <v/>
      </c>
      <c r="M93" s="217"/>
    </row>
    <row r="94" spans="1:13" ht="19.5" customHeight="1">
      <c r="A94" s="220" t="s">
        <v>132</v>
      </c>
      <c r="B94" s="221" t="s">
        <v>133</v>
      </c>
      <c r="C94" s="213">
        <v>52080</v>
      </c>
      <c r="D94" s="214"/>
      <c r="E94" s="215"/>
      <c r="F94" s="212"/>
      <c r="G94" s="212"/>
      <c r="H94" s="216"/>
      <c r="I94" s="207" t="str">
        <f t="shared" si="16"/>
        <v/>
      </c>
      <c r="J94" s="208"/>
      <c r="K94" s="209" t="str">
        <f t="shared" si="17"/>
        <v/>
      </c>
      <c r="L94" s="209" t="str">
        <f t="shared" si="18"/>
        <v/>
      </c>
      <c r="M94" s="217"/>
    </row>
    <row r="95" spans="1:13" ht="19.5" customHeight="1">
      <c r="A95" s="211" t="s">
        <v>134</v>
      </c>
      <c r="B95" s="212"/>
      <c r="C95" s="213">
        <v>52090</v>
      </c>
      <c r="D95" s="214"/>
      <c r="E95" s="215"/>
      <c r="F95" s="212"/>
      <c r="G95" s="212"/>
      <c r="H95" s="216"/>
      <c r="I95" s="207" t="str">
        <f t="shared" si="16"/>
        <v/>
      </c>
      <c r="J95" s="208"/>
      <c r="K95" s="209" t="str">
        <f t="shared" si="17"/>
        <v/>
      </c>
      <c r="L95" s="209" t="str">
        <f t="shared" si="18"/>
        <v/>
      </c>
      <c r="M95" s="219"/>
    </row>
    <row r="96" spans="1:13" ht="19.5" customHeight="1">
      <c r="A96" s="211"/>
      <c r="B96" s="212"/>
      <c r="C96" s="213"/>
      <c r="D96" s="214"/>
      <c r="E96" s="215"/>
      <c r="F96" s="212"/>
      <c r="G96" s="212"/>
      <c r="H96" s="216"/>
      <c r="I96" s="207" t="str">
        <f t="shared" si="16"/>
        <v/>
      </c>
      <c r="J96" s="208"/>
      <c r="K96" s="209" t="str">
        <f t="shared" si="17"/>
        <v/>
      </c>
      <c r="L96" s="209" t="str">
        <f t="shared" si="18"/>
        <v/>
      </c>
      <c r="M96" s="217"/>
    </row>
    <row r="97" spans="1:13" ht="19.5" customHeight="1">
      <c r="A97" s="220" t="s">
        <v>135</v>
      </c>
      <c r="B97" s="218" t="s">
        <v>136</v>
      </c>
      <c r="C97" s="213">
        <v>52110</v>
      </c>
      <c r="D97" s="214"/>
      <c r="E97" s="215" t="s">
        <v>75</v>
      </c>
      <c r="F97" s="212"/>
      <c r="G97" s="212"/>
      <c r="H97" s="216"/>
      <c r="I97" s="222" t="str">
        <f t="shared" si="16"/>
        <v/>
      </c>
      <c r="J97" s="223"/>
      <c r="K97" s="224" t="str">
        <f t="shared" si="17"/>
        <v/>
      </c>
      <c r="L97" s="216" t="str">
        <f t="shared" si="18"/>
        <v/>
      </c>
      <c r="M97" s="217"/>
    </row>
    <row r="98" spans="1:13" ht="19.5" customHeight="1">
      <c r="A98" s="225" t="s">
        <v>137</v>
      </c>
      <c r="B98" s="226"/>
      <c r="C98" s="227">
        <v>52111</v>
      </c>
      <c r="D98" s="228"/>
      <c r="E98" s="229"/>
      <c r="F98" s="226"/>
      <c r="G98" s="226"/>
      <c r="H98" s="206"/>
      <c r="I98" s="230" t="str">
        <f t="shared" si="16"/>
        <v/>
      </c>
      <c r="J98" s="208"/>
      <c r="K98" s="209" t="str">
        <f t="shared" si="17"/>
        <v/>
      </c>
      <c r="L98" s="206" t="str">
        <f t="shared" si="18"/>
        <v/>
      </c>
      <c r="M98" s="231"/>
    </row>
    <row r="99" spans="1:13" ht="19.5" customHeight="1">
      <c r="A99" s="201"/>
      <c r="B99" s="202"/>
      <c r="C99" s="232">
        <v>52112</v>
      </c>
      <c r="D99" s="214"/>
      <c r="E99" s="215"/>
      <c r="F99" s="212"/>
      <c r="G99" s="212"/>
      <c r="H99" s="216"/>
      <c r="I99" s="222" t="str">
        <f t="shared" si="16"/>
        <v/>
      </c>
      <c r="J99" s="208"/>
      <c r="K99" s="209" t="str">
        <f t="shared" si="17"/>
        <v/>
      </c>
      <c r="L99" s="216" t="str">
        <f t="shared" si="18"/>
        <v/>
      </c>
      <c r="M99" s="217"/>
    </row>
    <row r="100" spans="1:13" ht="19.5" customHeight="1">
      <c r="A100" s="220" t="s">
        <v>138</v>
      </c>
      <c r="B100" s="218" t="s">
        <v>139</v>
      </c>
      <c r="C100" s="213">
        <v>52120</v>
      </c>
      <c r="D100" s="214"/>
      <c r="E100" s="215"/>
      <c r="F100" s="212"/>
      <c r="G100" s="212"/>
      <c r="H100" s="216"/>
      <c r="I100" s="207" t="str">
        <f t="shared" si="16"/>
        <v/>
      </c>
      <c r="J100" s="208"/>
      <c r="K100" s="209" t="str">
        <f t="shared" si="17"/>
        <v/>
      </c>
      <c r="L100" s="209" t="str">
        <f t="shared" si="18"/>
        <v/>
      </c>
      <c r="M100" s="217"/>
    </row>
    <row r="101" spans="1:13" ht="19.5" customHeight="1">
      <c r="A101" s="201"/>
      <c r="B101" s="202"/>
      <c r="C101" s="213">
        <v>52121</v>
      </c>
      <c r="D101" s="214"/>
      <c r="E101" s="215"/>
      <c r="F101" s="212"/>
      <c r="G101" s="212"/>
      <c r="H101" s="216"/>
      <c r="I101" s="207" t="str">
        <f t="shared" si="16"/>
        <v/>
      </c>
      <c r="J101" s="208"/>
      <c r="K101" s="209" t="str">
        <f t="shared" si="17"/>
        <v/>
      </c>
      <c r="L101" s="209" t="str">
        <f t="shared" si="18"/>
        <v/>
      </c>
      <c r="M101" s="217"/>
    </row>
    <row r="102" spans="1:13" ht="19.5" customHeight="1">
      <c r="A102" s="220" t="s">
        <v>140</v>
      </c>
      <c r="B102" s="218" t="s">
        <v>136</v>
      </c>
      <c r="C102" s="213">
        <v>52130</v>
      </c>
      <c r="D102" s="214"/>
      <c r="E102" s="215" t="s">
        <v>75</v>
      </c>
      <c r="F102" s="212"/>
      <c r="G102" s="212"/>
      <c r="H102" s="216"/>
      <c r="I102" s="207"/>
      <c r="J102" s="208"/>
      <c r="K102" s="209"/>
      <c r="L102" s="209">
        <f t="shared" si="18"/>
        <v>0</v>
      </c>
      <c r="M102" s="217"/>
    </row>
    <row r="103" spans="1:13" ht="19.5" customHeight="1">
      <c r="A103" s="201"/>
      <c r="B103" s="202"/>
      <c r="C103" s="213">
        <v>52131</v>
      </c>
      <c r="D103" s="214"/>
      <c r="E103" s="215"/>
      <c r="F103" s="212"/>
      <c r="G103" s="212"/>
      <c r="H103" s="216"/>
      <c r="I103" s="207" t="str">
        <f t="shared" ref="I103" si="19">IF(ROUND(H103*1.1,0)=0,"",ROUND(H103*1.1,0))</f>
        <v/>
      </c>
      <c r="J103" s="208"/>
      <c r="K103" s="209" t="str">
        <f t="shared" ref="K103" si="20">IF(ROUND(H103*0.9,0)=0,"",ROUND(H103*0.9,0))</f>
        <v/>
      </c>
      <c r="L103" s="209" t="str">
        <f t="shared" si="18"/>
        <v/>
      </c>
      <c r="M103" s="217"/>
    </row>
    <row r="104" spans="1:13" ht="19.5" customHeight="1">
      <c r="A104" s="220" t="s">
        <v>141</v>
      </c>
      <c r="B104" s="218" t="s">
        <v>142</v>
      </c>
      <c r="C104" s="213">
        <v>52150</v>
      </c>
      <c r="D104" s="214"/>
      <c r="E104" s="215"/>
      <c r="F104" s="212" t="s">
        <v>143</v>
      </c>
      <c r="G104" s="212" t="s">
        <v>144</v>
      </c>
      <c r="H104" s="216">
        <v>279</v>
      </c>
      <c r="I104" s="207">
        <f t="shared" si="16"/>
        <v>307</v>
      </c>
      <c r="J104" s="208"/>
      <c r="K104" s="209">
        <f t="shared" si="17"/>
        <v>251</v>
      </c>
      <c r="L104" s="209">
        <f t="shared" si="18"/>
        <v>276</v>
      </c>
      <c r="M104" s="217"/>
    </row>
    <row r="105" spans="1:13" ht="19.5" customHeight="1">
      <c r="A105" s="225"/>
      <c r="B105" s="226"/>
      <c r="C105" s="213">
        <v>52151</v>
      </c>
      <c r="D105" s="214"/>
      <c r="E105" s="215"/>
      <c r="F105" s="212" t="s">
        <v>145</v>
      </c>
      <c r="G105" s="212" t="s">
        <v>146</v>
      </c>
      <c r="H105" s="216">
        <v>156</v>
      </c>
      <c r="I105" s="207">
        <f t="shared" si="16"/>
        <v>172</v>
      </c>
      <c r="J105" s="208"/>
      <c r="K105" s="209">
        <f t="shared" si="17"/>
        <v>140</v>
      </c>
      <c r="L105" s="209">
        <f t="shared" si="18"/>
        <v>154</v>
      </c>
      <c r="M105" s="217"/>
    </row>
    <row r="106" spans="1:13" ht="19.5" customHeight="1">
      <c r="A106" s="201"/>
      <c r="B106" s="202"/>
      <c r="C106" s="213">
        <v>52152</v>
      </c>
      <c r="D106" s="214"/>
      <c r="E106" s="215" t="s">
        <v>44</v>
      </c>
      <c r="F106" s="212" t="s">
        <v>147</v>
      </c>
      <c r="G106" s="212" t="s">
        <v>148</v>
      </c>
      <c r="H106" s="216">
        <v>2200</v>
      </c>
      <c r="I106" s="207">
        <f t="shared" si="16"/>
        <v>2420</v>
      </c>
      <c r="J106" s="208"/>
      <c r="K106" s="209">
        <f t="shared" si="17"/>
        <v>1980</v>
      </c>
      <c r="L106" s="209">
        <f t="shared" si="18"/>
        <v>2178</v>
      </c>
      <c r="M106" s="217"/>
    </row>
    <row r="107" spans="1:13" ht="19.5" customHeight="1">
      <c r="A107" s="211" t="s">
        <v>149</v>
      </c>
      <c r="B107" s="212" t="s">
        <v>142</v>
      </c>
      <c r="C107" s="213">
        <v>52153</v>
      </c>
      <c r="D107" s="214"/>
      <c r="E107" s="215" t="s">
        <v>75</v>
      </c>
      <c r="F107" s="212"/>
      <c r="G107" s="212"/>
      <c r="H107" s="216"/>
      <c r="I107" s="233" t="str">
        <f t="shared" si="16"/>
        <v/>
      </c>
      <c r="J107" s="223"/>
      <c r="K107" s="224" t="str">
        <f t="shared" si="17"/>
        <v/>
      </c>
      <c r="L107" s="224" t="str">
        <f t="shared" si="18"/>
        <v/>
      </c>
      <c r="M107" s="217"/>
    </row>
    <row r="108" spans="1:13" ht="19.5" customHeight="1">
      <c r="A108" s="211" t="s">
        <v>150</v>
      </c>
      <c r="B108" s="212" t="s">
        <v>74</v>
      </c>
      <c r="C108" s="213">
        <v>52160</v>
      </c>
      <c r="D108" s="214"/>
      <c r="E108" s="215" t="s">
        <v>75</v>
      </c>
      <c r="F108" s="212"/>
      <c r="G108" s="212"/>
      <c r="H108" s="216"/>
      <c r="I108" s="233" t="str">
        <f t="shared" si="16"/>
        <v/>
      </c>
      <c r="J108" s="223"/>
      <c r="K108" s="224" t="str">
        <f t="shared" si="17"/>
        <v/>
      </c>
      <c r="L108" s="224" t="str">
        <f t="shared" si="18"/>
        <v/>
      </c>
      <c r="M108" s="217"/>
    </row>
    <row r="109" spans="1:13" ht="19.5" customHeight="1">
      <c r="A109" s="220" t="s">
        <v>151</v>
      </c>
      <c r="B109" s="218"/>
      <c r="C109" s="213">
        <v>52170</v>
      </c>
      <c r="D109" s="214"/>
      <c r="E109" s="215"/>
      <c r="F109" s="212"/>
      <c r="G109" s="212"/>
      <c r="H109" s="216"/>
      <c r="I109" s="222" t="str">
        <f t="shared" si="16"/>
        <v/>
      </c>
      <c r="J109" s="223"/>
      <c r="K109" s="224" t="str">
        <f t="shared" si="17"/>
        <v/>
      </c>
      <c r="L109" s="216" t="str">
        <f t="shared" si="18"/>
        <v/>
      </c>
      <c r="M109" s="219"/>
    </row>
    <row r="110" spans="1:13" ht="19.5" customHeight="1">
      <c r="A110" s="201"/>
      <c r="B110" s="202"/>
      <c r="C110" s="213">
        <v>52171</v>
      </c>
      <c r="D110" s="214"/>
      <c r="E110" s="215"/>
      <c r="F110" s="212"/>
      <c r="G110" s="212"/>
      <c r="H110" s="216"/>
      <c r="I110" s="233" t="str">
        <f t="shared" si="16"/>
        <v/>
      </c>
      <c r="J110" s="223"/>
      <c r="K110" s="224" t="str">
        <f t="shared" si="17"/>
        <v/>
      </c>
      <c r="L110" s="224" t="str">
        <f t="shared" si="18"/>
        <v/>
      </c>
      <c r="M110" s="234"/>
    </row>
    <row r="111" spans="1:13" ht="19.5" customHeight="1">
      <c r="A111" s="225" t="s">
        <v>152</v>
      </c>
      <c r="B111" s="226"/>
      <c r="C111" s="213">
        <v>52172</v>
      </c>
      <c r="D111" s="214"/>
      <c r="E111" s="215"/>
      <c r="F111" s="212"/>
      <c r="G111" s="212"/>
      <c r="H111" s="216"/>
      <c r="I111" s="207" t="str">
        <f t="shared" si="16"/>
        <v/>
      </c>
      <c r="J111" s="208"/>
      <c r="K111" s="209" t="str">
        <f t="shared" si="17"/>
        <v/>
      </c>
      <c r="L111" s="209" t="str">
        <f t="shared" si="18"/>
        <v/>
      </c>
      <c r="M111" s="219"/>
    </row>
    <row r="112" spans="1:13" ht="19.5" customHeight="1">
      <c r="A112" s="220" t="s">
        <v>153</v>
      </c>
      <c r="B112" s="218"/>
      <c r="C112" s="213">
        <v>52180</v>
      </c>
      <c r="D112" s="214"/>
      <c r="E112" s="215"/>
      <c r="F112" s="212"/>
      <c r="G112" s="212"/>
      <c r="H112" s="216"/>
      <c r="I112" s="207" t="str">
        <f t="shared" si="16"/>
        <v/>
      </c>
      <c r="J112" s="208"/>
      <c r="K112" s="209" t="str">
        <f t="shared" si="17"/>
        <v/>
      </c>
      <c r="L112" s="209" t="str">
        <f t="shared" si="18"/>
        <v/>
      </c>
      <c r="M112" s="217"/>
    </row>
    <row r="113" spans="1:13" ht="19.5" customHeight="1">
      <c r="A113" s="201"/>
      <c r="B113" s="202"/>
      <c r="C113" s="213">
        <v>52181</v>
      </c>
      <c r="D113" s="214"/>
      <c r="E113" s="215"/>
      <c r="F113" s="212"/>
      <c r="G113" s="212"/>
      <c r="H113" s="216"/>
      <c r="I113" s="207" t="str">
        <f t="shared" si="16"/>
        <v/>
      </c>
      <c r="J113" s="208"/>
      <c r="K113" s="209" t="str">
        <f t="shared" si="17"/>
        <v/>
      </c>
      <c r="L113" s="209" t="str">
        <f t="shared" si="18"/>
        <v/>
      </c>
      <c r="M113" s="217"/>
    </row>
    <row r="114" spans="1:13" ht="19.5" customHeight="1">
      <c r="A114" s="220" t="s">
        <v>154</v>
      </c>
      <c r="B114" s="218"/>
      <c r="C114" s="213">
        <v>52200</v>
      </c>
      <c r="D114" s="214"/>
      <c r="E114" s="215"/>
      <c r="F114" s="212"/>
      <c r="G114" s="212"/>
      <c r="H114" s="216"/>
      <c r="I114" s="207" t="str">
        <f t="shared" si="16"/>
        <v/>
      </c>
      <c r="J114" s="208"/>
      <c r="K114" s="209" t="str">
        <f t="shared" si="17"/>
        <v/>
      </c>
      <c r="L114" s="209" t="str">
        <f t="shared" si="18"/>
        <v/>
      </c>
      <c r="M114" s="217"/>
    </row>
    <row r="115" spans="1:13" ht="19.5" customHeight="1">
      <c r="A115" s="225"/>
      <c r="B115" s="226"/>
      <c r="C115" s="213">
        <v>52201</v>
      </c>
      <c r="D115" s="214"/>
      <c r="E115" s="215"/>
      <c r="F115" s="212"/>
      <c r="G115" s="212"/>
      <c r="H115" s="216"/>
      <c r="I115" s="207" t="str">
        <f t="shared" si="16"/>
        <v/>
      </c>
      <c r="J115" s="208"/>
      <c r="K115" s="209" t="str">
        <f t="shared" si="17"/>
        <v/>
      </c>
      <c r="L115" s="209" t="str">
        <f t="shared" si="18"/>
        <v/>
      </c>
      <c r="M115" s="234"/>
    </row>
    <row r="116" spans="1:13" ht="19.5" customHeight="1">
      <c r="A116" s="201"/>
      <c r="B116" s="202"/>
      <c r="C116" s="213">
        <v>52202</v>
      </c>
      <c r="D116" s="214"/>
      <c r="E116" s="215"/>
      <c r="F116" s="212"/>
      <c r="G116" s="212"/>
      <c r="H116" s="216"/>
      <c r="I116" s="207" t="str">
        <f t="shared" si="16"/>
        <v/>
      </c>
      <c r="J116" s="208"/>
      <c r="K116" s="209" t="str">
        <f t="shared" si="17"/>
        <v/>
      </c>
      <c r="L116" s="209" t="str">
        <f t="shared" si="18"/>
        <v/>
      </c>
      <c r="M116" s="217"/>
    </row>
    <row r="117" spans="1:13" ht="19.5" customHeight="1">
      <c r="A117" s="211" t="s">
        <v>155</v>
      </c>
      <c r="B117" s="212" t="s">
        <v>156</v>
      </c>
      <c r="C117" s="213">
        <v>52210</v>
      </c>
      <c r="D117" s="214"/>
      <c r="E117" s="215"/>
      <c r="F117" s="212" t="s">
        <v>157</v>
      </c>
      <c r="G117" s="212" t="s">
        <v>158</v>
      </c>
      <c r="H117" s="216">
        <v>2400</v>
      </c>
      <c r="I117" s="207">
        <v>2640</v>
      </c>
      <c r="J117" s="208" t="s">
        <v>159</v>
      </c>
      <c r="K117" s="209">
        <v>2400</v>
      </c>
      <c r="L117" s="209">
        <v>2640</v>
      </c>
      <c r="M117" s="217" t="s">
        <v>160</v>
      </c>
    </row>
    <row r="118" spans="1:13" ht="19.5" customHeight="1">
      <c r="A118" s="220" t="s">
        <v>161</v>
      </c>
      <c r="B118" s="218"/>
      <c r="C118" s="213">
        <v>52220</v>
      </c>
      <c r="D118" s="214"/>
      <c r="E118" s="215"/>
      <c r="F118" s="212"/>
      <c r="G118" s="212"/>
      <c r="H118" s="216"/>
      <c r="I118" s="207"/>
      <c r="J118" s="208" t="s">
        <v>159</v>
      </c>
      <c r="K118" s="209"/>
      <c r="L118" s="209"/>
      <c r="M118" s="217"/>
    </row>
    <row r="119" spans="1:13" ht="19.5" customHeight="1">
      <c r="A119" s="220" t="s">
        <v>162</v>
      </c>
      <c r="B119" s="218" t="s">
        <v>163</v>
      </c>
      <c r="C119" s="213">
        <v>52230</v>
      </c>
      <c r="D119" s="214"/>
      <c r="E119" s="215"/>
      <c r="F119" s="212" t="s">
        <v>164</v>
      </c>
      <c r="G119" s="212" t="s">
        <v>165</v>
      </c>
      <c r="H119" s="216"/>
      <c r="I119" s="207"/>
      <c r="J119" s="208" t="s">
        <v>166</v>
      </c>
      <c r="K119" s="209"/>
      <c r="L119" s="209"/>
      <c r="M119" s="217"/>
    </row>
    <row r="120" spans="1:13" ht="19.5" customHeight="1">
      <c r="A120" s="201"/>
      <c r="B120" s="226"/>
      <c r="C120" s="213">
        <v>52231</v>
      </c>
      <c r="D120" s="214"/>
      <c r="E120" s="215"/>
      <c r="F120" s="212" t="s">
        <v>167</v>
      </c>
      <c r="G120" s="212" t="s">
        <v>165</v>
      </c>
      <c r="H120" s="216"/>
      <c r="I120" s="207"/>
      <c r="J120" s="208" t="s">
        <v>166</v>
      </c>
      <c r="K120" s="209"/>
      <c r="L120" s="209"/>
      <c r="M120" s="217"/>
    </row>
    <row r="121" spans="1:13" ht="19.5" customHeight="1">
      <c r="A121" s="211" t="s">
        <v>168</v>
      </c>
      <c r="B121" s="212" t="s">
        <v>169</v>
      </c>
      <c r="C121" s="213">
        <v>52240</v>
      </c>
      <c r="D121" s="214"/>
      <c r="E121" s="215"/>
      <c r="F121" s="212"/>
      <c r="G121" s="212"/>
      <c r="H121" s="216"/>
      <c r="I121" s="207" t="str">
        <f t="shared" ref="I121:I122" si="21">IF(ROUND(H121*1.1,0)=0,"",ROUND(H121*1.1,0))</f>
        <v/>
      </c>
      <c r="J121" s="208"/>
      <c r="K121" s="209" t="str">
        <f t="shared" ref="K121:K122" si="22">IF(ROUND(H121*0.9,0)=0,"",ROUND(H121*0.9,0))</f>
        <v/>
      </c>
      <c r="L121" s="209"/>
      <c r="M121" s="217"/>
    </row>
    <row r="122" spans="1:13" ht="19.5" customHeight="1">
      <c r="A122" s="220" t="s">
        <v>170</v>
      </c>
      <c r="B122" s="218" t="s">
        <v>163</v>
      </c>
      <c r="C122" s="213">
        <v>52250</v>
      </c>
      <c r="D122" s="214"/>
      <c r="E122" s="215"/>
      <c r="F122" s="212" t="s">
        <v>171</v>
      </c>
      <c r="G122" s="212" t="s">
        <v>165</v>
      </c>
      <c r="H122" s="216"/>
      <c r="I122" s="207" t="str">
        <f t="shared" si="21"/>
        <v/>
      </c>
      <c r="J122" s="208" t="s">
        <v>166</v>
      </c>
      <c r="K122" s="209" t="str">
        <f t="shared" si="22"/>
        <v/>
      </c>
      <c r="L122" s="209"/>
      <c r="M122" s="217"/>
    </row>
    <row r="123" spans="1:13" ht="19.5" customHeight="1">
      <c r="A123" s="220" t="s">
        <v>172</v>
      </c>
      <c r="B123" s="212" t="s">
        <v>173</v>
      </c>
      <c r="C123" s="213">
        <v>52260</v>
      </c>
      <c r="D123" s="214"/>
      <c r="E123" s="215"/>
      <c r="F123" s="212"/>
      <c r="G123" s="212"/>
      <c r="H123" s="216"/>
      <c r="I123" s="207" t="str">
        <f t="shared" si="16"/>
        <v/>
      </c>
      <c r="J123" s="208"/>
      <c r="K123" s="209" t="str">
        <f t="shared" si="17"/>
        <v/>
      </c>
      <c r="L123" s="209"/>
      <c r="M123" s="217"/>
    </row>
    <row r="124" spans="1:13" ht="19.5" customHeight="1">
      <c r="A124" s="220" t="s">
        <v>174</v>
      </c>
      <c r="B124" s="202" t="s">
        <v>51</v>
      </c>
      <c r="C124" s="213">
        <v>52261</v>
      </c>
      <c r="D124" s="214"/>
      <c r="E124" s="215"/>
      <c r="F124" s="212"/>
      <c r="G124" s="212"/>
      <c r="H124" s="216"/>
      <c r="I124" s="207" t="str">
        <f t="shared" si="16"/>
        <v/>
      </c>
      <c r="J124" s="208"/>
      <c r="K124" s="209" t="str">
        <f t="shared" si="17"/>
        <v/>
      </c>
      <c r="L124" s="209" t="str">
        <f t="shared" ref="L124" si="23">IFERROR(ROUND(K124*1.1,0),"")</f>
        <v/>
      </c>
      <c r="M124" s="234"/>
    </row>
    <row r="125" spans="1:13" ht="19.5" customHeight="1">
      <c r="A125" s="220" t="s">
        <v>175</v>
      </c>
      <c r="B125" s="212" t="s">
        <v>176</v>
      </c>
      <c r="C125" s="213">
        <v>52270</v>
      </c>
      <c r="D125" s="214"/>
      <c r="E125" s="215"/>
      <c r="F125" s="212"/>
      <c r="G125" s="212"/>
      <c r="H125" s="216"/>
      <c r="I125" s="207" t="str">
        <f t="shared" si="16"/>
        <v/>
      </c>
      <c r="J125" s="208"/>
      <c r="K125" s="209" t="str">
        <f t="shared" si="17"/>
        <v/>
      </c>
      <c r="L125" s="209" t="str">
        <f t="shared" si="18"/>
        <v/>
      </c>
      <c r="M125" s="217"/>
    </row>
    <row r="126" spans="1:13" ht="19.5" customHeight="1">
      <c r="A126" s="220" t="s">
        <v>177</v>
      </c>
      <c r="B126" s="218" t="s">
        <v>178</v>
      </c>
      <c r="C126" s="213">
        <v>52280</v>
      </c>
      <c r="D126" s="214"/>
      <c r="E126" s="215"/>
      <c r="F126" s="212" t="s">
        <v>179</v>
      </c>
      <c r="G126" s="212" t="s">
        <v>180</v>
      </c>
      <c r="H126" s="216"/>
      <c r="I126" s="207" t="str">
        <f t="shared" si="16"/>
        <v/>
      </c>
      <c r="J126" s="208"/>
      <c r="K126" s="209" t="str">
        <f t="shared" si="17"/>
        <v/>
      </c>
      <c r="L126" s="209" t="str">
        <f t="shared" si="18"/>
        <v/>
      </c>
      <c r="M126" s="217"/>
    </row>
    <row r="127" spans="1:13" ht="19.5" customHeight="1">
      <c r="A127" s="220" t="s">
        <v>181</v>
      </c>
      <c r="B127" s="218" t="s">
        <v>182</v>
      </c>
      <c r="C127" s="213">
        <v>52290</v>
      </c>
      <c r="D127" s="214"/>
      <c r="E127" s="215" t="s">
        <v>75</v>
      </c>
      <c r="F127" s="212"/>
      <c r="G127" s="212"/>
      <c r="H127" s="216"/>
      <c r="I127" s="207"/>
      <c r="J127" s="208"/>
      <c r="K127" s="209"/>
      <c r="L127" s="209"/>
      <c r="M127" s="219"/>
    </row>
    <row r="128" spans="1:13" ht="19.5" customHeight="1">
      <c r="A128" s="211" t="s">
        <v>183</v>
      </c>
      <c r="B128" s="212" t="s">
        <v>184</v>
      </c>
      <c r="C128" s="213">
        <v>52300</v>
      </c>
      <c r="D128" s="214"/>
      <c r="E128" s="215"/>
      <c r="F128" s="212"/>
      <c r="G128" s="212"/>
      <c r="H128" s="216"/>
      <c r="I128" s="233" t="str">
        <f t="shared" si="16"/>
        <v/>
      </c>
      <c r="J128" s="223"/>
      <c r="K128" s="224" t="str">
        <f t="shared" si="17"/>
        <v/>
      </c>
      <c r="L128" s="224" t="str">
        <f t="shared" si="18"/>
        <v/>
      </c>
      <c r="M128" s="217"/>
    </row>
    <row r="129" spans="1:13" ht="19.5" customHeight="1">
      <c r="A129" s="220" t="s">
        <v>185</v>
      </c>
      <c r="B129" s="218" t="s">
        <v>186</v>
      </c>
      <c r="C129" s="213">
        <v>52360</v>
      </c>
      <c r="D129" s="214"/>
      <c r="E129" s="235"/>
      <c r="F129" s="212" t="s">
        <v>187</v>
      </c>
      <c r="G129" s="212" t="s">
        <v>97</v>
      </c>
      <c r="H129" s="216"/>
      <c r="I129" s="233"/>
      <c r="J129" s="223" t="s">
        <v>188</v>
      </c>
      <c r="K129" s="224"/>
      <c r="L129" s="224"/>
      <c r="M129" s="219"/>
    </row>
    <row r="130" spans="1:13" ht="19.5" customHeight="1">
      <c r="A130" s="225"/>
      <c r="B130" s="226"/>
      <c r="C130" s="213">
        <v>52361</v>
      </c>
      <c r="D130" s="214"/>
      <c r="E130" s="236"/>
      <c r="F130" s="212" t="s">
        <v>189</v>
      </c>
      <c r="G130" s="212" t="s">
        <v>97</v>
      </c>
      <c r="H130" s="216"/>
      <c r="I130" s="233"/>
      <c r="J130" s="223" t="s">
        <v>188</v>
      </c>
      <c r="K130" s="224"/>
      <c r="L130" s="224"/>
      <c r="M130" s="219"/>
    </row>
    <row r="131" spans="1:13" ht="19.5" customHeight="1">
      <c r="A131" s="225"/>
      <c r="B131" s="226"/>
      <c r="C131" s="213">
        <v>52362</v>
      </c>
      <c r="D131" s="214"/>
      <c r="E131" s="236"/>
      <c r="F131" s="212" t="s">
        <v>190</v>
      </c>
      <c r="G131" s="212" t="s">
        <v>97</v>
      </c>
      <c r="H131" s="216"/>
      <c r="I131" s="233"/>
      <c r="J131" s="223" t="s">
        <v>188</v>
      </c>
      <c r="K131" s="224"/>
      <c r="L131" s="224"/>
      <c r="M131" s="219"/>
    </row>
    <row r="132" spans="1:13" ht="19.5" customHeight="1">
      <c r="A132" s="225"/>
      <c r="B132" s="226"/>
      <c r="C132" s="213">
        <v>52363</v>
      </c>
      <c r="D132" s="214"/>
      <c r="E132" s="236"/>
      <c r="F132" s="212" t="s">
        <v>191</v>
      </c>
      <c r="G132" s="212" t="s">
        <v>97</v>
      </c>
      <c r="H132" s="216"/>
      <c r="I132" s="233"/>
      <c r="J132" s="223" t="s">
        <v>188</v>
      </c>
      <c r="K132" s="224"/>
      <c r="L132" s="224"/>
      <c r="M132" s="219"/>
    </row>
    <row r="133" spans="1:13" ht="19.5" customHeight="1">
      <c r="A133" s="220" t="s">
        <v>192</v>
      </c>
      <c r="B133" s="218" t="s">
        <v>193</v>
      </c>
      <c r="C133" s="213">
        <v>52370</v>
      </c>
      <c r="D133" s="214"/>
      <c r="E133" s="215" t="s">
        <v>194</v>
      </c>
      <c r="F133" s="212" t="s">
        <v>195</v>
      </c>
      <c r="G133" s="212" t="s">
        <v>97</v>
      </c>
      <c r="H133" s="216">
        <v>1072</v>
      </c>
      <c r="I133" s="233">
        <v>1072</v>
      </c>
      <c r="J133" s="223" t="s">
        <v>196</v>
      </c>
      <c r="K133" s="224">
        <v>1072</v>
      </c>
      <c r="L133" s="224">
        <v>1072</v>
      </c>
      <c r="M133" s="219" t="s">
        <v>197</v>
      </c>
    </row>
    <row r="134" spans="1:13" ht="19.5" customHeight="1">
      <c r="A134" s="211" t="s">
        <v>198</v>
      </c>
      <c r="B134" s="212" t="s">
        <v>199</v>
      </c>
      <c r="C134" s="213">
        <v>52380</v>
      </c>
      <c r="D134" s="214"/>
      <c r="E134" s="215"/>
      <c r="F134" s="212"/>
      <c r="G134" s="212"/>
      <c r="H134" s="216"/>
      <c r="I134" s="207" t="str">
        <f t="shared" si="16"/>
        <v/>
      </c>
      <c r="J134" s="208"/>
      <c r="K134" s="209" t="str">
        <f>IF(ROUND(H134*0.9,0)=0,"",ROUND(H134*0.9,0))</f>
        <v/>
      </c>
      <c r="L134" s="209" t="str">
        <f t="shared" si="18"/>
        <v/>
      </c>
      <c r="M134" s="217"/>
    </row>
    <row r="135" spans="1:13" ht="19.5" customHeight="1">
      <c r="A135" s="211" t="s">
        <v>200</v>
      </c>
      <c r="B135" s="212" t="s">
        <v>193</v>
      </c>
      <c r="C135" s="213">
        <v>52390</v>
      </c>
      <c r="D135" s="214"/>
      <c r="E135" s="215"/>
      <c r="F135" s="212" t="s">
        <v>201</v>
      </c>
      <c r="G135" s="212"/>
      <c r="H135" s="216"/>
      <c r="I135" s="207" t="str">
        <f t="shared" si="16"/>
        <v/>
      </c>
      <c r="J135" s="208"/>
      <c r="K135" s="209" t="str">
        <f t="shared" si="17"/>
        <v/>
      </c>
      <c r="L135" s="209" t="str">
        <f t="shared" si="18"/>
        <v/>
      </c>
      <c r="M135" s="219"/>
    </row>
    <row r="136" spans="1:13" ht="19.5" customHeight="1">
      <c r="A136" s="211" t="s">
        <v>202</v>
      </c>
      <c r="B136" s="212"/>
      <c r="C136" s="213">
        <v>52400</v>
      </c>
      <c r="D136" s="214"/>
      <c r="E136" s="215"/>
      <c r="F136" s="212"/>
      <c r="G136" s="212"/>
      <c r="H136" s="216"/>
      <c r="I136" s="207" t="str">
        <f t="shared" si="16"/>
        <v/>
      </c>
      <c r="J136" s="208"/>
      <c r="K136" s="209" t="str">
        <f t="shared" si="17"/>
        <v/>
      </c>
      <c r="L136" s="209" t="str">
        <f t="shared" si="18"/>
        <v/>
      </c>
      <c r="M136" s="217"/>
    </row>
    <row r="137" spans="1:13" ht="19.5" customHeight="1">
      <c r="A137" s="211" t="s">
        <v>203</v>
      </c>
      <c r="B137" s="212" t="s">
        <v>199</v>
      </c>
      <c r="C137" s="213">
        <v>52410</v>
      </c>
      <c r="D137" s="214"/>
      <c r="E137" s="215"/>
      <c r="F137" s="212"/>
      <c r="G137" s="212"/>
      <c r="H137" s="216"/>
      <c r="I137" s="207" t="str">
        <f t="shared" si="16"/>
        <v/>
      </c>
      <c r="J137" s="208"/>
      <c r="K137" s="209" t="str">
        <f t="shared" si="17"/>
        <v/>
      </c>
      <c r="L137" s="209" t="str">
        <f t="shared" si="18"/>
        <v/>
      </c>
      <c r="M137" s="217"/>
    </row>
    <row r="138" spans="1:13" ht="19.5" customHeight="1">
      <c r="A138" s="211" t="s">
        <v>203</v>
      </c>
      <c r="B138" s="212" t="s">
        <v>204</v>
      </c>
      <c r="C138" s="213">
        <v>52420</v>
      </c>
      <c r="D138" s="214"/>
      <c r="E138" s="215"/>
      <c r="F138" s="212"/>
      <c r="G138" s="212"/>
      <c r="H138" s="216"/>
      <c r="I138" s="207" t="str">
        <f t="shared" si="16"/>
        <v/>
      </c>
      <c r="J138" s="208"/>
      <c r="K138" s="209" t="str">
        <f t="shared" si="17"/>
        <v/>
      </c>
      <c r="L138" s="209" t="str">
        <f t="shared" si="18"/>
        <v/>
      </c>
      <c r="M138" s="217"/>
    </row>
    <row r="139" spans="1:13" s="16" customFormat="1" ht="19.5" customHeight="1" thickBot="1">
      <c r="A139" s="237"/>
      <c r="B139" s="238"/>
      <c r="C139" s="239"/>
      <c r="D139" s="240"/>
      <c r="E139" s="241"/>
      <c r="F139" s="238"/>
      <c r="G139" s="238"/>
      <c r="H139" s="242"/>
      <c r="I139" s="243" t="str">
        <f t="shared" si="16"/>
        <v/>
      </c>
      <c r="J139" s="244"/>
      <c r="K139" s="245" t="str">
        <f t="shared" si="17"/>
        <v/>
      </c>
      <c r="L139" s="245" t="str">
        <f t="shared" si="18"/>
        <v/>
      </c>
      <c r="M139" s="246"/>
    </row>
    <row r="140" spans="1:13" s="64" customFormat="1" ht="19.5" customHeight="1" thickTop="1">
      <c r="A140" s="57"/>
      <c r="B140" s="57"/>
      <c r="C140" s="97"/>
      <c r="D140" s="98"/>
      <c r="E140" s="99"/>
      <c r="F140" s="57"/>
      <c r="G140" s="57"/>
      <c r="H140" s="61"/>
      <c r="I140" s="100"/>
      <c r="J140" s="62"/>
      <c r="K140" s="61"/>
      <c r="L140" s="61"/>
      <c r="M140" s="63"/>
    </row>
    <row r="141" spans="1:13" s="144" customFormat="1" ht="19.5" customHeight="1" thickBot="1">
      <c r="A141" s="57"/>
      <c r="B141" s="57"/>
      <c r="C141" s="97"/>
      <c r="D141" s="98"/>
      <c r="E141" s="99"/>
      <c r="F141" s="57"/>
      <c r="G141" s="57"/>
      <c r="H141" s="61"/>
      <c r="I141" s="100"/>
      <c r="J141" s="62"/>
      <c r="K141" s="61"/>
      <c r="L141" s="61"/>
      <c r="M141" s="63"/>
    </row>
    <row r="142" spans="1:13" s="64" customFormat="1" ht="25.5" customHeight="1" thickTop="1" thickBot="1">
      <c r="A142" s="1728" t="s">
        <v>205</v>
      </c>
      <c r="B142" s="1729"/>
      <c r="C142" s="1729"/>
      <c r="D142" s="1729"/>
      <c r="E142" s="1729"/>
      <c r="F142" s="1729"/>
      <c r="G142" s="1729"/>
      <c r="H142" s="1729"/>
      <c r="I142" s="1729"/>
      <c r="J142" s="1729"/>
      <c r="K142" s="1729"/>
      <c r="L142" s="1729"/>
      <c r="M142" s="1730"/>
    </row>
    <row r="143" spans="1:13" s="1" customFormat="1" ht="19.5" customHeight="1" thickTop="1">
      <c r="A143" s="57"/>
      <c r="B143" s="57"/>
      <c r="C143" s="247"/>
      <c r="D143" s="248"/>
      <c r="E143" s="249"/>
      <c r="F143" s="63"/>
      <c r="G143" s="63"/>
      <c r="H143" s="250"/>
      <c r="I143" s="251"/>
      <c r="J143" s="252"/>
      <c r="K143" s="250"/>
      <c r="L143" s="250"/>
      <c r="M143" s="253"/>
    </row>
    <row r="144" spans="1:13" s="29" customFormat="1" ht="20.100000000000001" customHeight="1">
      <c r="A144" s="12"/>
      <c r="B144" s="22" t="s">
        <v>206</v>
      </c>
      <c r="C144" s="23"/>
      <c r="D144" s="24"/>
      <c r="E144" s="25"/>
      <c r="F144" s="23"/>
      <c r="G144" s="12"/>
      <c r="H144" s="26"/>
      <c r="I144" s="26"/>
      <c r="J144" s="27"/>
      <c r="K144" s="26"/>
      <c r="L144" s="26"/>
      <c r="M144" s="28"/>
    </row>
    <row r="145" spans="1:13" s="29" customFormat="1" ht="20.100000000000001" customHeight="1">
      <c r="B145" s="23" t="s">
        <v>207</v>
      </c>
      <c r="C145" s="23"/>
      <c r="D145" s="30"/>
      <c r="E145" s="25"/>
      <c r="H145" s="31"/>
      <c r="I145" s="31"/>
      <c r="J145" s="32"/>
      <c r="K145" s="31"/>
      <c r="L145" s="31"/>
      <c r="M145" s="33"/>
    </row>
    <row r="146" spans="1:13" s="29" customFormat="1" ht="20.100000000000001" customHeight="1">
      <c r="B146" s="23" t="s">
        <v>208</v>
      </c>
      <c r="C146" s="23"/>
      <c r="D146" s="30"/>
      <c r="E146" s="25"/>
      <c r="H146" s="31"/>
      <c r="I146" s="31"/>
      <c r="J146" s="32"/>
      <c r="K146" s="31"/>
      <c r="L146" s="31"/>
      <c r="M146" s="33"/>
    </row>
    <row r="147" spans="1:13" s="29" customFormat="1" ht="6.75" customHeight="1">
      <c r="A147" s="12"/>
      <c r="C147" s="23"/>
      <c r="D147" s="24"/>
      <c r="E147" s="25"/>
      <c r="F147" s="23"/>
      <c r="G147" s="12"/>
      <c r="H147" s="26"/>
      <c r="I147" s="26"/>
      <c r="J147" s="27"/>
      <c r="K147" s="26"/>
      <c r="L147" s="26"/>
      <c r="M147" s="28"/>
    </row>
    <row r="148" spans="1:13" s="29" customFormat="1" ht="20.100000000000001" customHeight="1">
      <c r="A148" s="12"/>
      <c r="B148" s="12"/>
      <c r="C148" s="34" t="s">
        <v>6</v>
      </c>
      <c r="D148" s="35"/>
      <c r="E148" s="36"/>
      <c r="G148" s="12"/>
      <c r="H148" s="26"/>
      <c r="I148" s="26"/>
      <c r="J148" s="27"/>
      <c r="K148" s="26"/>
      <c r="L148" s="26"/>
      <c r="M148" s="28"/>
    </row>
    <row r="149" spans="1:13" s="37" customFormat="1" ht="20.100000000000001" customHeight="1">
      <c r="C149" s="34" t="s">
        <v>7</v>
      </c>
      <c r="D149" s="38"/>
      <c r="E149" s="39"/>
      <c r="H149" s="40"/>
      <c r="I149" s="40"/>
      <c r="J149" s="41"/>
      <c r="K149" s="40"/>
      <c r="L149" s="40"/>
      <c r="M149" s="42"/>
    </row>
    <row r="150" spans="1:13" s="37" customFormat="1" ht="10.5" customHeight="1">
      <c r="C150" s="34"/>
      <c r="D150" s="38"/>
      <c r="E150" s="39"/>
      <c r="H150" s="40"/>
      <c r="I150" s="40"/>
      <c r="J150" s="41"/>
      <c r="K150" s="40"/>
      <c r="L150" s="40"/>
      <c r="M150" s="42"/>
    </row>
    <row r="151" spans="1:13" s="37" customFormat="1" ht="9.75" customHeight="1">
      <c r="C151" s="43"/>
      <c r="D151" s="38"/>
      <c r="E151" s="39"/>
      <c r="F151" s="34"/>
      <c r="H151" s="40"/>
      <c r="I151" s="40"/>
      <c r="J151" s="41"/>
      <c r="K151" s="40"/>
      <c r="L151" s="40"/>
      <c r="M151" s="42"/>
    </row>
    <row r="152" spans="1:13" s="37" customFormat="1" ht="20.100000000000001" customHeight="1">
      <c r="B152" s="43" t="s">
        <v>209</v>
      </c>
      <c r="C152" s="43"/>
      <c r="D152" s="38"/>
      <c r="E152" s="39"/>
      <c r="F152" s="34"/>
      <c r="H152" s="40"/>
      <c r="I152" s="40"/>
      <c r="J152" s="41"/>
      <c r="K152" s="40"/>
      <c r="L152" s="40"/>
      <c r="M152" s="42"/>
    </row>
    <row r="153" spans="1:13" s="37" customFormat="1" ht="20.100000000000001" customHeight="1">
      <c r="B153" s="43" t="s">
        <v>210</v>
      </c>
      <c r="C153" s="43"/>
      <c r="D153" s="38"/>
      <c r="E153" s="39"/>
      <c r="F153" s="34"/>
      <c r="H153" s="40"/>
      <c r="I153" s="40"/>
      <c r="J153" s="41"/>
      <c r="K153" s="40"/>
      <c r="L153" s="40"/>
      <c r="M153" s="42"/>
    </row>
    <row r="154" spans="1:13" s="37" customFormat="1" ht="8.25" customHeight="1">
      <c r="B154" s="43"/>
      <c r="C154" s="43"/>
      <c r="D154" s="38"/>
      <c r="E154" s="39"/>
      <c r="F154" s="34"/>
      <c r="H154" s="40"/>
      <c r="I154" s="40"/>
      <c r="J154" s="41"/>
      <c r="K154" s="40"/>
      <c r="L154" s="40"/>
      <c r="M154" s="42"/>
    </row>
    <row r="155" spans="1:13" s="37" customFormat="1" ht="20.100000000000001" customHeight="1">
      <c r="B155" s="43" t="s">
        <v>10</v>
      </c>
      <c r="C155" s="43"/>
      <c r="D155" s="38"/>
      <c r="E155" s="39"/>
      <c r="F155" s="34"/>
      <c r="H155" s="40"/>
      <c r="I155" s="40"/>
      <c r="J155" s="41"/>
      <c r="K155" s="40"/>
      <c r="L155" s="40"/>
    </row>
    <row r="156" spans="1:13" s="37" customFormat="1" ht="8.25" customHeight="1">
      <c r="B156" s="43"/>
      <c r="C156" s="43"/>
      <c r="D156" s="38"/>
      <c r="E156" s="39"/>
      <c r="F156" s="34"/>
      <c r="H156" s="40"/>
      <c r="I156" s="40"/>
      <c r="J156" s="41"/>
      <c r="K156" s="40"/>
      <c r="L156" s="40"/>
      <c r="M156" s="42"/>
    </row>
    <row r="157" spans="1:13" s="37" customFormat="1" ht="19.5" customHeight="1">
      <c r="B157" s="44" t="s">
        <v>11</v>
      </c>
      <c r="C157" s="43"/>
      <c r="D157" s="45"/>
      <c r="E157" s="39"/>
      <c r="F157" s="34"/>
      <c r="H157" s="40"/>
      <c r="I157" s="40"/>
      <c r="J157" s="41"/>
      <c r="K157" s="40"/>
      <c r="L157" s="40"/>
    </row>
    <row r="158" spans="1:13" s="37" customFormat="1" ht="19.5" customHeight="1">
      <c r="B158" s="44" t="s">
        <v>12</v>
      </c>
      <c r="C158" s="43"/>
      <c r="D158" s="45"/>
      <c r="E158" s="39"/>
      <c r="F158" s="34"/>
      <c r="H158" s="40"/>
      <c r="I158" s="40"/>
      <c r="J158" s="41"/>
      <c r="K158" s="40"/>
      <c r="L158" s="40"/>
    </row>
    <row r="159" spans="1:13" s="37" customFormat="1" ht="9" customHeight="1">
      <c r="B159" s="44"/>
      <c r="C159" s="43"/>
      <c r="D159" s="45"/>
      <c r="E159" s="39"/>
      <c r="F159" s="34"/>
      <c r="H159" s="40"/>
      <c r="I159" s="40"/>
      <c r="J159" s="41"/>
      <c r="K159" s="40"/>
      <c r="L159" s="40"/>
    </row>
    <row r="160" spans="1:13" s="259" customFormat="1" ht="19.5" customHeight="1">
      <c r="A160" s="37"/>
      <c r="B160" s="254"/>
      <c r="C160" s="255"/>
      <c r="D160" s="256"/>
      <c r="E160" s="257"/>
      <c r="F160" s="51"/>
      <c r="G160" s="47"/>
      <c r="H160" s="52"/>
      <c r="I160" s="52"/>
      <c r="J160" s="258"/>
      <c r="K160" s="52"/>
      <c r="L160" s="52"/>
      <c r="M160" s="47"/>
    </row>
    <row r="161" spans="1:13" ht="19.5" customHeight="1">
      <c r="A161" s="1713" t="s">
        <v>211</v>
      </c>
      <c r="B161" s="1714"/>
      <c r="C161" s="1714"/>
      <c r="D161" s="1715"/>
      <c r="E161" s="102"/>
      <c r="F161" s="103"/>
      <c r="G161" s="103"/>
      <c r="H161" s="104"/>
      <c r="I161" s="105"/>
      <c r="K161" s="104"/>
      <c r="L161" s="104"/>
      <c r="M161" s="260">
        <v>45770</v>
      </c>
    </row>
    <row r="162" spans="1:13" ht="19.5" customHeight="1" thickBot="1">
      <c r="A162" s="261"/>
      <c r="B162" s="261"/>
      <c r="C162" s="262"/>
      <c r="D162" s="263"/>
      <c r="E162" s="102"/>
      <c r="F162" s="103"/>
      <c r="G162" s="103"/>
      <c r="H162" s="104"/>
      <c r="I162" s="104" t="s">
        <v>212</v>
      </c>
      <c r="K162" s="104"/>
      <c r="L162" s="104"/>
      <c r="M162" s="106"/>
    </row>
    <row r="163" spans="1:13" ht="19.5" customHeight="1" thickTop="1" thickBot="1">
      <c r="A163" s="264" t="s">
        <v>213</v>
      </c>
      <c r="B163" s="265" t="s">
        <v>214</v>
      </c>
      <c r="C163" s="1716" t="s">
        <v>215</v>
      </c>
      <c r="D163" s="1717"/>
      <c r="E163" s="266"/>
      <c r="F163" s="265" t="s">
        <v>216</v>
      </c>
      <c r="G163" s="265" t="s">
        <v>217</v>
      </c>
      <c r="H163" s="267" t="s">
        <v>20</v>
      </c>
      <c r="I163" s="268" t="s">
        <v>21</v>
      </c>
      <c r="J163" s="269"/>
      <c r="K163" s="270"/>
      <c r="L163" s="268" t="s">
        <v>218</v>
      </c>
      <c r="M163" s="271" t="s">
        <v>219</v>
      </c>
    </row>
    <row r="164" spans="1:13" ht="19.5" customHeight="1">
      <c r="A164" s="272" t="s">
        <v>220</v>
      </c>
      <c r="B164" s="273" t="s">
        <v>221</v>
      </c>
      <c r="C164" s="274">
        <v>57010</v>
      </c>
      <c r="D164" s="275"/>
      <c r="E164" s="276"/>
      <c r="F164" s="277" t="s">
        <v>222</v>
      </c>
      <c r="G164" s="277" t="s">
        <v>223</v>
      </c>
      <c r="H164" s="278">
        <v>600</v>
      </c>
      <c r="I164" s="279">
        <f t="shared" ref="I164:I198" si="24">IF(ROUND(H164*1.1,0)=0,"",ROUND(H164*1.1,0))</f>
        <v>660</v>
      </c>
      <c r="J164" s="280"/>
      <c r="K164" s="278">
        <f t="shared" ref="K164:K198" si="25">IF(ROUND(H164*0.9,0)=0,"",ROUND(H164*0.9,0))</f>
        <v>540</v>
      </c>
      <c r="L164" s="278">
        <f t="shared" ref="L164:L198" si="26">IFERROR(ROUND(K164*1.1,0),"")</f>
        <v>594</v>
      </c>
      <c r="M164" s="281"/>
    </row>
    <row r="165" spans="1:13" ht="19.5" customHeight="1">
      <c r="A165" s="282"/>
      <c r="B165" s="283"/>
      <c r="C165" s="284">
        <v>57011</v>
      </c>
      <c r="D165" s="285"/>
      <c r="E165" s="286"/>
      <c r="F165" s="277" t="s">
        <v>224</v>
      </c>
      <c r="G165" s="277" t="s">
        <v>223</v>
      </c>
      <c r="H165" s="278">
        <v>500</v>
      </c>
      <c r="I165" s="279">
        <f t="shared" si="24"/>
        <v>550</v>
      </c>
      <c r="J165" s="280"/>
      <c r="K165" s="278">
        <f t="shared" si="25"/>
        <v>450</v>
      </c>
      <c r="L165" s="278">
        <f t="shared" si="26"/>
        <v>495</v>
      </c>
      <c r="M165" s="287"/>
    </row>
    <row r="166" spans="1:13" ht="19.5" customHeight="1">
      <c r="A166" s="288"/>
      <c r="B166" s="289"/>
      <c r="C166" s="290">
        <v>57012</v>
      </c>
      <c r="D166" s="291"/>
      <c r="E166" s="292"/>
      <c r="F166" s="277" t="s">
        <v>225</v>
      </c>
      <c r="G166" s="277" t="s">
        <v>226</v>
      </c>
      <c r="H166" s="278">
        <v>2800</v>
      </c>
      <c r="I166" s="279">
        <f t="shared" si="24"/>
        <v>3080</v>
      </c>
      <c r="J166" s="280"/>
      <c r="K166" s="278">
        <f t="shared" si="25"/>
        <v>2520</v>
      </c>
      <c r="L166" s="278">
        <f t="shared" si="26"/>
        <v>2772</v>
      </c>
      <c r="M166" s="293"/>
    </row>
    <row r="167" spans="1:13" ht="19.5" customHeight="1" thickBot="1">
      <c r="A167" s="294"/>
      <c r="B167" s="295"/>
      <c r="C167" s="296">
        <v>57013</v>
      </c>
      <c r="D167" s="297"/>
      <c r="E167" s="298"/>
      <c r="F167" s="299"/>
      <c r="G167" s="300"/>
      <c r="H167" s="301"/>
      <c r="I167" s="302" t="str">
        <f t="shared" si="24"/>
        <v/>
      </c>
      <c r="J167" s="303"/>
      <c r="K167" s="301" t="str">
        <f t="shared" si="25"/>
        <v/>
      </c>
      <c r="L167" s="301" t="str">
        <f t="shared" si="26"/>
        <v/>
      </c>
      <c r="M167" s="304"/>
    </row>
    <row r="168" spans="1:13" ht="19.5" customHeight="1">
      <c r="A168" s="272" t="s">
        <v>227</v>
      </c>
      <c r="B168" s="305" t="s">
        <v>221</v>
      </c>
      <c r="C168" s="306">
        <v>57010</v>
      </c>
      <c r="D168" s="307"/>
      <c r="E168" s="308"/>
      <c r="F168" s="305" t="s">
        <v>222</v>
      </c>
      <c r="G168" s="305" t="s">
        <v>223</v>
      </c>
      <c r="H168" s="309">
        <v>600</v>
      </c>
      <c r="I168" s="310">
        <f t="shared" si="24"/>
        <v>660</v>
      </c>
      <c r="J168" s="311"/>
      <c r="K168" s="309">
        <f t="shared" si="25"/>
        <v>540</v>
      </c>
      <c r="L168" s="309">
        <f t="shared" si="26"/>
        <v>594</v>
      </c>
      <c r="M168" s="312"/>
    </row>
    <row r="169" spans="1:13" ht="19.5" customHeight="1">
      <c r="A169" s="313"/>
      <c r="B169" s="283"/>
      <c r="C169" s="314">
        <v>57011</v>
      </c>
      <c r="D169" s="315"/>
      <c r="E169" s="316"/>
      <c r="F169" s="317" t="s">
        <v>224</v>
      </c>
      <c r="G169" s="317" t="s">
        <v>223</v>
      </c>
      <c r="H169" s="278">
        <v>500</v>
      </c>
      <c r="I169" s="279">
        <f t="shared" si="24"/>
        <v>550</v>
      </c>
      <c r="J169" s="280"/>
      <c r="K169" s="278">
        <f t="shared" si="25"/>
        <v>450</v>
      </c>
      <c r="L169" s="278">
        <f t="shared" si="26"/>
        <v>495</v>
      </c>
      <c r="M169" s="318"/>
    </row>
    <row r="170" spans="1:13" ht="19.5" customHeight="1">
      <c r="A170" s="319"/>
      <c r="B170" s="289"/>
      <c r="C170" s="314">
        <v>57012</v>
      </c>
      <c r="D170" s="320"/>
      <c r="E170" s="321"/>
      <c r="F170" s="317" t="s">
        <v>228</v>
      </c>
      <c r="G170" s="317" t="s">
        <v>229</v>
      </c>
      <c r="H170" s="278">
        <v>2800</v>
      </c>
      <c r="I170" s="279">
        <f t="shared" si="24"/>
        <v>3080</v>
      </c>
      <c r="J170" s="280"/>
      <c r="K170" s="278">
        <f t="shared" si="25"/>
        <v>2520</v>
      </c>
      <c r="L170" s="278">
        <f t="shared" si="26"/>
        <v>2772</v>
      </c>
      <c r="M170" s="322"/>
    </row>
    <row r="171" spans="1:13" s="144" customFormat="1" ht="19.5" customHeight="1">
      <c r="A171" s="319"/>
      <c r="B171" s="289"/>
      <c r="C171" s="323">
        <v>57017</v>
      </c>
      <c r="D171" s="320"/>
      <c r="E171" s="321"/>
      <c r="F171" s="317"/>
      <c r="G171" s="283"/>
      <c r="H171" s="278"/>
      <c r="I171" s="279" t="str">
        <f t="shared" si="24"/>
        <v/>
      </c>
      <c r="J171" s="280"/>
      <c r="K171" s="278" t="str">
        <f t="shared" si="25"/>
        <v/>
      </c>
      <c r="L171" s="278" t="str">
        <f t="shared" si="26"/>
        <v/>
      </c>
      <c r="M171" s="322"/>
    </row>
    <row r="172" spans="1:13" ht="19.5" customHeight="1">
      <c r="A172" s="313"/>
      <c r="B172" s="277"/>
      <c r="C172" s="323">
        <v>57018</v>
      </c>
      <c r="D172" s="324"/>
      <c r="E172" s="325"/>
      <c r="F172" s="317"/>
      <c r="G172" s="317"/>
      <c r="H172" s="278"/>
      <c r="I172" s="279" t="str">
        <f t="shared" si="24"/>
        <v/>
      </c>
      <c r="J172" s="280"/>
      <c r="K172" s="278" t="str">
        <f t="shared" si="25"/>
        <v/>
      </c>
      <c r="L172" s="278" t="str">
        <f t="shared" si="26"/>
        <v/>
      </c>
      <c r="M172" s="326"/>
    </row>
    <row r="173" spans="1:13" ht="19.5" customHeight="1" thickBot="1">
      <c r="A173" s="327"/>
      <c r="B173" s="277"/>
      <c r="C173" s="323">
        <v>57019</v>
      </c>
      <c r="D173" s="315"/>
      <c r="E173" s="328"/>
      <c r="F173" s="329"/>
      <c r="G173" s="277"/>
      <c r="H173" s="330"/>
      <c r="I173" s="331" t="str">
        <f t="shared" si="24"/>
        <v/>
      </c>
      <c r="J173" s="332"/>
      <c r="K173" s="330" t="str">
        <f t="shared" si="25"/>
        <v/>
      </c>
      <c r="L173" s="330" t="str">
        <f t="shared" si="26"/>
        <v/>
      </c>
      <c r="M173" s="333"/>
    </row>
    <row r="174" spans="1:13" ht="19.5" customHeight="1">
      <c r="A174" s="319" t="s">
        <v>230</v>
      </c>
      <c r="B174" s="334" t="s">
        <v>231</v>
      </c>
      <c r="C174" s="335">
        <v>57210</v>
      </c>
      <c r="D174" s="336"/>
      <c r="E174" s="292"/>
      <c r="F174" s="289" t="s">
        <v>232</v>
      </c>
      <c r="G174" s="334" t="s">
        <v>233</v>
      </c>
      <c r="H174" s="337">
        <v>1600</v>
      </c>
      <c r="I174" s="338">
        <f t="shared" si="24"/>
        <v>1760</v>
      </c>
      <c r="J174" s="339"/>
      <c r="K174" s="337">
        <f t="shared" si="25"/>
        <v>1440</v>
      </c>
      <c r="L174" s="337">
        <f t="shared" si="26"/>
        <v>1584</v>
      </c>
      <c r="M174" s="340"/>
    </row>
    <row r="175" spans="1:13" ht="19.5" customHeight="1">
      <c r="A175" s="319" t="s">
        <v>234</v>
      </c>
      <c r="B175" s="317" t="s">
        <v>231</v>
      </c>
      <c r="C175" s="341">
        <v>57210</v>
      </c>
      <c r="D175" s="291"/>
      <c r="E175" s="292"/>
      <c r="F175" s="289" t="s">
        <v>232</v>
      </c>
      <c r="G175" s="289" t="s">
        <v>235</v>
      </c>
      <c r="H175" s="342">
        <v>1600</v>
      </c>
      <c r="I175" s="343">
        <f t="shared" si="24"/>
        <v>1760</v>
      </c>
      <c r="J175" s="344"/>
      <c r="K175" s="345">
        <f t="shared" si="25"/>
        <v>1440</v>
      </c>
      <c r="L175" s="346">
        <f t="shared" si="26"/>
        <v>1584</v>
      </c>
      <c r="M175" s="340"/>
    </row>
    <row r="176" spans="1:13" ht="19.5" customHeight="1">
      <c r="A176" s="347" t="s">
        <v>236</v>
      </c>
      <c r="B176" s="317" t="s">
        <v>231</v>
      </c>
      <c r="C176" s="341">
        <v>57210</v>
      </c>
      <c r="D176" s="320"/>
      <c r="E176" s="321"/>
      <c r="F176" s="289" t="s">
        <v>232</v>
      </c>
      <c r="G176" s="289" t="s">
        <v>237</v>
      </c>
      <c r="H176" s="278">
        <v>1600</v>
      </c>
      <c r="I176" s="279">
        <f t="shared" si="24"/>
        <v>1760</v>
      </c>
      <c r="J176" s="280"/>
      <c r="K176" s="345">
        <f t="shared" si="25"/>
        <v>1440</v>
      </c>
      <c r="L176" s="348">
        <f t="shared" si="26"/>
        <v>1584</v>
      </c>
      <c r="M176" s="349"/>
    </row>
    <row r="177" spans="1:13" ht="19.5" customHeight="1" thickBot="1">
      <c r="A177" s="350" t="s">
        <v>238</v>
      </c>
      <c r="B177" s="277" t="s">
        <v>239</v>
      </c>
      <c r="C177" s="351">
        <v>57210</v>
      </c>
      <c r="D177" s="315"/>
      <c r="E177" s="316"/>
      <c r="F177" s="283" t="s">
        <v>232</v>
      </c>
      <c r="G177" s="283" t="s">
        <v>240</v>
      </c>
      <c r="H177" s="330">
        <v>1600</v>
      </c>
      <c r="I177" s="331">
        <f t="shared" si="24"/>
        <v>1760</v>
      </c>
      <c r="J177" s="332"/>
      <c r="K177" s="352">
        <f t="shared" si="25"/>
        <v>1440</v>
      </c>
      <c r="L177" s="352">
        <f t="shared" si="26"/>
        <v>1584</v>
      </c>
      <c r="M177" s="353"/>
    </row>
    <row r="178" spans="1:13" ht="19.5" customHeight="1">
      <c r="A178" s="354" t="s">
        <v>241</v>
      </c>
      <c r="B178" s="334" t="s">
        <v>242</v>
      </c>
      <c r="C178" s="290">
        <v>57220</v>
      </c>
      <c r="D178" s="355"/>
      <c r="E178" s="356"/>
      <c r="F178" s="334"/>
      <c r="G178" s="334"/>
      <c r="H178" s="337"/>
      <c r="I178" s="338" t="str">
        <f t="shared" si="24"/>
        <v/>
      </c>
      <c r="J178" s="339"/>
      <c r="K178" s="357" t="str">
        <f t="shared" si="25"/>
        <v/>
      </c>
      <c r="L178" s="357" t="str">
        <f t="shared" si="26"/>
        <v/>
      </c>
      <c r="M178" s="318"/>
    </row>
    <row r="179" spans="1:13" ht="19.5" customHeight="1">
      <c r="A179" s="350" t="s">
        <v>243</v>
      </c>
      <c r="B179" s="317" t="s">
        <v>242</v>
      </c>
      <c r="C179" s="358">
        <v>57220</v>
      </c>
      <c r="D179" s="315"/>
      <c r="E179" s="316"/>
      <c r="F179" s="277"/>
      <c r="G179" s="277"/>
      <c r="H179" s="330"/>
      <c r="I179" s="331" t="str">
        <f t="shared" si="24"/>
        <v/>
      </c>
      <c r="J179" s="280"/>
      <c r="K179" s="359" t="str">
        <f t="shared" si="25"/>
        <v/>
      </c>
      <c r="L179" s="348" t="str">
        <f t="shared" si="26"/>
        <v/>
      </c>
      <c r="M179" s="360"/>
    </row>
    <row r="180" spans="1:13" s="144" customFormat="1" ht="19.5" customHeight="1">
      <c r="A180" s="350" t="s">
        <v>244</v>
      </c>
      <c r="B180" s="277" t="s">
        <v>245</v>
      </c>
      <c r="C180" s="323">
        <v>57220</v>
      </c>
      <c r="D180" s="315"/>
      <c r="E180" s="316"/>
      <c r="F180" s="277"/>
      <c r="G180" s="277"/>
      <c r="H180" s="330"/>
      <c r="I180" s="331" t="str">
        <f t="shared" si="24"/>
        <v/>
      </c>
      <c r="J180" s="332"/>
      <c r="K180" s="330" t="str">
        <f t="shared" si="25"/>
        <v/>
      </c>
      <c r="L180" s="330" t="str">
        <f t="shared" si="26"/>
        <v/>
      </c>
      <c r="M180" s="360"/>
    </row>
    <row r="181" spans="1:13" s="144" customFormat="1" ht="19.5" customHeight="1">
      <c r="A181" s="347" t="s">
        <v>246</v>
      </c>
      <c r="B181" s="317" t="s">
        <v>247</v>
      </c>
      <c r="C181" s="358">
        <v>57220</v>
      </c>
      <c r="D181" s="320"/>
      <c r="E181" s="321"/>
      <c r="F181" s="317"/>
      <c r="G181" s="317"/>
      <c r="H181" s="278"/>
      <c r="I181" s="279"/>
      <c r="J181" s="280"/>
      <c r="K181" s="278"/>
      <c r="L181" s="361"/>
      <c r="M181" s="362"/>
    </row>
    <row r="182" spans="1:13" s="144" customFormat="1" ht="19.5" customHeight="1">
      <c r="A182" s="347"/>
      <c r="B182" s="317"/>
      <c r="C182" s="363"/>
      <c r="D182" s="320"/>
      <c r="E182" s="321"/>
      <c r="F182" s="317"/>
      <c r="G182" s="317"/>
      <c r="H182" s="278"/>
      <c r="I182" s="279" t="str">
        <f t="shared" si="24"/>
        <v/>
      </c>
      <c r="J182" s="280"/>
      <c r="K182" s="278" t="str">
        <f t="shared" si="25"/>
        <v/>
      </c>
      <c r="L182" s="278" t="str">
        <f t="shared" si="26"/>
        <v/>
      </c>
      <c r="M182" s="362"/>
    </row>
    <row r="183" spans="1:13" s="64" customFormat="1" ht="19.5" customHeight="1">
      <c r="A183" s="313"/>
      <c r="B183" s="364"/>
      <c r="C183" s="290">
        <v>57320</v>
      </c>
      <c r="D183" s="291"/>
      <c r="E183" s="292"/>
      <c r="F183" s="289"/>
      <c r="G183" s="289"/>
      <c r="H183" s="342"/>
      <c r="I183" s="343" t="str">
        <f t="shared" si="24"/>
        <v/>
      </c>
      <c r="J183" s="344"/>
      <c r="K183" s="346"/>
      <c r="L183" s="346"/>
      <c r="M183" s="318"/>
    </row>
    <row r="184" spans="1:13" ht="19.5" customHeight="1">
      <c r="A184" s="365"/>
      <c r="B184" s="289"/>
      <c r="C184" s="358">
        <v>57330</v>
      </c>
      <c r="D184" s="320"/>
      <c r="E184" s="321"/>
      <c r="F184" s="317"/>
      <c r="G184" s="317"/>
      <c r="H184" s="278"/>
      <c r="I184" s="279" t="str">
        <f t="shared" si="24"/>
        <v/>
      </c>
      <c r="J184" s="280"/>
      <c r="K184" s="346"/>
      <c r="L184" s="345"/>
      <c r="M184" s="362"/>
    </row>
    <row r="185" spans="1:13" ht="19.5" customHeight="1">
      <c r="A185" s="350"/>
      <c r="B185" s="317"/>
      <c r="C185" s="358">
        <v>57340</v>
      </c>
      <c r="D185" s="320"/>
      <c r="E185" s="321"/>
      <c r="F185" s="317"/>
      <c r="G185" s="317"/>
      <c r="H185" s="278"/>
      <c r="I185" s="279" t="str">
        <f t="shared" si="24"/>
        <v/>
      </c>
      <c r="J185" s="280"/>
      <c r="K185" s="348"/>
      <c r="L185" s="345"/>
      <c r="M185" s="362"/>
    </row>
    <row r="186" spans="1:13" ht="19.5" customHeight="1">
      <c r="A186" s="365"/>
      <c r="B186" s="317"/>
      <c r="C186" s="358">
        <v>57350</v>
      </c>
      <c r="D186" s="320"/>
      <c r="E186" s="321"/>
      <c r="F186" s="317"/>
      <c r="G186" s="317"/>
      <c r="H186" s="278"/>
      <c r="I186" s="279" t="str">
        <f t="shared" si="24"/>
        <v/>
      </c>
      <c r="J186" s="280"/>
      <c r="K186" s="345"/>
      <c r="L186" s="345"/>
      <c r="M186" s="362"/>
    </row>
    <row r="187" spans="1:13" ht="19.5" customHeight="1">
      <c r="A187" s="366"/>
      <c r="B187" s="277"/>
      <c r="C187" s="358">
        <v>57360</v>
      </c>
      <c r="D187" s="320"/>
      <c r="E187" s="321"/>
      <c r="F187" s="317"/>
      <c r="G187" s="317"/>
      <c r="H187" s="278"/>
      <c r="I187" s="279" t="str">
        <f t="shared" si="24"/>
        <v/>
      </c>
      <c r="J187" s="280"/>
      <c r="K187" s="348"/>
      <c r="L187" s="345"/>
      <c r="M187" s="362"/>
    </row>
    <row r="188" spans="1:13" ht="19.5" customHeight="1">
      <c r="A188" s="319"/>
      <c r="B188" s="367"/>
      <c r="C188" s="358">
        <v>57370</v>
      </c>
      <c r="D188" s="320"/>
      <c r="E188" s="321"/>
      <c r="F188" s="317"/>
      <c r="G188" s="317"/>
      <c r="H188" s="278"/>
      <c r="I188" s="279" t="str">
        <f t="shared" si="24"/>
        <v/>
      </c>
      <c r="J188" s="280"/>
      <c r="K188" s="345"/>
      <c r="L188" s="345"/>
      <c r="M188" s="362"/>
    </row>
    <row r="189" spans="1:13" ht="19.5" customHeight="1">
      <c r="A189" s="366"/>
      <c r="B189" s="277"/>
      <c r="C189" s="358">
        <v>57380</v>
      </c>
      <c r="D189" s="320"/>
      <c r="E189" s="321"/>
      <c r="F189" s="317"/>
      <c r="G189" s="317"/>
      <c r="H189" s="278"/>
      <c r="I189" s="279"/>
      <c r="J189" s="280"/>
      <c r="K189" s="345"/>
      <c r="L189" s="345"/>
      <c r="M189" s="362"/>
    </row>
    <row r="190" spans="1:13" ht="19.5" customHeight="1">
      <c r="A190" s="319"/>
      <c r="B190" s="367"/>
      <c r="C190" s="358">
        <v>57390</v>
      </c>
      <c r="D190" s="320"/>
      <c r="E190" s="321"/>
      <c r="F190" s="317"/>
      <c r="G190" s="317"/>
      <c r="H190" s="278"/>
      <c r="I190" s="279"/>
      <c r="J190" s="280"/>
      <c r="K190" s="345"/>
      <c r="L190" s="345"/>
      <c r="M190" s="362"/>
    </row>
    <row r="191" spans="1:13" ht="19.5" customHeight="1">
      <c r="A191" s="366"/>
      <c r="B191" s="277"/>
      <c r="C191" s="358">
        <v>57400</v>
      </c>
      <c r="D191" s="320"/>
      <c r="E191" s="321"/>
      <c r="F191" s="317"/>
      <c r="G191" s="317"/>
      <c r="H191" s="278"/>
      <c r="I191" s="279"/>
      <c r="J191" s="280"/>
      <c r="K191" s="345"/>
      <c r="L191" s="345"/>
      <c r="M191" s="362"/>
    </row>
    <row r="192" spans="1:13" ht="19.5" customHeight="1">
      <c r="A192" s="319"/>
      <c r="B192" s="367"/>
      <c r="C192" s="358">
        <v>57410</v>
      </c>
      <c r="D192" s="320"/>
      <c r="E192" s="321"/>
      <c r="F192" s="317"/>
      <c r="G192" s="317"/>
      <c r="H192" s="278"/>
      <c r="I192" s="279"/>
      <c r="J192" s="280"/>
      <c r="K192" s="345"/>
      <c r="L192" s="345"/>
      <c r="M192" s="362"/>
    </row>
    <row r="193" spans="1:13" ht="19.5" customHeight="1">
      <c r="A193" s="347" t="s">
        <v>248</v>
      </c>
      <c r="B193" s="317" t="s">
        <v>249</v>
      </c>
      <c r="C193" s="368">
        <v>57420</v>
      </c>
      <c r="D193" s="320"/>
      <c r="E193" s="321"/>
      <c r="F193" s="317"/>
      <c r="G193" s="317"/>
      <c r="H193" s="278"/>
      <c r="I193" s="279"/>
      <c r="J193" s="280"/>
      <c r="K193" s="345"/>
      <c r="L193" s="345"/>
      <c r="M193" s="369"/>
    </row>
    <row r="194" spans="1:13" ht="19.5" customHeight="1">
      <c r="A194" s="347" t="s">
        <v>250</v>
      </c>
      <c r="B194" s="317" t="s">
        <v>251</v>
      </c>
      <c r="C194" s="368">
        <v>57430</v>
      </c>
      <c r="D194" s="320"/>
      <c r="E194" s="321"/>
      <c r="F194" s="317"/>
      <c r="G194" s="317"/>
      <c r="H194" s="278"/>
      <c r="I194" s="279"/>
      <c r="J194" s="280"/>
      <c r="K194" s="348"/>
      <c r="L194" s="346"/>
      <c r="M194" s="369"/>
    </row>
    <row r="195" spans="1:13" ht="19.5" customHeight="1">
      <c r="A195" s="347" t="s">
        <v>252</v>
      </c>
      <c r="B195" s="317" t="s">
        <v>251</v>
      </c>
      <c r="C195" s="368">
        <v>57440</v>
      </c>
      <c r="D195" s="320"/>
      <c r="E195" s="321"/>
      <c r="F195" s="317"/>
      <c r="G195" s="317"/>
      <c r="H195" s="278"/>
      <c r="I195" s="279"/>
      <c r="J195" s="280"/>
      <c r="K195" s="345"/>
      <c r="L195" s="346"/>
      <c r="M195" s="369"/>
    </row>
    <row r="196" spans="1:13" ht="19.5" customHeight="1">
      <c r="A196" s="347" t="s">
        <v>253</v>
      </c>
      <c r="B196" s="317" t="s">
        <v>254</v>
      </c>
      <c r="C196" s="358">
        <v>57450</v>
      </c>
      <c r="D196" s="320"/>
      <c r="E196" s="321"/>
      <c r="F196" s="317"/>
      <c r="G196" s="317"/>
      <c r="H196" s="278"/>
      <c r="I196" s="279" t="str">
        <f t="shared" si="24"/>
        <v/>
      </c>
      <c r="J196" s="280"/>
      <c r="K196" s="348" t="str">
        <f t="shared" si="25"/>
        <v/>
      </c>
      <c r="L196" s="348" t="str">
        <f t="shared" si="26"/>
        <v/>
      </c>
      <c r="M196" s="362"/>
    </row>
    <row r="197" spans="1:13" ht="19.5" customHeight="1">
      <c r="A197" s="350" t="s">
        <v>255</v>
      </c>
      <c r="B197" s="277" t="s">
        <v>256</v>
      </c>
      <c r="C197" s="323">
        <v>57460</v>
      </c>
      <c r="D197" s="315"/>
      <c r="E197" s="316"/>
      <c r="F197" s="277"/>
      <c r="G197" s="277"/>
      <c r="H197" s="330"/>
      <c r="I197" s="279" t="str">
        <f t="shared" si="24"/>
        <v/>
      </c>
      <c r="J197" s="280"/>
      <c r="K197" s="352" t="str">
        <f t="shared" si="25"/>
        <v/>
      </c>
      <c r="L197" s="352" t="str">
        <f t="shared" si="26"/>
        <v/>
      </c>
      <c r="M197" s="360"/>
    </row>
    <row r="198" spans="1:13" ht="19.5" customHeight="1" thickBot="1">
      <c r="A198" s="370"/>
      <c r="B198" s="371"/>
      <c r="C198" s="372"/>
      <c r="D198" s="373"/>
      <c r="E198" s="374"/>
      <c r="F198" s="371"/>
      <c r="G198" s="371"/>
      <c r="H198" s="375"/>
      <c r="I198" s="376" t="str">
        <f t="shared" si="24"/>
        <v/>
      </c>
      <c r="J198" s="377"/>
      <c r="K198" s="375" t="str">
        <f t="shared" si="25"/>
        <v/>
      </c>
      <c r="L198" s="375" t="str">
        <f t="shared" si="26"/>
        <v/>
      </c>
      <c r="M198" s="378"/>
    </row>
    <row r="199" spans="1:13" ht="19.5" customHeight="1" thickTop="1">
      <c r="K199" s="143"/>
    </row>
    <row r="201" spans="1:13" ht="19.5" customHeight="1">
      <c r="A201" s="1713" t="s">
        <v>257</v>
      </c>
      <c r="B201" s="1714"/>
      <c r="C201" s="1714"/>
      <c r="D201" s="1715"/>
      <c r="E201" s="102"/>
      <c r="F201" s="103"/>
      <c r="G201" s="103"/>
      <c r="H201" s="104"/>
      <c r="I201" s="105"/>
      <c r="K201" s="104"/>
      <c r="L201" s="104"/>
      <c r="M201" s="106"/>
    </row>
    <row r="202" spans="1:13" ht="19.5" customHeight="1" thickBot="1">
      <c r="A202" s="107"/>
      <c r="B202" s="107"/>
      <c r="C202" s="108"/>
      <c r="D202" s="109"/>
      <c r="E202" s="110"/>
      <c r="F202" s="111"/>
      <c r="G202" s="111"/>
      <c r="H202" s="112"/>
      <c r="I202" s="113"/>
      <c r="J202" s="114"/>
      <c r="K202" s="112"/>
      <c r="L202" s="112"/>
      <c r="M202" s="111"/>
    </row>
    <row r="203" spans="1:13" ht="19.5" customHeight="1" thickTop="1" thickBot="1">
      <c r="A203" s="264" t="s">
        <v>32</v>
      </c>
      <c r="B203" s="265" t="s">
        <v>16</v>
      </c>
      <c r="C203" s="1716" t="s">
        <v>258</v>
      </c>
      <c r="D203" s="1717"/>
      <c r="E203" s="266"/>
      <c r="F203" s="265" t="s">
        <v>18</v>
      </c>
      <c r="G203" s="265" t="s">
        <v>19</v>
      </c>
      <c r="H203" s="267" t="s">
        <v>20</v>
      </c>
      <c r="I203" s="268" t="s">
        <v>21</v>
      </c>
      <c r="J203" s="269"/>
      <c r="K203" s="270"/>
      <c r="L203" s="268" t="s">
        <v>218</v>
      </c>
      <c r="M203" s="271" t="s">
        <v>23</v>
      </c>
    </row>
    <row r="204" spans="1:13" ht="19.5" customHeight="1">
      <c r="A204" s="313" t="s">
        <v>259</v>
      </c>
      <c r="B204" s="305" t="s">
        <v>221</v>
      </c>
      <c r="C204" s="379">
        <v>57011</v>
      </c>
      <c r="D204" s="307"/>
      <c r="E204" s="292"/>
      <c r="F204" s="317" t="s">
        <v>260</v>
      </c>
      <c r="G204" s="317" t="s">
        <v>165</v>
      </c>
      <c r="H204" s="330">
        <v>600</v>
      </c>
      <c r="I204" s="380">
        <f t="shared" ref="I204:I221" si="27">IF(ROUND(H204*1.1,0)=0,"",ROUND(H204*1.1,0))</f>
        <v>660</v>
      </c>
      <c r="J204" s="381"/>
      <c r="K204" s="382">
        <f t="shared" ref="K204:K221" si="28">IF(ROUND(H204*0.9,0)=0,"",ROUND(H204*0.9,0))</f>
        <v>540</v>
      </c>
      <c r="L204" s="348">
        <f t="shared" ref="L204:L221" si="29">IFERROR(ROUND(K204*1.1,0),"")</f>
        <v>594</v>
      </c>
      <c r="M204" s="340" t="s">
        <v>261</v>
      </c>
    </row>
    <row r="205" spans="1:13" ht="19.5" customHeight="1">
      <c r="A205" s="313" t="s">
        <v>262</v>
      </c>
      <c r="B205" s="283"/>
      <c r="C205" s="379">
        <v>57012</v>
      </c>
      <c r="D205" s="291"/>
      <c r="E205" s="292"/>
      <c r="F205" s="317" t="s">
        <v>225</v>
      </c>
      <c r="G205" s="317" t="s">
        <v>263</v>
      </c>
      <c r="H205" s="330">
        <v>2800</v>
      </c>
      <c r="I205" s="383">
        <f t="shared" si="27"/>
        <v>3080</v>
      </c>
      <c r="J205" s="384"/>
      <c r="K205" s="345">
        <f t="shared" si="28"/>
        <v>2520</v>
      </c>
      <c r="L205" s="345">
        <f t="shared" si="29"/>
        <v>2772</v>
      </c>
      <c r="M205" s="340" t="s">
        <v>261</v>
      </c>
    </row>
    <row r="206" spans="1:13" ht="19.5" customHeight="1">
      <c r="A206" s="282" t="s">
        <v>264</v>
      </c>
      <c r="B206" s="283"/>
      <c r="C206" s="358">
        <v>57013</v>
      </c>
      <c r="D206" s="320"/>
      <c r="E206" s="321"/>
      <c r="F206" s="317" t="s">
        <v>265</v>
      </c>
      <c r="G206" s="317" t="s">
        <v>165</v>
      </c>
      <c r="H206" s="330">
        <v>1200</v>
      </c>
      <c r="I206" s="383">
        <f t="shared" si="27"/>
        <v>1320</v>
      </c>
      <c r="J206" s="384"/>
      <c r="K206" s="348">
        <f t="shared" si="28"/>
        <v>1080</v>
      </c>
      <c r="L206" s="348">
        <f t="shared" si="29"/>
        <v>1188</v>
      </c>
      <c r="M206" s="340" t="s">
        <v>261</v>
      </c>
    </row>
    <row r="207" spans="1:13" ht="19.5" customHeight="1" thickBot="1">
      <c r="A207" s="288" t="s">
        <v>266</v>
      </c>
      <c r="B207" s="283"/>
      <c r="C207" s="368">
        <v>57014</v>
      </c>
      <c r="D207" s="320"/>
      <c r="E207" s="321"/>
      <c r="F207" s="317"/>
      <c r="G207" s="277"/>
      <c r="H207" s="330"/>
      <c r="I207" s="385" t="str">
        <f t="shared" si="27"/>
        <v/>
      </c>
      <c r="J207" s="386"/>
      <c r="K207" s="387" t="str">
        <f t="shared" si="28"/>
        <v/>
      </c>
      <c r="L207" s="387" t="str">
        <f t="shared" si="29"/>
        <v/>
      </c>
      <c r="M207" s="287"/>
    </row>
    <row r="208" spans="1:13" ht="19.5" customHeight="1">
      <c r="A208" s="388"/>
      <c r="B208" s="334"/>
      <c r="C208" s="389">
        <v>57520</v>
      </c>
      <c r="D208" s="307"/>
      <c r="E208" s="308"/>
      <c r="F208" s="390"/>
      <c r="G208" s="334"/>
      <c r="H208" s="337"/>
      <c r="I208" s="338" t="str">
        <f t="shared" si="27"/>
        <v/>
      </c>
      <c r="J208" s="339"/>
      <c r="K208" s="337" t="str">
        <f t="shared" si="28"/>
        <v/>
      </c>
      <c r="L208" s="337" t="str">
        <f t="shared" si="29"/>
        <v/>
      </c>
      <c r="M208" s="391"/>
    </row>
    <row r="209" spans="1:13" ht="19.5" customHeight="1">
      <c r="A209" s="319"/>
      <c r="B209" s="289"/>
      <c r="C209" s="358">
        <v>57530</v>
      </c>
      <c r="D209" s="320"/>
      <c r="E209" s="321"/>
      <c r="F209" s="317"/>
      <c r="G209" s="317"/>
      <c r="H209" s="278"/>
      <c r="I209" s="392" t="str">
        <f t="shared" si="27"/>
        <v/>
      </c>
      <c r="J209" s="393"/>
      <c r="K209" s="394" t="str">
        <f t="shared" si="28"/>
        <v/>
      </c>
      <c r="L209" s="394" t="str">
        <f t="shared" si="29"/>
        <v/>
      </c>
      <c r="M209" s="395"/>
    </row>
    <row r="210" spans="1:13" ht="19.5" customHeight="1" thickBot="1">
      <c r="A210" s="350"/>
      <c r="B210" s="277"/>
      <c r="C210" s="323">
        <v>57540</v>
      </c>
      <c r="D210" s="315"/>
      <c r="E210" s="328"/>
      <c r="F210" s="277"/>
      <c r="G210" s="329"/>
      <c r="H210" s="396"/>
      <c r="I210" s="385" t="str">
        <f t="shared" si="27"/>
        <v/>
      </c>
      <c r="J210" s="381"/>
      <c r="K210" s="396" t="str">
        <f t="shared" si="28"/>
        <v/>
      </c>
      <c r="L210" s="348" t="str">
        <f t="shared" si="29"/>
        <v/>
      </c>
      <c r="M210" s="397"/>
    </row>
    <row r="211" spans="1:13" s="144" customFormat="1" ht="21.75" customHeight="1">
      <c r="A211" s="354" t="s">
        <v>267</v>
      </c>
      <c r="B211" s="334" t="s">
        <v>268</v>
      </c>
      <c r="C211" s="335">
        <v>57550</v>
      </c>
      <c r="D211" s="336"/>
      <c r="E211" s="292"/>
      <c r="F211" s="398" t="s">
        <v>269</v>
      </c>
      <c r="G211" s="289" t="s">
        <v>270</v>
      </c>
      <c r="H211" s="342">
        <v>2200</v>
      </c>
      <c r="I211" s="338">
        <f t="shared" si="27"/>
        <v>2420</v>
      </c>
      <c r="J211" s="339"/>
      <c r="K211" s="394">
        <f t="shared" si="28"/>
        <v>1980</v>
      </c>
      <c r="L211" s="337">
        <f t="shared" si="29"/>
        <v>2178</v>
      </c>
      <c r="M211" s="391"/>
    </row>
    <row r="212" spans="1:13" s="144" customFormat="1" ht="21.75" customHeight="1">
      <c r="A212" s="350" t="s">
        <v>271</v>
      </c>
      <c r="B212" s="317" t="s">
        <v>268</v>
      </c>
      <c r="C212" s="341">
        <v>57550</v>
      </c>
      <c r="D212" s="320"/>
      <c r="E212" s="321"/>
      <c r="F212" s="317" t="s">
        <v>269</v>
      </c>
      <c r="G212" s="289" t="s">
        <v>270</v>
      </c>
      <c r="H212" s="278">
        <v>2200</v>
      </c>
      <c r="I212" s="392">
        <f t="shared" si="27"/>
        <v>2420</v>
      </c>
      <c r="J212" s="393"/>
      <c r="K212" s="394">
        <f t="shared" si="28"/>
        <v>1980</v>
      </c>
      <c r="L212" s="394">
        <f t="shared" si="29"/>
        <v>2178</v>
      </c>
      <c r="M212" s="395"/>
    </row>
    <row r="213" spans="1:13" s="64" customFormat="1" ht="19.5" customHeight="1">
      <c r="A213" s="350" t="s">
        <v>272</v>
      </c>
      <c r="B213" s="289"/>
      <c r="C213" s="358">
        <v>57570</v>
      </c>
      <c r="D213" s="320"/>
      <c r="E213" s="321"/>
      <c r="F213" s="317" t="s">
        <v>273</v>
      </c>
      <c r="G213" s="317"/>
      <c r="H213" s="278"/>
      <c r="I213" s="392" t="str">
        <f t="shared" si="27"/>
        <v/>
      </c>
      <c r="J213" s="393"/>
      <c r="K213" s="394" t="str">
        <f t="shared" si="28"/>
        <v/>
      </c>
      <c r="L213" s="394" t="str">
        <f t="shared" si="29"/>
        <v/>
      </c>
      <c r="M213" s="362"/>
    </row>
    <row r="214" spans="1:13" s="64" customFormat="1" ht="19.5" customHeight="1">
      <c r="A214" s="347"/>
      <c r="B214" s="289"/>
      <c r="C214" s="358">
        <v>57580</v>
      </c>
      <c r="D214" s="320"/>
      <c r="E214" s="321"/>
      <c r="F214" s="317"/>
      <c r="G214" s="317"/>
      <c r="H214" s="278"/>
      <c r="I214" s="392" t="str">
        <f t="shared" si="27"/>
        <v/>
      </c>
      <c r="J214" s="393"/>
      <c r="K214" s="394" t="str">
        <f t="shared" si="28"/>
        <v/>
      </c>
      <c r="L214" s="394" t="str">
        <f t="shared" si="29"/>
        <v/>
      </c>
      <c r="M214" s="362"/>
    </row>
    <row r="215" spans="1:13" ht="19.5" customHeight="1">
      <c r="A215" s="347" t="s">
        <v>274</v>
      </c>
      <c r="B215" s="317" t="s">
        <v>245</v>
      </c>
      <c r="C215" s="358">
        <v>57710</v>
      </c>
      <c r="D215" s="320"/>
      <c r="E215" s="321"/>
      <c r="F215" s="317" t="s">
        <v>275</v>
      </c>
      <c r="G215" s="317" t="s">
        <v>276</v>
      </c>
      <c r="H215" s="278">
        <v>1600</v>
      </c>
      <c r="I215" s="392">
        <f t="shared" si="27"/>
        <v>1760</v>
      </c>
      <c r="J215" s="393"/>
      <c r="K215" s="394">
        <f t="shared" si="28"/>
        <v>1440</v>
      </c>
      <c r="L215" s="394">
        <f t="shared" si="29"/>
        <v>1584</v>
      </c>
      <c r="M215" s="362"/>
    </row>
    <row r="216" spans="1:13" ht="19.5" customHeight="1">
      <c r="A216" s="347" t="s">
        <v>277</v>
      </c>
      <c r="B216" s="317" t="s">
        <v>247</v>
      </c>
      <c r="C216" s="341"/>
      <c r="D216" s="320"/>
      <c r="E216" s="321"/>
      <c r="F216" s="317" t="s">
        <v>273</v>
      </c>
      <c r="G216" s="317"/>
      <c r="H216" s="278"/>
      <c r="I216" s="392" t="str">
        <f t="shared" si="27"/>
        <v/>
      </c>
      <c r="J216" s="393"/>
      <c r="K216" s="394" t="str">
        <f t="shared" si="28"/>
        <v/>
      </c>
      <c r="L216" s="394" t="str">
        <f t="shared" si="29"/>
        <v/>
      </c>
      <c r="M216" s="362"/>
    </row>
    <row r="217" spans="1:13" ht="19.5" customHeight="1">
      <c r="A217" s="347" t="s">
        <v>278</v>
      </c>
      <c r="B217" s="317" t="s">
        <v>247</v>
      </c>
      <c r="C217" s="368"/>
      <c r="D217" s="320"/>
      <c r="E217" s="321"/>
      <c r="F217" s="317" t="s">
        <v>273</v>
      </c>
      <c r="G217" s="317"/>
      <c r="H217" s="278"/>
      <c r="I217" s="392" t="str">
        <f t="shared" si="27"/>
        <v/>
      </c>
      <c r="J217" s="393"/>
      <c r="K217" s="394" t="str">
        <f t="shared" si="28"/>
        <v/>
      </c>
      <c r="L217" s="394" t="str">
        <f t="shared" si="29"/>
        <v/>
      </c>
      <c r="M217" s="349"/>
    </row>
    <row r="218" spans="1:13" ht="19.5" customHeight="1">
      <c r="A218" s="347" t="s">
        <v>279</v>
      </c>
      <c r="B218" s="317" t="s">
        <v>280</v>
      </c>
      <c r="C218" s="358">
        <v>57720</v>
      </c>
      <c r="D218" s="320"/>
      <c r="E218" s="321"/>
      <c r="F218" s="317" t="s">
        <v>281</v>
      </c>
      <c r="G218" s="317" t="s">
        <v>282</v>
      </c>
      <c r="H218" s="278">
        <v>2500</v>
      </c>
      <c r="I218" s="392">
        <f t="shared" si="27"/>
        <v>2750</v>
      </c>
      <c r="J218" s="393"/>
      <c r="K218" s="394">
        <f t="shared" si="28"/>
        <v>2250</v>
      </c>
      <c r="L218" s="394">
        <f t="shared" si="29"/>
        <v>2475</v>
      </c>
      <c r="M218" s="349"/>
    </row>
    <row r="219" spans="1:13" ht="19.5" customHeight="1">
      <c r="A219" s="347" t="s">
        <v>283</v>
      </c>
      <c r="B219" s="317" t="s">
        <v>280</v>
      </c>
      <c r="C219" s="341">
        <v>57720</v>
      </c>
      <c r="D219" s="320"/>
      <c r="E219" s="321"/>
      <c r="F219" s="317" t="s">
        <v>281</v>
      </c>
      <c r="G219" s="317" t="s">
        <v>282</v>
      </c>
      <c r="H219" s="278">
        <v>2500</v>
      </c>
      <c r="I219" s="392">
        <f t="shared" si="27"/>
        <v>2750</v>
      </c>
      <c r="J219" s="393"/>
      <c r="K219" s="394">
        <f t="shared" si="28"/>
        <v>2250</v>
      </c>
      <c r="L219" s="394">
        <f t="shared" si="29"/>
        <v>2475</v>
      </c>
      <c r="M219" s="349"/>
    </row>
    <row r="220" spans="1:13" ht="19.5" customHeight="1">
      <c r="A220" s="347" t="s">
        <v>284</v>
      </c>
      <c r="B220" s="317" t="s">
        <v>245</v>
      </c>
      <c r="C220" s="341">
        <v>57720</v>
      </c>
      <c r="D220" s="320"/>
      <c r="E220" s="321"/>
      <c r="F220" s="317" t="s">
        <v>281</v>
      </c>
      <c r="G220" s="317" t="s">
        <v>282</v>
      </c>
      <c r="H220" s="278">
        <v>2500</v>
      </c>
      <c r="I220" s="392">
        <f t="shared" si="27"/>
        <v>2750</v>
      </c>
      <c r="J220" s="393"/>
      <c r="K220" s="394">
        <f t="shared" si="28"/>
        <v>2250</v>
      </c>
      <c r="L220" s="394">
        <f t="shared" si="29"/>
        <v>2475</v>
      </c>
      <c r="M220" s="399"/>
    </row>
    <row r="221" spans="1:13" ht="19.5" customHeight="1" thickBot="1">
      <c r="A221" s="370"/>
      <c r="B221" s="371"/>
      <c r="C221" s="372"/>
      <c r="D221" s="373"/>
      <c r="E221" s="374"/>
      <c r="F221" s="371"/>
      <c r="G221" s="371"/>
      <c r="H221" s="375"/>
      <c r="I221" s="400" t="str">
        <f t="shared" si="27"/>
        <v/>
      </c>
      <c r="J221" s="401"/>
      <c r="K221" s="402" t="str">
        <f t="shared" si="28"/>
        <v/>
      </c>
      <c r="L221" s="402" t="str">
        <f t="shared" si="29"/>
        <v/>
      </c>
      <c r="M221" s="403"/>
    </row>
    <row r="222" spans="1:13" ht="19.5" customHeight="1" thickTop="1"/>
    <row r="224" spans="1:13" ht="19.5" customHeight="1">
      <c r="A224" s="1718" t="s">
        <v>285</v>
      </c>
      <c r="B224" s="1719"/>
      <c r="C224" s="1719"/>
      <c r="D224" s="1720"/>
      <c r="E224" s="102"/>
      <c r="F224" s="103"/>
      <c r="G224" s="103"/>
      <c r="H224" s="104"/>
      <c r="I224" s="105"/>
      <c r="K224" s="104"/>
      <c r="L224" s="104"/>
      <c r="M224" s="106"/>
    </row>
    <row r="225" spans="1:13" ht="19.5" customHeight="1" thickBot="1">
      <c r="A225" s="107"/>
      <c r="B225" s="107"/>
      <c r="C225" s="108"/>
      <c r="D225" s="109"/>
      <c r="E225" s="110"/>
      <c r="F225" s="111"/>
      <c r="G225" s="111"/>
      <c r="H225" s="112"/>
      <c r="I225" s="113"/>
      <c r="J225" s="114"/>
      <c r="K225" s="112"/>
      <c r="L225" s="112"/>
      <c r="M225" s="111"/>
    </row>
    <row r="226" spans="1:13" ht="19.5" customHeight="1" thickTop="1" thickBot="1">
      <c r="A226" s="264" t="s">
        <v>32</v>
      </c>
      <c r="B226" s="265" t="s">
        <v>16</v>
      </c>
      <c r="C226" s="1716" t="s">
        <v>258</v>
      </c>
      <c r="D226" s="1717"/>
      <c r="E226" s="266"/>
      <c r="F226" s="265" t="s">
        <v>18</v>
      </c>
      <c r="G226" s="265" t="s">
        <v>19</v>
      </c>
      <c r="H226" s="267" t="s">
        <v>20</v>
      </c>
      <c r="I226" s="268" t="s">
        <v>21</v>
      </c>
      <c r="J226" s="269"/>
      <c r="K226" s="270"/>
      <c r="L226" s="268" t="s">
        <v>218</v>
      </c>
      <c r="M226" s="271" t="s">
        <v>23</v>
      </c>
    </row>
    <row r="227" spans="1:13" ht="19.5" customHeight="1">
      <c r="A227" s="313" t="s">
        <v>286</v>
      </c>
      <c r="B227" s="283" t="s">
        <v>287</v>
      </c>
      <c r="C227" s="404">
        <v>57011</v>
      </c>
      <c r="D227" s="275"/>
      <c r="E227" s="405"/>
      <c r="F227" s="406" t="s">
        <v>288</v>
      </c>
      <c r="G227" s="406" t="s">
        <v>289</v>
      </c>
      <c r="H227" s="330">
        <v>2800</v>
      </c>
      <c r="I227" s="331">
        <f t="shared" ref="I227" si="30">IF(ROUND(H227*1.1,0)=0,"",ROUND(H227*1.1,0))</f>
        <v>3080</v>
      </c>
      <c r="J227" s="332"/>
      <c r="K227" s="348">
        <f t="shared" ref="K227" si="31">IF(ROUND(H227*0.9,0)=0,"",ROUND(H227*0.9,0))</f>
        <v>2520</v>
      </c>
      <c r="L227" s="348">
        <f t="shared" ref="L227" si="32">IFERROR(ROUND(K227*1.1,0),"")</f>
        <v>2772</v>
      </c>
      <c r="M227" s="397"/>
    </row>
    <row r="228" spans="1:13" ht="19.5" customHeight="1">
      <c r="A228" s="313"/>
      <c r="B228" s="283"/>
      <c r="C228" s="341">
        <v>57010</v>
      </c>
      <c r="D228" s="320"/>
      <c r="E228" s="321"/>
      <c r="F228" s="317" t="s">
        <v>290</v>
      </c>
      <c r="G228" s="317" t="s">
        <v>165</v>
      </c>
      <c r="H228" s="330">
        <v>600</v>
      </c>
      <c r="I228" s="331">
        <v>660</v>
      </c>
      <c r="J228" s="332"/>
      <c r="K228" s="407">
        <v>540</v>
      </c>
      <c r="L228" s="407">
        <v>594</v>
      </c>
      <c r="M228" s="397"/>
    </row>
    <row r="229" spans="1:13" ht="19.5" customHeight="1">
      <c r="A229" s="408"/>
      <c r="B229" s="283"/>
      <c r="C229" s="341"/>
      <c r="D229" s="320"/>
      <c r="E229" s="321"/>
      <c r="F229" s="317"/>
      <c r="G229" s="317"/>
      <c r="H229" s="278"/>
      <c r="I229" s="279"/>
      <c r="J229" s="280"/>
      <c r="K229" s="361"/>
      <c r="L229" s="361"/>
      <c r="M229" s="322"/>
    </row>
    <row r="230" spans="1:13" ht="19.5" customHeight="1" thickBot="1">
      <c r="A230" s="409"/>
      <c r="B230" s="410"/>
      <c r="C230" s="411"/>
      <c r="D230" s="324"/>
      <c r="E230" s="412"/>
      <c r="F230" s="317"/>
      <c r="G230" s="317"/>
      <c r="H230" s="330"/>
      <c r="I230" s="279"/>
      <c r="J230" s="280"/>
      <c r="K230" s="413"/>
      <c r="L230" s="394"/>
      <c r="M230" s="414"/>
    </row>
    <row r="231" spans="1:13" ht="19.5" customHeight="1" thickBot="1">
      <c r="A231" s="415"/>
      <c r="B231" s="398"/>
      <c r="C231" s="416"/>
      <c r="D231" s="417"/>
      <c r="E231" s="325"/>
      <c r="F231" s="418"/>
      <c r="G231" s="418"/>
      <c r="H231" s="419"/>
      <c r="I231" s="420" t="str">
        <f t="shared" ref="I231:I250" si="33">IF(ROUND(H231*1.1,0)=0,"",ROUND(H231*1.1,0))</f>
        <v/>
      </c>
      <c r="J231" s="421"/>
      <c r="K231" s="422"/>
      <c r="L231" s="423"/>
      <c r="M231" s="424"/>
    </row>
    <row r="232" spans="1:13" s="144" customFormat="1" ht="19.5" customHeight="1">
      <c r="A232" s="313" t="s">
        <v>291</v>
      </c>
      <c r="B232" s="398" t="s">
        <v>292</v>
      </c>
      <c r="C232" s="290">
        <v>57930</v>
      </c>
      <c r="D232" s="336"/>
      <c r="E232" s="425"/>
      <c r="F232" s="289" t="s">
        <v>293</v>
      </c>
      <c r="G232" s="289" t="s">
        <v>294</v>
      </c>
      <c r="H232" s="337">
        <v>1800</v>
      </c>
      <c r="I232" s="343">
        <f t="shared" si="33"/>
        <v>1980</v>
      </c>
      <c r="J232" s="344"/>
      <c r="K232" s="394">
        <f t="shared" ref="K232:K250" si="34">IF(ROUND(H232*0.9,0)=0,"",ROUND(H232*0.9,0))</f>
        <v>1620</v>
      </c>
      <c r="L232" s="426">
        <f t="shared" ref="L232:L250" si="35">IFERROR(ROUND(K232*1.1,0),"")</f>
        <v>1782</v>
      </c>
      <c r="M232" s="318"/>
    </row>
    <row r="233" spans="1:13" s="64" customFormat="1" ht="19.5" customHeight="1">
      <c r="A233" s="319" t="s">
        <v>295</v>
      </c>
      <c r="B233" s="289"/>
      <c r="C233" s="290">
        <v>57931</v>
      </c>
      <c r="D233" s="291"/>
      <c r="E233" s="292"/>
      <c r="F233" s="289" t="s">
        <v>296</v>
      </c>
      <c r="G233" s="289" t="s">
        <v>297</v>
      </c>
      <c r="H233" s="342">
        <v>1700</v>
      </c>
      <c r="I233" s="279">
        <f t="shared" si="33"/>
        <v>1870</v>
      </c>
      <c r="J233" s="280"/>
      <c r="K233" s="394">
        <f t="shared" si="34"/>
        <v>1530</v>
      </c>
      <c r="L233" s="394">
        <f t="shared" si="35"/>
        <v>1683</v>
      </c>
      <c r="M233" s="318"/>
    </row>
    <row r="234" spans="1:13" s="64" customFormat="1" ht="19.5" customHeight="1">
      <c r="A234" s="350" t="s">
        <v>298</v>
      </c>
      <c r="B234" s="277" t="s">
        <v>292</v>
      </c>
      <c r="C234" s="341">
        <v>57930</v>
      </c>
      <c r="D234" s="320"/>
      <c r="E234" s="321"/>
      <c r="F234" s="317" t="s">
        <v>293</v>
      </c>
      <c r="G234" s="317" t="s">
        <v>294</v>
      </c>
      <c r="H234" s="278">
        <v>1800</v>
      </c>
      <c r="I234" s="279">
        <f t="shared" si="33"/>
        <v>1980</v>
      </c>
      <c r="J234" s="280"/>
      <c r="K234" s="394">
        <f t="shared" si="34"/>
        <v>1620</v>
      </c>
      <c r="L234" s="394">
        <f t="shared" si="35"/>
        <v>1782</v>
      </c>
      <c r="M234" s="362"/>
    </row>
    <row r="235" spans="1:13" ht="19.5" customHeight="1">
      <c r="A235" s="319"/>
      <c r="B235" s="289"/>
      <c r="C235" s="341">
        <v>57931</v>
      </c>
      <c r="D235" s="320"/>
      <c r="E235" s="321"/>
      <c r="F235" s="317" t="s">
        <v>296</v>
      </c>
      <c r="G235" s="317" t="s">
        <v>297</v>
      </c>
      <c r="H235" s="278">
        <v>1700</v>
      </c>
      <c r="I235" s="279">
        <f t="shared" si="33"/>
        <v>1870</v>
      </c>
      <c r="J235" s="280"/>
      <c r="K235" s="394">
        <f t="shared" si="34"/>
        <v>1530</v>
      </c>
      <c r="L235" s="394">
        <f t="shared" si="35"/>
        <v>1683</v>
      </c>
      <c r="M235" s="362"/>
    </row>
    <row r="236" spans="1:13" ht="19.5" customHeight="1">
      <c r="A236" s="350" t="s">
        <v>299</v>
      </c>
      <c r="B236" s="277" t="s">
        <v>242</v>
      </c>
      <c r="C236" s="341">
        <v>57930</v>
      </c>
      <c r="D236" s="320"/>
      <c r="E236" s="321"/>
      <c r="F236" s="317" t="s">
        <v>293</v>
      </c>
      <c r="G236" s="317" t="s">
        <v>294</v>
      </c>
      <c r="H236" s="278">
        <v>1800</v>
      </c>
      <c r="I236" s="279">
        <f t="shared" si="33"/>
        <v>1980</v>
      </c>
      <c r="J236" s="280"/>
      <c r="K236" s="361">
        <f t="shared" si="34"/>
        <v>1620</v>
      </c>
      <c r="L236" s="361">
        <f t="shared" si="35"/>
        <v>1782</v>
      </c>
      <c r="M236" s="362"/>
    </row>
    <row r="237" spans="1:13" ht="19.5" customHeight="1" thickBot="1">
      <c r="A237" s="313"/>
      <c r="B237" s="283"/>
      <c r="C237" s="314">
        <v>57931</v>
      </c>
      <c r="D237" s="315"/>
      <c r="E237" s="328"/>
      <c r="F237" s="277" t="s">
        <v>296</v>
      </c>
      <c r="G237" s="277" t="s">
        <v>300</v>
      </c>
      <c r="H237" s="330">
        <v>1700</v>
      </c>
      <c r="I237" s="331">
        <f t="shared" si="33"/>
        <v>1870</v>
      </c>
      <c r="J237" s="332"/>
      <c r="K237" s="396">
        <f t="shared" si="34"/>
        <v>1530</v>
      </c>
      <c r="L237" s="330">
        <f t="shared" si="35"/>
        <v>1683</v>
      </c>
      <c r="M237" s="360"/>
    </row>
    <row r="238" spans="1:13" ht="19.5" customHeight="1">
      <c r="A238" s="354" t="s">
        <v>301</v>
      </c>
      <c r="B238" s="334" t="s">
        <v>302</v>
      </c>
      <c r="C238" s="335">
        <v>58010</v>
      </c>
      <c r="D238" s="336"/>
      <c r="E238" s="292"/>
      <c r="F238" s="334"/>
      <c r="G238" s="334"/>
      <c r="H238" s="337"/>
      <c r="I238" s="338" t="str">
        <f t="shared" si="33"/>
        <v/>
      </c>
      <c r="J238" s="339"/>
      <c r="K238" s="342" t="str">
        <f t="shared" si="34"/>
        <v/>
      </c>
      <c r="L238" s="337" t="str">
        <f t="shared" si="35"/>
        <v/>
      </c>
      <c r="M238" s="427"/>
    </row>
    <row r="239" spans="1:13" ht="19.5" customHeight="1">
      <c r="A239" s="347" t="s">
        <v>303</v>
      </c>
      <c r="B239" s="317" t="s">
        <v>302</v>
      </c>
      <c r="C239" s="358">
        <v>58020</v>
      </c>
      <c r="D239" s="320"/>
      <c r="E239" s="321"/>
      <c r="F239" s="317"/>
      <c r="G239" s="317"/>
      <c r="H239" s="278"/>
      <c r="I239" s="279" t="str">
        <f t="shared" si="33"/>
        <v/>
      </c>
      <c r="J239" s="280"/>
      <c r="K239" s="394" t="str">
        <f t="shared" si="34"/>
        <v/>
      </c>
      <c r="L239" s="394" t="str">
        <f t="shared" si="35"/>
        <v/>
      </c>
      <c r="M239" s="362"/>
    </row>
    <row r="240" spans="1:13" ht="19.5" customHeight="1">
      <c r="A240" s="347" t="s">
        <v>304</v>
      </c>
      <c r="B240" s="317" t="s">
        <v>302</v>
      </c>
      <c r="C240" s="358">
        <v>58030</v>
      </c>
      <c r="D240" s="320"/>
      <c r="E240" s="321"/>
      <c r="F240" s="317"/>
      <c r="G240" s="317"/>
      <c r="H240" s="278"/>
      <c r="I240" s="279" t="str">
        <f t="shared" si="33"/>
        <v/>
      </c>
      <c r="J240" s="280"/>
      <c r="K240" s="394" t="str">
        <f t="shared" si="34"/>
        <v/>
      </c>
      <c r="L240" s="394" t="str">
        <f t="shared" si="35"/>
        <v/>
      </c>
      <c r="M240" s="362"/>
    </row>
    <row r="241" spans="1:13" ht="19.5" customHeight="1">
      <c r="A241" s="347" t="s">
        <v>305</v>
      </c>
      <c r="B241" s="317" t="s">
        <v>306</v>
      </c>
      <c r="C241" s="358">
        <v>58040</v>
      </c>
      <c r="D241" s="320"/>
      <c r="E241" s="321"/>
      <c r="F241" s="317"/>
      <c r="G241" s="317"/>
      <c r="H241" s="278"/>
      <c r="I241" s="279" t="str">
        <f t="shared" si="33"/>
        <v/>
      </c>
      <c r="J241" s="393"/>
      <c r="K241" s="394" t="str">
        <f t="shared" si="34"/>
        <v/>
      </c>
      <c r="L241" s="394" t="str">
        <f t="shared" si="35"/>
        <v/>
      </c>
      <c r="M241" s="362"/>
    </row>
    <row r="242" spans="1:13" ht="19.5" customHeight="1">
      <c r="A242" s="347" t="s">
        <v>307</v>
      </c>
      <c r="B242" s="317" t="s">
        <v>306</v>
      </c>
      <c r="C242" s="358">
        <v>58050</v>
      </c>
      <c r="D242" s="320"/>
      <c r="E242" s="321"/>
      <c r="F242" s="317"/>
      <c r="G242" s="317"/>
      <c r="H242" s="278"/>
      <c r="I242" s="279" t="str">
        <f t="shared" si="33"/>
        <v/>
      </c>
      <c r="J242" s="393"/>
      <c r="K242" s="394" t="str">
        <f t="shared" si="34"/>
        <v/>
      </c>
      <c r="L242" s="394" t="str">
        <f t="shared" si="35"/>
        <v/>
      </c>
      <c r="M242" s="362"/>
    </row>
    <row r="243" spans="1:13" ht="19.5" customHeight="1">
      <c r="A243" s="347" t="s">
        <v>308</v>
      </c>
      <c r="B243" s="317" t="s">
        <v>306</v>
      </c>
      <c r="C243" s="358">
        <v>58060</v>
      </c>
      <c r="D243" s="320"/>
      <c r="E243" s="321"/>
      <c r="F243" s="317"/>
      <c r="G243" s="317"/>
      <c r="H243" s="278"/>
      <c r="I243" s="392" t="str">
        <f t="shared" si="33"/>
        <v/>
      </c>
      <c r="J243" s="393"/>
      <c r="K243" s="394" t="str">
        <f t="shared" si="34"/>
        <v/>
      </c>
      <c r="L243" s="394" t="str">
        <f t="shared" si="35"/>
        <v/>
      </c>
      <c r="M243" s="362"/>
    </row>
    <row r="244" spans="1:13" ht="19.5" customHeight="1">
      <c r="A244" s="347" t="s">
        <v>309</v>
      </c>
      <c r="B244" s="317" t="s">
        <v>310</v>
      </c>
      <c r="C244" s="358">
        <v>58070</v>
      </c>
      <c r="D244" s="320"/>
      <c r="E244" s="321"/>
      <c r="F244" s="317"/>
      <c r="G244" s="317"/>
      <c r="H244" s="278"/>
      <c r="I244" s="392" t="str">
        <f t="shared" si="33"/>
        <v/>
      </c>
      <c r="J244" s="393"/>
      <c r="K244" s="394" t="str">
        <f t="shared" si="34"/>
        <v/>
      </c>
      <c r="L244" s="394" t="str">
        <f t="shared" si="35"/>
        <v/>
      </c>
      <c r="M244" s="362"/>
    </row>
    <row r="245" spans="1:13" ht="19.5" customHeight="1">
      <c r="A245" s="347" t="s">
        <v>311</v>
      </c>
      <c r="B245" s="317" t="s">
        <v>310</v>
      </c>
      <c r="C245" s="358">
        <v>58080</v>
      </c>
      <c r="D245" s="320"/>
      <c r="E245" s="321"/>
      <c r="F245" s="317"/>
      <c r="G245" s="317"/>
      <c r="H245" s="278"/>
      <c r="I245" s="392" t="str">
        <f t="shared" si="33"/>
        <v/>
      </c>
      <c r="J245" s="393"/>
      <c r="K245" s="394" t="str">
        <f t="shared" si="34"/>
        <v/>
      </c>
      <c r="L245" s="394" t="str">
        <f t="shared" si="35"/>
        <v/>
      </c>
      <c r="M245" s="362"/>
    </row>
    <row r="246" spans="1:13" ht="19.5" customHeight="1">
      <c r="A246" s="347" t="s">
        <v>312</v>
      </c>
      <c r="B246" s="317" t="s">
        <v>310</v>
      </c>
      <c r="C246" s="358">
        <v>58090</v>
      </c>
      <c r="D246" s="320"/>
      <c r="E246" s="321"/>
      <c r="F246" s="317"/>
      <c r="G246" s="317"/>
      <c r="H246" s="278"/>
      <c r="I246" s="392" t="str">
        <f t="shared" si="33"/>
        <v/>
      </c>
      <c r="J246" s="393"/>
      <c r="K246" s="394" t="str">
        <f t="shared" si="34"/>
        <v/>
      </c>
      <c r="L246" s="394" t="str">
        <f t="shared" si="35"/>
        <v/>
      </c>
      <c r="M246" s="362"/>
    </row>
    <row r="247" spans="1:13" ht="19.5" customHeight="1">
      <c r="A247" s="347"/>
      <c r="B247" s="317"/>
      <c r="C247" s="358">
        <v>58100</v>
      </c>
      <c r="D247" s="320"/>
      <c r="E247" s="321"/>
      <c r="F247" s="317"/>
      <c r="G247" s="317"/>
      <c r="H247" s="278"/>
      <c r="I247" s="392" t="str">
        <f t="shared" si="33"/>
        <v/>
      </c>
      <c r="J247" s="393"/>
      <c r="K247" s="394" t="str">
        <f t="shared" si="34"/>
        <v/>
      </c>
      <c r="L247" s="394" t="str">
        <f t="shared" si="35"/>
        <v/>
      </c>
      <c r="M247" s="362"/>
    </row>
    <row r="248" spans="1:13" ht="19.5" customHeight="1">
      <c r="A248" s="347" t="s">
        <v>313</v>
      </c>
      <c r="B248" s="317" t="s">
        <v>314</v>
      </c>
      <c r="C248" s="358">
        <v>58110</v>
      </c>
      <c r="D248" s="320"/>
      <c r="E248" s="321"/>
      <c r="F248" s="317"/>
      <c r="G248" s="317"/>
      <c r="H248" s="278"/>
      <c r="I248" s="392" t="str">
        <f t="shared" si="33"/>
        <v/>
      </c>
      <c r="J248" s="393"/>
      <c r="K248" s="394" t="str">
        <f t="shared" si="34"/>
        <v/>
      </c>
      <c r="L248" s="394" t="str">
        <f t="shared" si="35"/>
        <v/>
      </c>
      <c r="M248" s="362"/>
    </row>
    <row r="249" spans="1:13" ht="19.5" customHeight="1">
      <c r="A249" s="347" t="s">
        <v>315</v>
      </c>
      <c r="B249" s="317" t="s">
        <v>316</v>
      </c>
      <c r="C249" s="358">
        <v>58120</v>
      </c>
      <c r="D249" s="320"/>
      <c r="E249" s="321"/>
      <c r="F249" s="317"/>
      <c r="G249" s="317"/>
      <c r="H249" s="278"/>
      <c r="I249" s="392" t="str">
        <f t="shared" si="33"/>
        <v/>
      </c>
      <c r="J249" s="393"/>
      <c r="K249" s="394" t="str">
        <f t="shared" si="34"/>
        <v/>
      </c>
      <c r="L249" s="394" t="str">
        <f t="shared" si="35"/>
        <v/>
      </c>
      <c r="M249" s="362"/>
    </row>
    <row r="250" spans="1:13" ht="19.5" customHeight="1" thickBot="1">
      <c r="A250" s="370"/>
      <c r="B250" s="371"/>
      <c r="C250" s="372"/>
      <c r="D250" s="373"/>
      <c r="E250" s="374"/>
      <c r="F250" s="371"/>
      <c r="G250" s="371"/>
      <c r="H250" s="375"/>
      <c r="I250" s="400" t="str">
        <f t="shared" si="33"/>
        <v/>
      </c>
      <c r="J250" s="401"/>
      <c r="K250" s="402" t="str">
        <f t="shared" si="34"/>
        <v/>
      </c>
      <c r="L250" s="402" t="str">
        <f t="shared" si="35"/>
        <v/>
      </c>
      <c r="M250" s="378"/>
    </row>
    <row r="251" spans="1:13" ht="19.5" customHeight="1" thickTop="1"/>
    <row r="253" spans="1:13" ht="19.5" customHeight="1">
      <c r="A253" s="1713" t="s">
        <v>317</v>
      </c>
      <c r="B253" s="1714"/>
      <c r="C253" s="1714"/>
      <c r="D253" s="1715"/>
      <c r="E253" s="102"/>
      <c r="F253" s="103"/>
      <c r="G253" s="103"/>
      <c r="H253" s="104"/>
      <c r="I253" s="105"/>
      <c r="K253" s="104"/>
      <c r="L253" s="104"/>
      <c r="M253" s="106"/>
    </row>
    <row r="254" spans="1:13" ht="19.5" customHeight="1" thickBot="1">
      <c r="A254" s="107"/>
      <c r="B254" s="107"/>
      <c r="C254" s="108"/>
      <c r="D254" s="109"/>
      <c r="E254" s="110"/>
      <c r="F254" s="111"/>
      <c r="G254" s="111"/>
      <c r="H254" s="112"/>
      <c r="I254" s="113"/>
      <c r="J254" s="114"/>
      <c r="K254" s="112"/>
      <c r="L254" s="112"/>
      <c r="M254" s="111"/>
    </row>
    <row r="255" spans="1:13" s="64" customFormat="1" ht="19.5" customHeight="1" thickTop="1" thickBot="1">
      <c r="A255" s="264" t="s">
        <v>318</v>
      </c>
      <c r="B255" s="265" t="s">
        <v>319</v>
      </c>
      <c r="C255" s="1716" t="s">
        <v>320</v>
      </c>
      <c r="D255" s="1717"/>
      <c r="E255" s="266"/>
      <c r="F255" s="265" t="s">
        <v>321</v>
      </c>
      <c r="G255" s="265" t="s">
        <v>322</v>
      </c>
      <c r="H255" s="267" t="s">
        <v>20</v>
      </c>
      <c r="I255" s="268" t="s">
        <v>21</v>
      </c>
      <c r="J255" s="269"/>
      <c r="K255" s="270"/>
      <c r="L255" s="268" t="s">
        <v>218</v>
      </c>
      <c r="M255" s="271" t="s">
        <v>323</v>
      </c>
    </row>
    <row r="256" spans="1:13" s="64" customFormat="1" ht="19.5" customHeight="1">
      <c r="A256" s="319" t="s">
        <v>324</v>
      </c>
      <c r="B256" s="289"/>
      <c r="C256" s="290">
        <v>58220</v>
      </c>
      <c r="D256" s="307"/>
      <c r="E256" s="292"/>
      <c r="F256" s="289"/>
      <c r="G256" s="289"/>
      <c r="H256" s="342"/>
      <c r="I256" s="392" t="str">
        <f t="shared" ref="I256:I260" si="36">IF(ROUND(H256*1.1,0)=0,"",ROUND(H256*1.1,0))</f>
        <v/>
      </c>
      <c r="J256" s="393"/>
      <c r="K256" s="394" t="str">
        <f>IF(ROUND(H256*0.9,0)=0,"",ROUND(H256*0.9,0))</f>
        <v/>
      </c>
      <c r="L256" s="394" t="str">
        <f t="shared" ref="L256:L260" si="37">IFERROR(ROUND(K256*1.1,0),"")</f>
        <v/>
      </c>
      <c r="M256" s="318"/>
    </row>
    <row r="257" spans="1:13" s="64" customFormat="1" ht="19.5" customHeight="1">
      <c r="A257" s="347" t="s">
        <v>325</v>
      </c>
      <c r="B257" s="317" t="s">
        <v>326</v>
      </c>
      <c r="C257" s="358">
        <v>58230</v>
      </c>
      <c r="D257" s="320"/>
      <c r="E257" s="321"/>
      <c r="F257" s="317"/>
      <c r="G257" s="317"/>
      <c r="H257" s="278"/>
      <c r="I257" s="392" t="str">
        <f t="shared" si="36"/>
        <v/>
      </c>
      <c r="J257" s="393"/>
      <c r="K257" s="394" t="str">
        <f t="shared" ref="K257:K260" si="38">IF(ROUND(H257*0.9,0)=0,"",ROUND(H257*0.9,0))</f>
        <v/>
      </c>
      <c r="L257" s="394" t="str">
        <f t="shared" si="37"/>
        <v/>
      </c>
      <c r="M257" s="362"/>
    </row>
    <row r="258" spans="1:13" ht="19.5" customHeight="1">
      <c r="A258" s="347" t="s">
        <v>327</v>
      </c>
      <c r="B258" s="317"/>
      <c r="C258" s="358">
        <v>58240</v>
      </c>
      <c r="D258" s="320"/>
      <c r="E258" s="321"/>
      <c r="F258" s="317"/>
      <c r="G258" s="317"/>
      <c r="H258" s="278"/>
      <c r="I258" s="392" t="str">
        <f t="shared" si="36"/>
        <v/>
      </c>
      <c r="J258" s="393"/>
      <c r="K258" s="394" t="str">
        <f t="shared" si="38"/>
        <v/>
      </c>
      <c r="L258" s="394" t="str">
        <f t="shared" si="37"/>
        <v/>
      </c>
      <c r="M258" s="362"/>
    </row>
    <row r="259" spans="1:13" ht="19.5" customHeight="1">
      <c r="A259" s="347" t="s">
        <v>328</v>
      </c>
      <c r="B259" s="317" t="s">
        <v>329</v>
      </c>
      <c r="C259" s="358">
        <v>58250</v>
      </c>
      <c r="D259" s="320"/>
      <c r="E259" s="321"/>
      <c r="F259" s="317"/>
      <c r="G259" s="317"/>
      <c r="H259" s="278"/>
      <c r="I259" s="392" t="str">
        <f t="shared" si="36"/>
        <v/>
      </c>
      <c r="J259" s="393"/>
      <c r="K259" s="394" t="str">
        <f t="shared" si="38"/>
        <v/>
      </c>
      <c r="L259" s="394" t="str">
        <f t="shared" si="37"/>
        <v/>
      </c>
      <c r="M259" s="362"/>
    </row>
    <row r="260" spans="1:13" ht="19.5" customHeight="1" thickBot="1">
      <c r="A260" s="370"/>
      <c r="B260" s="371"/>
      <c r="C260" s="372"/>
      <c r="D260" s="373"/>
      <c r="E260" s="374"/>
      <c r="F260" s="371"/>
      <c r="G260" s="371"/>
      <c r="H260" s="375"/>
      <c r="I260" s="400" t="str">
        <f t="shared" si="36"/>
        <v/>
      </c>
      <c r="J260" s="401"/>
      <c r="K260" s="402" t="str">
        <f t="shared" si="38"/>
        <v/>
      </c>
      <c r="L260" s="402" t="str">
        <f t="shared" si="37"/>
        <v/>
      </c>
      <c r="M260" s="378"/>
    </row>
    <row r="261" spans="1:13" ht="19.5" customHeight="1" thickTop="1"/>
    <row r="263" spans="1:13" ht="19.5" customHeight="1" thickBot="1"/>
    <row r="264" spans="1:13" ht="27.75" customHeight="1" thickTop="1" thickBot="1">
      <c r="A264" s="1742" t="s">
        <v>330</v>
      </c>
      <c r="B264" s="1743"/>
      <c r="C264" s="1743"/>
      <c r="D264" s="1743"/>
      <c r="E264" s="1743"/>
      <c r="F264" s="1743"/>
      <c r="G264" s="1743"/>
      <c r="H264" s="1743"/>
      <c r="I264" s="1743"/>
      <c r="J264" s="1743"/>
      <c r="K264" s="1743"/>
      <c r="L264" s="1743"/>
      <c r="M264" s="1744"/>
    </row>
    <row r="265" spans="1:13" s="1" customFormat="1" ht="19.5" customHeight="1" thickTop="1">
      <c r="A265" s="428"/>
      <c r="B265" s="428"/>
      <c r="C265" s="428"/>
      <c r="D265" s="429"/>
      <c r="E265" s="430"/>
      <c r="F265" s="428"/>
      <c r="G265" s="428"/>
      <c r="H265" s="428"/>
      <c r="I265" s="428"/>
      <c r="J265" s="431"/>
      <c r="K265" s="428"/>
      <c r="L265" s="428"/>
      <c r="M265" s="428"/>
    </row>
    <row r="266" spans="1:13" s="29" customFormat="1" ht="20.100000000000001" customHeight="1">
      <c r="A266" s="12"/>
      <c r="B266" s="22" t="s">
        <v>206</v>
      </c>
      <c r="C266" s="23"/>
      <c r="D266" s="24"/>
      <c r="E266" s="25"/>
      <c r="F266" s="23"/>
      <c r="G266" s="12"/>
      <c r="H266" s="26"/>
      <c r="I266" s="26"/>
      <c r="J266" s="27"/>
      <c r="K266" s="26"/>
      <c r="L266" s="26"/>
      <c r="M266" s="28"/>
    </row>
    <row r="267" spans="1:13" s="29" customFormat="1" ht="20.100000000000001" customHeight="1">
      <c r="B267" s="23" t="s">
        <v>207</v>
      </c>
      <c r="C267" s="23"/>
      <c r="D267" s="30"/>
      <c r="E267" s="25"/>
      <c r="H267" s="31"/>
      <c r="I267" s="31"/>
      <c r="J267" s="32"/>
      <c r="K267" s="31"/>
      <c r="L267" s="31"/>
      <c r="M267" s="33"/>
    </row>
    <row r="268" spans="1:13" s="29" customFormat="1" ht="20.100000000000001" customHeight="1">
      <c r="B268" s="23" t="s">
        <v>208</v>
      </c>
      <c r="C268" s="23"/>
      <c r="D268" s="30"/>
      <c r="E268" s="25"/>
      <c r="H268" s="31"/>
      <c r="I268" s="31"/>
      <c r="J268" s="32"/>
      <c r="K268" s="31"/>
      <c r="L268" s="31"/>
      <c r="M268" s="33"/>
    </row>
    <row r="269" spans="1:13" s="29" customFormat="1" ht="6.75" customHeight="1">
      <c r="A269" s="12"/>
      <c r="C269" s="23"/>
      <c r="D269" s="24"/>
      <c r="E269" s="25"/>
      <c r="F269" s="23"/>
      <c r="G269" s="12"/>
      <c r="H269" s="26"/>
      <c r="I269" s="26"/>
      <c r="J269" s="27"/>
      <c r="K269" s="26"/>
      <c r="L269" s="26"/>
      <c r="M269" s="28"/>
    </row>
    <row r="270" spans="1:13" s="29" customFormat="1" ht="20.100000000000001" customHeight="1">
      <c r="A270" s="12"/>
      <c r="B270" s="12"/>
      <c r="C270" s="34" t="s">
        <v>6</v>
      </c>
      <c r="D270" s="35"/>
      <c r="E270" s="36"/>
      <c r="G270" s="12"/>
      <c r="H270" s="26"/>
      <c r="I270" s="26"/>
      <c r="J270" s="27"/>
      <c r="K270" s="26"/>
      <c r="L270" s="26"/>
      <c r="M270" s="28"/>
    </row>
    <row r="271" spans="1:13" s="37" customFormat="1" ht="20.100000000000001" customHeight="1">
      <c r="C271" s="34" t="s">
        <v>7</v>
      </c>
      <c r="D271" s="38"/>
      <c r="E271" s="39"/>
      <c r="H271" s="40"/>
      <c r="I271" s="40"/>
      <c r="J271" s="41"/>
      <c r="K271" s="40"/>
      <c r="L271" s="40"/>
      <c r="M271" s="42"/>
    </row>
    <row r="272" spans="1:13" s="37" customFormat="1" ht="9.75" customHeight="1">
      <c r="C272" s="34"/>
      <c r="D272" s="38"/>
      <c r="E272" s="39"/>
      <c r="H272" s="40"/>
      <c r="I272" s="40"/>
      <c r="J272" s="41"/>
      <c r="K272" s="40"/>
      <c r="L272" s="40"/>
      <c r="M272" s="42"/>
    </row>
    <row r="273" spans="1:13" s="37" customFormat="1" ht="9.75" customHeight="1">
      <c r="C273" s="43"/>
      <c r="D273" s="38"/>
      <c r="E273" s="39"/>
      <c r="F273" s="34"/>
      <c r="H273" s="40"/>
      <c r="I273" s="40"/>
      <c r="J273" s="41"/>
      <c r="K273" s="40"/>
      <c r="L273" s="40"/>
      <c r="M273" s="42"/>
    </row>
    <row r="274" spans="1:13" s="37" customFormat="1" ht="20.100000000000001" customHeight="1">
      <c r="B274" s="43" t="s">
        <v>209</v>
      </c>
      <c r="C274" s="43"/>
      <c r="D274" s="38"/>
      <c r="E274" s="39"/>
      <c r="F274" s="34"/>
      <c r="H274" s="40"/>
      <c r="I274" s="40"/>
      <c r="J274" s="41"/>
      <c r="K274" s="40"/>
      <c r="L274" s="40"/>
      <c r="M274" s="42"/>
    </row>
    <row r="275" spans="1:13" s="37" customFormat="1" ht="20.100000000000001" customHeight="1">
      <c r="B275" s="43" t="s">
        <v>210</v>
      </c>
      <c r="C275" s="43"/>
      <c r="D275" s="38"/>
      <c r="E275" s="39"/>
      <c r="F275" s="34"/>
      <c r="H275" s="40"/>
      <c r="I275" s="40"/>
      <c r="J275" s="41"/>
      <c r="K275" s="40"/>
      <c r="L275" s="40"/>
      <c r="M275" s="42"/>
    </row>
    <row r="276" spans="1:13" s="37" customFormat="1" ht="8.25" customHeight="1">
      <c r="B276" s="43"/>
      <c r="C276" s="43"/>
      <c r="D276" s="38"/>
      <c r="E276" s="39"/>
      <c r="F276" s="34"/>
      <c r="H276" s="40"/>
      <c r="I276" s="40"/>
      <c r="J276" s="41"/>
      <c r="K276" s="40"/>
      <c r="L276" s="40"/>
      <c r="M276" s="42"/>
    </row>
    <row r="277" spans="1:13" s="37" customFormat="1" ht="20.100000000000001" customHeight="1">
      <c r="B277" s="43" t="s">
        <v>10</v>
      </c>
      <c r="C277" s="43"/>
      <c r="D277" s="38"/>
      <c r="E277" s="39"/>
      <c r="F277" s="34"/>
      <c r="H277" s="40"/>
      <c r="I277" s="40"/>
      <c r="J277" s="41"/>
      <c r="K277" s="40"/>
      <c r="L277" s="40"/>
    </row>
    <row r="278" spans="1:13" s="37" customFormat="1" ht="8.25" customHeight="1">
      <c r="B278" s="43"/>
      <c r="C278" s="43"/>
      <c r="D278" s="38"/>
      <c r="E278" s="39"/>
      <c r="F278" s="34"/>
      <c r="H278" s="40"/>
      <c r="I278" s="40"/>
      <c r="J278" s="41"/>
      <c r="K278" s="40"/>
      <c r="L278" s="40"/>
      <c r="M278" s="42"/>
    </row>
    <row r="279" spans="1:13" s="37" customFormat="1" ht="19.5" customHeight="1">
      <c r="B279" s="44" t="s">
        <v>11</v>
      </c>
      <c r="C279" s="43"/>
      <c r="D279" s="45"/>
      <c r="E279" s="39"/>
      <c r="F279" s="34"/>
      <c r="H279" s="40"/>
      <c r="I279" s="40"/>
      <c r="J279" s="41"/>
      <c r="K279" s="40"/>
      <c r="L279" s="40"/>
    </row>
    <row r="280" spans="1:13" s="37" customFormat="1" ht="19.5" customHeight="1">
      <c r="B280" s="44" t="s">
        <v>12</v>
      </c>
      <c r="C280" s="43"/>
      <c r="D280" s="45"/>
      <c r="E280" s="39"/>
      <c r="F280" s="34"/>
      <c r="H280" s="40"/>
      <c r="I280" s="40"/>
      <c r="J280" s="41"/>
      <c r="K280" s="40"/>
      <c r="L280" s="40"/>
    </row>
    <row r="281" spans="1:13" s="37" customFormat="1" ht="9" customHeight="1">
      <c r="B281" s="44"/>
      <c r="C281" s="43"/>
      <c r="D281" s="45"/>
      <c r="E281" s="39"/>
      <c r="F281" s="34"/>
      <c r="H281" s="40"/>
      <c r="I281" s="40"/>
      <c r="J281" s="41"/>
      <c r="K281" s="40"/>
      <c r="L281" s="40"/>
    </row>
    <row r="282" spans="1:13" ht="19.5" customHeight="1" thickBot="1">
      <c r="A282" s="2"/>
      <c r="B282" s="428"/>
      <c r="C282" s="432"/>
      <c r="D282" s="429"/>
      <c r="E282" s="430"/>
      <c r="F282" s="428"/>
      <c r="G282" s="428"/>
      <c r="H282" s="8"/>
      <c r="I282" s="8"/>
      <c r="J282" s="9"/>
      <c r="K282" s="8"/>
      <c r="L282" s="8"/>
      <c r="M282" s="11"/>
    </row>
    <row r="283" spans="1:13" ht="19.5" customHeight="1" thickTop="1">
      <c r="A283" s="1745" t="s">
        <v>331</v>
      </c>
      <c r="B283" s="1746"/>
      <c r="C283" s="1746"/>
      <c r="D283" s="1747"/>
      <c r="E283" s="433"/>
      <c r="F283" s="19"/>
      <c r="G283" s="19"/>
      <c r="H283" s="434"/>
      <c r="I283" s="434"/>
      <c r="J283" s="435"/>
      <c r="K283" s="434"/>
      <c r="L283" s="434"/>
      <c r="M283" s="436">
        <v>45770</v>
      </c>
    </row>
    <row r="284" spans="1:13" s="1" customFormat="1" ht="19.5" customHeight="1" thickBot="1">
      <c r="A284" s="1748" t="s">
        <v>332</v>
      </c>
      <c r="B284" s="1749"/>
      <c r="C284" s="1749"/>
      <c r="D284" s="1750"/>
      <c r="E284" s="433"/>
      <c r="F284" s="437"/>
      <c r="G284" s="437"/>
      <c r="H284" s="437"/>
      <c r="I284" s="437"/>
      <c r="J284" s="437"/>
      <c r="K284" s="437"/>
      <c r="L284" s="437"/>
      <c r="M284" s="437"/>
    </row>
    <row r="285" spans="1:13" s="1" customFormat="1" ht="19.5" customHeight="1" thickTop="1" thickBot="1">
      <c r="A285" s="57"/>
      <c r="B285" s="57"/>
      <c r="C285" s="247"/>
      <c r="D285" s="248"/>
      <c r="E285" s="249"/>
      <c r="F285" s="63"/>
      <c r="G285" s="63"/>
      <c r="H285" s="250"/>
      <c r="I285" s="250" t="s">
        <v>212</v>
      </c>
      <c r="J285" s="252"/>
      <c r="K285" s="250"/>
      <c r="L285" s="250"/>
      <c r="M285" s="253"/>
    </row>
    <row r="286" spans="1:13" s="1" customFormat="1" ht="19.5" customHeight="1" thickTop="1" thickBot="1">
      <c r="A286" s="163" t="s">
        <v>15</v>
      </c>
      <c r="B286" s="164" t="s">
        <v>57</v>
      </c>
      <c r="C286" s="1721" t="s">
        <v>17</v>
      </c>
      <c r="D286" s="1722"/>
      <c r="E286" s="165"/>
      <c r="F286" s="164" t="s">
        <v>58</v>
      </c>
      <c r="G286" s="164" t="s">
        <v>59</v>
      </c>
      <c r="H286" s="166" t="s">
        <v>20</v>
      </c>
      <c r="I286" s="167" t="s">
        <v>21</v>
      </c>
      <c r="J286" s="168"/>
      <c r="K286" s="169"/>
      <c r="L286" s="167" t="s">
        <v>218</v>
      </c>
      <c r="M286" s="170" t="s">
        <v>60</v>
      </c>
    </row>
    <row r="287" spans="1:13" s="16" customFormat="1" ht="19.5" customHeight="1">
      <c r="A287" s="171" t="s">
        <v>333</v>
      </c>
      <c r="B287" s="172" t="s">
        <v>287</v>
      </c>
      <c r="C287" s="438">
        <v>60010</v>
      </c>
      <c r="D287" s="439" t="s">
        <v>334</v>
      </c>
      <c r="E287" s="440" t="s">
        <v>335</v>
      </c>
      <c r="F287" s="172" t="s">
        <v>336</v>
      </c>
      <c r="G287" s="172" t="s">
        <v>97</v>
      </c>
      <c r="H287" s="176">
        <v>2000</v>
      </c>
      <c r="I287" s="177">
        <f t="shared" ref="I287:I290" si="39">IF(ROUND(H287*1.1,0)=0,"",ROUND(H287*1.1,0))</f>
        <v>2200</v>
      </c>
      <c r="J287" s="178"/>
      <c r="K287" s="179">
        <f t="shared" ref="K287:K290" si="40">IF(ROUND(H287*0.9,0)=0,"",ROUND(H287*0.9,0))</f>
        <v>1800</v>
      </c>
      <c r="L287" s="179">
        <f>IFERROR(ROUND(K287*1.1,0),"")</f>
        <v>1980</v>
      </c>
      <c r="M287" s="441" t="s">
        <v>337</v>
      </c>
    </row>
    <row r="288" spans="1:13" s="64" customFormat="1" ht="19.5" customHeight="1">
      <c r="A288" s="171"/>
      <c r="B288" s="172"/>
      <c r="C288" s="442"/>
      <c r="D288" s="443"/>
      <c r="E288" s="444"/>
      <c r="F288" s="445"/>
      <c r="G288" s="445"/>
      <c r="H288" s="176"/>
      <c r="I288" s="177" t="str">
        <f t="shared" si="39"/>
        <v/>
      </c>
      <c r="J288" s="178"/>
      <c r="K288" s="179" t="str">
        <f t="shared" si="40"/>
        <v/>
      </c>
      <c r="L288" s="179" t="str">
        <f t="shared" ref="L288:L290" si="41">IFERROR(ROUND(K288*1.1,0),"")</f>
        <v/>
      </c>
      <c r="M288" s="446"/>
    </row>
    <row r="289" spans="1:13" s="450" customFormat="1" ht="19.5" customHeight="1">
      <c r="A289" s="447" t="s">
        <v>338</v>
      </c>
      <c r="B289" s="445" t="s">
        <v>287</v>
      </c>
      <c r="C289" s="442">
        <v>60030</v>
      </c>
      <c r="D289" s="443" t="s">
        <v>334</v>
      </c>
      <c r="E289" s="448" t="s">
        <v>335</v>
      </c>
      <c r="F289" s="445" t="s">
        <v>339</v>
      </c>
      <c r="G289" s="445" t="s">
        <v>340</v>
      </c>
      <c r="H289" s="176">
        <v>2900</v>
      </c>
      <c r="I289" s="177">
        <f t="shared" si="39"/>
        <v>3190</v>
      </c>
      <c r="J289" s="178"/>
      <c r="K289" s="179">
        <f t="shared" si="40"/>
        <v>2610</v>
      </c>
      <c r="L289" s="179">
        <f t="shared" si="41"/>
        <v>2871</v>
      </c>
      <c r="M289" s="449" t="s">
        <v>337</v>
      </c>
    </row>
    <row r="290" spans="1:13" ht="19.5" customHeight="1" thickBot="1">
      <c r="A290" s="181"/>
      <c r="B290" s="182"/>
      <c r="C290" s="451"/>
      <c r="D290" s="452"/>
      <c r="E290" s="185"/>
      <c r="F290" s="182"/>
      <c r="G290" s="182"/>
      <c r="H290" s="186"/>
      <c r="I290" s="453" t="str">
        <f t="shared" si="39"/>
        <v/>
      </c>
      <c r="J290" s="454"/>
      <c r="K290" s="186" t="str">
        <f t="shared" si="40"/>
        <v/>
      </c>
      <c r="L290" s="186" t="str">
        <f t="shared" si="41"/>
        <v/>
      </c>
      <c r="M290" s="190"/>
    </row>
    <row r="291" spans="1:13" ht="19.5" customHeight="1" thickTop="1">
      <c r="F291" s="455"/>
      <c r="J291" s="456"/>
    </row>
    <row r="293" spans="1:13" ht="19.5" customHeight="1">
      <c r="A293" s="1751" t="s">
        <v>341</v>
      </c>
      <c r="B293" s="1751"/>
      <c r="C293" s="1751"/>
      <c r="D293" s="1751"/>
      <c r="E293" s="1751"/>
      <c r="F293" s="1751"/>
      <c r="G293" s="457"/>
      <c r="H293" s="458"/>
      <c r="I293" s="458"/>
      <c r="J293" s="459"/>
      <c r="K293" s="458"/>
      <c r="L293" s="458"/>
      <c r="M293" s="460"/>
    </row>
    <row r="295" spans="1:13" ht="19.5" customHeight="1" thickBot="1"/>
    <row r="296" spans="1:13" s="144" customFormat="1" ht="19.5" customHeight="1" thickTop="1" thickBot="1">
      <c r="A296" s="1752" t="s">
        <v>342</v>
      </c>
      <c r="B296" s="1753"/>
      <c r="C296" s="1753"/>
      <c r="D296" s="1754"/>
      <c r="E296" s="102"/>
      <c r="F296" s="103"/>
      <c r="G296" s="103"/>
      <c r="H296" s="105"/>
      <c r="I296" s="105"/>
      <c r="J296" s="62"/>
      <c r="K296" s="105"/>
      <c r="L296" s="105"/>
      <c r="M296" s="192">
        <v>45770</v>
      </c>
    </row>
    <row r="297" spans="1:13" ht="19.5" customHeight="1" thickTop="1" thickBot="1">
      <c r="A297" s="160"/>
      <c r="B297" s="160"/>
      <c r="C297" s="432"/>
      <c r="D297" s="429"/>
      <c r="E297" s="102"/>
      <c r="F297" s="103"/>
      <c r="G297" s="103"/>
      <c r="H297" s="105"/>
      <c r="I297" s="105"/>
      <c r="K297" s="105"/>
      <c r="L297" s="105"/>
      <c r="M297" s="106"/>
    </row>
    <row r="298" spans="1:13" ht="19.5" customHeight="1" thickTop="1" thickBot="1">
      <c r="A298" s="163" t="s">
        <v>343</v>
      </c>
      <c r="B298" s="164" t="s">
        <v>344</v>
      </c>
      <c r="C298" s="1721" t="s">
        <v>17</v>
      </c>
      <c r="D298" s="1722"/>
      <c r="E298" s="165"/>
      <c r="F298" s="164" t="s">
        <v>345</v>
      </c>
      <c r="G298" s="164" t="s">
        <v>346</v>
      </c>
      <c r="H298" s="166" t="s">
        <v>20</v>
      </c>
      <c r="I298" s="167" t="s">
        <v>21</v>
      </c>
      <c r="J298" s="168"/>
      <c r="K298" s="169"/>
      <c r="L298" s="167" t="s">
        <v>218</v>
      </c>
      <c r="M298" s="170" t="s">
        <v>347</v>
      </c>
    </row>
    <row r="299" spans="1:13" s="144" customFormat="1" ht="10.5" customHeight="1" thickBot="1">
      <c r="A299" s="461"/>
      <c r="B299" s="462"/>
      <c r="C299" s="463"/>
      <c r="D299" s="464"/>
      <c r="E299" s="465"/>
      <c r="F299" s="462"/>
      <c r="G299" s="462"/>
      <c r="H299" s="466"/>
      <c r="I299" s="466"/>
      <c r="J299" s="467"/>
      <c r="K299" s="466"/>
      <c r="L299" s="466"/>
      <c r="M299" s="468"/>
    </row>
    <row r="300" spans="1:13" s="144" customFormat="1" ht="19.5" customHeight="1">
      <c r="A300" s="469" t="s">
        <v>348</v>
      </c>
      <c r="B300" s="470" t="s">
        <v>95</v>
      </c>
      <c r="C300" s="471">
        <v>60110</v>
      </c>
      <c r="D300" s="472"/>
      <c r="E300" s="473"/>
      <c r="F300" s="474" t="s">
        <v>349</v>
      </c>
      <c r="G300" s="475" t="s">
        <v>350</v>
      </c>
      <c r="H300" s="476"/>
      <c r="I300" s="477" t="str">
        <f t="shared" ref="I300:I303" si="42">IF(ROUND(H300*1.1,0)=0,"",ROUND(H300*1.1,0))</f>
        <v/>
      </c>
      <c r="J300" s="478"/>
      <c r="K300" s="476"/>
      <c r="L300" s="476"/>
      <c r="M300" s="479" t="s">
        <v>351</v>
      </c>
    </row>
    <row r="301" spans="1:13" s="64" customFormat="1" ht="19.5" customHeight="1">
      <c r="A301" s="480" t="s">
        <v>352</v>
      </c>
      <c r="B301" s="481"/>
      <c r="C301" s="482"/>
      <c r="D301" s="483"/>
      <c r="E301" s="484"/>
      <c r="F301" s="485" t="s">
        <v>353</v>
      </c>
      <c r="G301" s="481" t="s">
        <v>350</v>
      </c>
      <c r="H301" s="486">
        <v>2200</v>
      </c>
      <c r="I301" s="487">
        <f t="shared" si="42"/>
        <v>2420</v>
      </c>
      <c r="J301" s="488"/>
      <c r="K301" s="489">
        <v>1760</v>
      </c>
      <c r="L301" s="176">
        <v>1936</v>
      </c>
      <c r="M301" s="490" t="s">
        <v>354</v>
      </c>
    </row>
    <row r="302" spans="1:13" s="64" customFormat="1" ht="19.5" customHeight="1">
      <c r="A302" s="480"/>
      <c r="B302" s="491"/>
      <c r="C302" s="492">
        <v>60111</v>
      </c>
      <c r="D302" s="493"/>
      <c r="E302" s="494" t="s">
        <v>355</v>
      </c>
      <c r="F302" s="495" t="s">
        <v>356</v>
      </c>
      <c r="G302" s="495" t="s">
        <v>350</v>
      </c>
      <c r="H302" s="486">
        <v>1500</v>
      </c>
      <c r="I302" s="496">
        <f t="shared" si="42"/>
        <v>1650</v>
      </c>
      <c r="J302" s="497"/>
      <c r="K302" s="498">
        <v>1200</v>
      </c>
      <c r="L302" s="498">
        <v>1320</v>
      </c>
      <c r="M302" s="499" t="s">
        <v>354</v>
      </c>
    </row>
    <row r="303" spans="1:13" ht="30" customHeight="1" thickBot="1">
      <c r="A303" s="500"/>
      <c r="B303" s="501" t="s">
        <v>357</v>
      </c>
      <c r="C303" s="502">
        <v>60112</v>
      </c>
      <c r="D303" s="503"/>
      <c r="E303" s="504" t="s">
        <v>358</v>
      </c>
      <c r="F303" s="505" t="s">
        <v>359</v>
      </c>
      <c r="G303" s="506" t="s">
        <v>360</v>
      </c>
      <c r="H303" s="507">
        <v>800</v>
      </c>
      <c r="I303" s="508">
        <f t="shared" si="42"/>
        <v>880</v>
      </c>
      <c r="J303" s="509" t="s">
        <v>361</v>
      </c>
      <c r="K303" s="510">
        <v>800</v>
      </c>
      <c r="L303" s="510">
        <v>880</v>
      </c>
      <c r="M303" s="511"/>
    </row>
    <row r="304" spans="1:13" ht="10.5" customHeight="1" thickTop="1" thickBot="1">
      <c r="A304" s="512"/>
      <c r="B304" s="513"/>
      <c r="C304" s="514"/>
      <c r="D304" s="515"/>
      <c r="E304" s="516"/>
      <c r="F304" s="517"/>
      <c r="G304" s="517"/>
      <c r="H304" s="518"/>
      <c r="I304" s="519"/>
      <c r="J304" s="520"/>
      <c r="K304" s="518"/>
      <c r="L304" s="518"/>
      <c r="M304" s="521"/>
    </row>
    <row r="305" spans="1:13" s="101" customFormat="1" ht="19.5" customHeight="1" thickTop="1">
      <c r="A305" s="1731" t="s">
        <v>362</v>
      </c>
      <c r="B305" s="1732"/>
      <c r="C305" s="1732"/>
      <c r="D305" s="1732"/>
      <c r="E305" s="1732"/>
      <c r="F305" s="1732"/>
      <c r="G305" s="1732"/>
      <c r="H305" s="1732"/>
      <c r="I305" s="1732"/>
      <c r="J305" s="1732"/>
      <c r="K305" s="1732"/>
      <c r="L305" s="1732"/>
      <c r="M305" s="1733"/>
    </row>
    <row r="306" spans="1:13" s="101" customFormat="1" ht="9" customHeight="1" thickBot="1">
      <c r="A306" s="522"/>
      <c r="B306" s="523"/>
      <c r="C306" s="524"/>
      <c r="D306" s="525"/>
      <c r="E306" s="526"/>
      <c r="F306" s="523"/>
      <c r="G306" s="523"/>
      <c r="H306" s="527"/>
      <c r="I306" s="527"/>
      <c r="J306" s="528"/>
      <c r="K306" s="527"/>
      <c r="L306" s="527"/>
      <c r="M306" s="529"/>
    </row>
    <row r="307" spans="1:13" ht="9.75" customHeight="1" thickTop="1" thickBot="1">
      <c r="A307" s="530"/>
      <c r="B307" s="531"/>
      <c r="C307" s="532"/>
      <c r="D307" s="533"/>
      <c r="E307" s="534"/>
      <c r="F307" s="535"/>
      <c r="G307" s="531"/>
      <c r="H307" s="536"/>
      <c r="I307" s="536"/>
      <c r="J307" s="537"/>
      <c r="K307" s="536"/>
      <c r="L307" s="536"/>
      <c r="M307" s="538"/>
    </row>
    <row r="308" spans="1:13" ht="19.5" customHeight="1" thickTop="1">
      <c r="A308" s="539"/>
      <c r="B308" s="540"/>
      <c r="C308" s="541"/>
      <c r="D308" s="542"/>
      <c r="E308" s="543"/>
      <c r="F308" s="544"/>
      <c r="G308" s="544"/>
      <c r="H308" s="545"/>
      <c r="I308" s="546" t="str">
        <f t="shared" ref="I308:I378" si="43">IF(ROUND(H308*1.1,0)=0,"",ROUND(H308*1.1,0))</f>
        <v/>
      </c>
      <c r="J308" s="547"/>
      <c r="K308" s="548" t="str">
        <f t="shared" ref="K308:K371" si="44">IF(ROUND(H308*0.9,0)=0,"",ROUND(H308*0.9,0))</f>
        <v/>
      </c>
      <c r="L308" s="548" t="str">
        <f>IFERROR(ROUND(K308*1.1,0),"")</f>
        <v/>
      </c>
      <c r="M308" s="549"/>
    </row>
    <row r="309" spans="1:13" ht="19.5" customHeight="1">
      <c r="A309" s="550" t="s">
        <v>363</v>
      </c>
      <c r="B309" s="551" t="s">
        <v>364</v>
      </c>
      <c r="C309" s="552">
        <v>60110</v>
      </c>
      <c r="D309" s="553"/>
      <c r="E309" s="554"/>
      <c r="F309" s="445" t="s">
        <v>365</v>
      </c>
      <c r="G309" s="445" t="s">
        <v>366</v>
      </c>
      <c r="H309" s="555"/>
      <c r="I309" s="556" t="str">
        <f t="shared" si="43"/>
        <v/>
      </c>
      <c r="J309" s="557"/>
      <c r="K309" s="558" t="str">
        <f t="shared" si="44"/>
        <v/>
      </c>
      <c r="L309" s="558" t="str">
        <f t="shared" ref="L309:L379" si="45">IFERROR(ROUND(K309*1.1,0),"")</f>
        <v/>
      </c>
      <c r="M309" s="559" t="s">
        <v>351</v>
      </c>
    </row>
    <row r="310" spans="1:13" ht="19.5" customHeight="1">
      <c r="A310" s="560"/>
      <c r="B310" s="481"/>
      <c r="C310" s="561"/>
      <c r="D310" s="562"/>
      <c r="E310" s="563"/>
      <c r="F310" s="551" t="s">
        <v>367</v>
      </c>
      <c r="G310" s="564" t="s">
        <v>366</v>
      </c>
      <c r="H310" s="565">
        <v>2200</v>
      </c>
      <c r="I310" s="566">
        <v>2420</v>
      </c>
      <c r="J310" s="567"/>
      <c r="K310" s="489">
        <v>1760</v>
      </c>
      <c r="L310" s="489">
        <v>1936</v>
      </c>
      <c r="M310" s="568" t="s">
        <v>368</v>
      </c>
    </row>
    <row r="311" spans="1:13" ht="19.5" customHeight="1">
      <c r="A311" s="560"/>
      <c r="B311" s="481"/>
      <c r="C311" s="569">
        <v>60111</v>
      </c>
      <c r="D311" s="570"/>
      <c r="E311" s="494"/>
      <c r="F311" s="551" t="s">
        <v>369</v>
      </c>
      <c r="G311" s="564" t="s">
        <v>366</v>
      </c>
      <c r="H311" s="498">
        <v>1500</v>
      </c>
      <c r="I311" s="571">
        <v>1650</v>
      </c>
      <c r="J311" s="454"/>
      <c r="K311" s="498">
        <v>1200</v>
      </c>
      <c r="L311" s="572">
        <v>1320</v>
      </c>
      <c r="M311" s="573"/>
    </row>
    <row r="312" spans="1:13" ht="19.5" customHeight="1">
      <c r="A312" s="550" t="s">
        <v>370</v>
      </c>
      <c r="B312" s="574" t="s">
        <v>357</v>
      </c>
      <c r="C312" s="575">
        <v>60110</v>
      </c>
      <c r="D312" s="576"/>
      <c r="E312" s="577"/>
      <c r="F312" s="551" t="s">
        <v>371</v>
      </c>
      <c r="G312" s="564" t="s">
        <v>366</v>
      </c>
      <c r="H312" s="578"/>
      <c r="I312" s="487"/>
      <c r="J312" s="579"/>
      <c r="K312" s="578"/>
      <c r="L312" s="498"/>
      <c r="M312" s="580" t="s">
        <v>351</v>
      </c>
    </row>
    <row r="313" spans="1:13" ht="19.5" customHeight="1">
      <c r="A313" s="560"/>
      <c r="B313" s="481"/>
      <c r="C313" s="561"/>
      <c r="D313" s="570"/>
      <c r="E313" s="563"/>
      <c r="F313" s="551" t="s">
        <v>371</v>
      </c>
      <c r="G313" s="564" t="s">
        <v>366</v>
      </c>
      <c r="H313" s="498">
        <v>2200</v>
      </c>
      <c r="I313" s="566">
        <v>2420</v>
      </c>
      <c r="J313" s="454"/>
      <c r="K313" s="565">
        <v>1760</v>
      </c>
      <c r="L313" s="565">
        <v>1936</v>
      </c>
      <c r="M313" s="568" t="s">
        <v>368</v>
      </c>
    </row>
    <row r="314" spans="1:13" ht="19.5" customHeight="1">
      <c r="A314" s="581"/>
      <c r="B314" s="481"/>
      <c r="C314" s="575">
        <v>60111</v>
      </c>
      <c r="D314" s="582"/>
      <c r="E314" s="494"/>
      <c r="F314" s="583" t="s">
        <v>369</v>
      </c>
      <c r="G314" s="574" t="s">
        <v>366</v>
      </c>
      <c r="H314" s="584">
        <v>1500</v>
      </c>
      <c r="I314" s="487">
        <v>1650</v>
      </c>
      <c r="J314" s="579"/>
      <c r="K314" s="498">
        <v>1200</v>
      </c>
      <c r="L314" s="498">
        <v>1320</v>
      </c>
      <c r="M314" s="585" t="s">
        <v>368</v>
      </c>
    </row>
    <row r="315" spans="1:13" ht="27" customHeight="1" thickBot="1">
      <c r="A315" s="586"/>
      <c r="B315" s="587"/>
      <c r="C315" s="588">
        <v>60112</v>
      </c>
      <c r="D315" s="589"/>
      <c r="E315" s="590" t="s">
        <v>358</v>
      </c>
      <c r="F315" s="591" t="s">
        <v>372</v>
      </c>
      <c r="G315" s="591" t="s">
        <v>360</v>
      </c>
      <c r="H315" s="592">
        <v>800</v>
      </c>
      <c r="I315" s="593">
        <v>880</v>
      </c>
      <c r="J315" s="594" t="s">
        <v>373</v>
      </c>
      <c r="K315" s="595">
        <v>800</v>
      </c>
      <c r="L315" s="595">
        <v>880</v>
      </c>
      <c r="M315" s="596"/>
    </row>
    <row r="316" spans="1:13" ht="19.5" customHeight="1" thickTop="1">
      <c r="A316" s="171" t="s">
        <v>374</v>
      </c>
      <c r="B316" s="172"/>
      <c r="C316" s="597">
        <v>60310</v>
      </c>
      <c r="D316" s="542"/>
      <c r="E316" s="175"/>
      <c r="F316" s="172"/>
      <c r="G316" s="544"/>
      <c r="H316" s="545"/>
      <c r="I316" s="177" t="str">
        <f t="shared" si="43"/>
        <v/>
      </c>
      <c r="J316" s="178"/>
      <c r="K316" s="545" t="str">
        <f t="shared" si="44"/>
        <v/>
      </c>
      <c r="L316" s="545" t="str">
        <f t="shared" si="45"/>
        <v/>
      </c>
      <c r="M316" s="180"/>
    </row>
    <row r="317" spans="1:13" ht="19.5" customHeight="1">
      <c r="A317" s="447" t="s">
        <v>375</v>
      </c>
      <c r="B317" s="445"/>
      <c r="C317" s="442">
        <v>60320</v>
      </c>
      <c r="D317" s="443"/>
      <c r="E317" s="444"/>
      <c r="F317" s="445"/>
      <c r="G317" s="445"/>
      <c r="H317" s="598"/>
      <c r="I317" s="599" t="str">
        <f t="shared" si="43"/>
        <v/>
      </c>
      <c r="J317" s="600"/>
      <c r="K317" s="601" t="str">
        <f t="shared" si="44"/>
        <v/>
      </c>
      <c r="L317" s="601"/>
      <c r="M317" s="446"/>
    </row>
    <row r="318" spans="1:13" ht="19.5" customHeight="1">
      <c r="A318" s="447" t="s">
        <v>376</v>
      </c>
      <c r="B318" s="445" t="s">
        <v>364</v>
      </c>
      <c r="C318" s="442">
        <v>60330</v>
      </c>
      <c r="D318" s="443"/>
      <c r="E318" s="444"/>
      <c r="F318" s="445"/>
      <c r="G318" s="445"/>
      <c r="H318" s="598"/>
      <c r="I318" s="599" t="str">
        <f t="shared" si="43"/>
        <v/>
      </c>
      <c r="J318" s="600"/>
      <c r="K318" s="601" t="str">
        <f t="shared" si="44"/>
        <v/>
      </c>
      <c r="L318" s="601" t="str">
        <f t="shared" si="45"/>
        <v/>
      </c>
      <c r="M318" s="446"/>
    </row>
    <row r="319" spans="1:13" ht="19.5" customHeight="1">
      <c r="A319" s="550" t="s">
        <v>377</v>
      </c>
      <c r="B319" s="551" t="s">
        <v>378</v>
      </c>
      <c r="C319" s="602">
        <v>60340</v>
      </c>
      <c r="D319" s="553"/>
      <c r="E319" s="554"/>
      <c r="F319" s="551"/>
      <c r="G319" s="551"/>
      <c r="H319" s="555"/>
      <c r="I319" s="603" t="str">
        <f t="shared" si="43"/>
        <v/>
      </c>
      <c r="J319" s="557"/>
      <c r="K319" s="558" t="str">
        <f t="shared" si="44"/>
        <v/>
      </c>
      <c r="L319" s="555" t="str">
        <f t="shared" si="45"/>
        <v/>
      </c>
      <c r="M319" s="559"/>
    </row>
    <row r="320" spans="1:13" ht="19.5" customHeight="1">
      <c r="A320" s="171" t="s">
        <v>379</v>
      </c>
      <c r="B320" s="172"/>
      <c r="C320" s="438"/>
      <c r="D320" s="439"/>
      <c r="E320" s="175"/>
      <c r="F320" s="172"/>
      <c r="G320" s="172"/>
      <c r="H320" s="176"/>
      <c r="I320" s="177" t="str">
        <f t="shared" si="43"/>
        <v/>
      </c>
      <c r="J320" s="178"/>
      <c r="K320" s="179" t="str">
        <f t="shared" si="44"/>
        <v/>
      </c>
      <c r="L320" s="179" t="str">
        <f t="shared" si="45"/>
        <v/>
      </c>
      <c r="M320" s="180"/>
    </row>
    <row r="321" spans="1:13" ht="19.5" customHeight="1">
      <c r="A321" s="447" t="s">
        <v>380</v>
      </c>
      <c r="B321" s="445" t="s">
        <v>381</v>
      </c>
      <c r="C321" s="442">
        <v>60350</v>
      </c>
      <c r="D321" s="443"/>
      <c r="E321" s="444"/>
      <c r="F321" s="445" t="s">
        <v>382</v>
      </c>
      <c r="G321" s="445" t="s">
        <v>383</v>
      </c>
      <c r="H321" s="598">
        <v>2300</v>
      </c>
      <c r="I321" s="599">
        <f t="shared" si="43"/>
        <v>2530</v>
      </c>
      <c r="J321" s="600"/>
      <c r="K321" s="601">
        <f t="shared" si="44"/>
        <v>2070</v>
      </c>
      <c r="L321" s="601">
        <f t="shared" si="45"/>
        <v>2277</v>
      </c>
      <c r="M321" s="446"/>
    </row>
    <row r="322" spans="1:13" ht="19.5" customHeight="1">
      <c r="A322" s="447" t="s">
        <v>384</v>
      </c>
      <c r="B322" s="445" t="s">
        <v>385</v>
      </c>
      <c r="C322" s="442">
        <v>60360</v>
      </c>
      <c r="D322" s="443"/>
      <c r="E322" s="444"/>
      <c r="F322" s="445" t="s">
        <v>386</v>
      </c>
      <c r="G322" s="445" t="s">
        <v>387</v>
      </c>
      <c r="H322" s="598">
        <v>1800</v>
      </c>
      <c r="I322" s="599">
        <f t="shared" si="43"/>
        <v>1980</v>
      </c>
      <c r="J322" s="600"/>
      <c r="K322" s="601">
        <f t="shared" si="44"/>
        <v>1620</v>
      </c>
      <c r="L322" s="601">
        <f t="shared" si="45"/>
        <v>1782</v>
      </c>
      <c r="M322" s="604"/>
    </row>
    <row r="323" spans="1:13" ht="19.5" customHeight="1">
      <c r="A323" s="447" t="s">
        <v>388</v>
      </c>
      <c r="B323" s="445" t="s">
        <v>389</v>
      </c>
      <c r="C323" s="442">
        <v>60370</v>
      </c>
      <c r="D323" s="443"/>
      <c r="E323" s="444"/>
      <c r="F323" s="445" t="s">
        <v>390</v>
      </c>
      <c r="G323" s="445" t="s">
        <v>391</v>
      </c>
      <c r="H323" s="598">
        <v>2200</v>
      </c>
      <c r="I323" s="599">
        <f t="shared" si="43"/>
        <v>2420</v>
      </c>
      <c r="J323" s="600"/>
      <c r="K323" s="601">
        <f t="shared" si="44"/>
        <v>1980</v>
      </c>
      <c r="L323" s="601">
        <f t="shared" si="45"/>
        <v>2178</v>
      </c>
      <c r="M323" s="446"/>
    </row>
    <row r="324" spans="1:13" ht="19.5" customHeight="1">
      <c r="A324" s="447" t="s">
        <v>392</v>
      </c>
      <c r="B324" s="445" t="s">
        <v>393</v>
      </c>
      <c r="C324" s="442">
        <v>60371</v>
      </c>
      <c r="D324" s="443"/>
      <c r="E324" s="444"/>
      <c r="F324" s="445" t="s">
        <v>394</v>
      </c>
      <c r="G324" s="445" t="s">
        <v>270</v>
      </c>
      <c r="H324" s="598">
        <v>1900</v>
      </c>
      <c r="I324" s="599">
        <f t="shared" si="43"/>
        <v>2090</v>
      </c>
      <c r="J324" s="600"/>
      <c r="K324" s="601">
        <f t="shared" si="44"/>
        <v>1710</v>
      </c>
      <c r="L324" s="601">
        <f t="shared" si="45"/>
        <v>1881</v>
      </c>
      <c r="M324" s="446"/>
    </row>
    <row r="325" spans="1:13" ht="19.5" customHeight="1">
      <c r="A325" s="447" t="s">
        <v>395</v>
      </c>
      <c r="B325" s="445" t="s">
        <v>396</v>
      </c>
      <c r="C325" s="442">
        <v>60372</v>
      </c>
      <c r="D325" s="443"/>
      <c r="E325" s="444"/>
      <c r="F325" s="445"/>
      <c r="G325" s="445"/>
      <c r="H325" s="598"/>
      <c r="I325" s="599" t="str">
        <f t="shared" si="43"/>
        <v/>
      </c>
      <c r="J325" s="600"/>
      <c r="K325" s="601" t="str">
        <f t="shared" si="44"/>
        <v/>
      </c>
      <c r="L325" s="601" t="str">
        <f t="shared" si="45"/>
        <v/>
      </c>
      <c r="M325" s="446"/>
    </row>
    <row r="326" spans="1:13" ht="19.5" customHeight="1">
      <c r="A326" s="550" t="s">
        <v>395</v>
      </c>
      <c r="B326" s="551" t="s">
        <v>397</v>
      </c>
      <c r="C326" s="442">
        <v>60373</v>
      </c>
      <c r="D326" s="443"/>
      <c r="E326" s="444"/>
      <c r="F326" s="445"/>
      <c r="G326" s="445"/>
      <c r="H326" s="598"/>
      <c r="I326" s="599" t="str">
        <f t="shared" si="43"/>
        <v/>
      </c>
      <c r="J326" s="600"/>
      <c r="K326" s="601" t="str">
        <f t="shared" si="44"/>
        <v/>
      </c>
      <c r="L326" s="601" t="str">
        <f t="shared" si="45"/>
        <v/>
      </c>
      <c r="M326" s="604"/>
    </row>
    <row r="327" spans="1:13" ht="19.5" customHeight="1">
      <c r="A327" s="550" t="s">
        <v>395</v>
      </c>
      <c r="B327" s="551" t="s">
        <v>398</v>
      </c>
      <c r="C327" s="442">
        <v>60374</v>
      </c>
      <c r="D327" s="443"/>
      <c r="E327" s="444"/>
      <c r="F327" s="445"/>
      <c r="G327" s="445"/>
      <c r="H327" s="598"/>
      <c r="I327" s="599" t="str">
        <f t="shared" si="43"/>
        <v/>
      </c>
      <c r="J327" s="600"/>
      <c r="K327" s="601" t="str">
        <f t="shared" si="44"/>
        <v/>
      </c>
      <c r="L327" s="601" t="str">
        <f t="shared" si="45"/>
        <v/>
      </c>
      <c r="M327" s="604"/>
    </row>
    <row r="328" spans="1:13" ht="19.5" customHeight="1">
      <c r="A328" s="550" t="s">
        <v>399</v>
      </c>
      <c r="B328" s="551" t="s">
        <v>400</v>
      </c>
      <c r="C328" s="442">
        <v>60400</v>
      </c>
      <c r="D328" s="443"/>
      <c r="E328" s="444"/>
      <c r="F328" s="445"/>
      <c r="G328" s="445"/>
      <c r="H328" s="598"/>
      <c r="I328" s="599" t="str">
        <f t="shared" si="43"/>
        <v/>
      </c>
      <c r="J328" s="600"/>
      <c r="K328" s="601" t="str">
        <f t="shared" si="44"/>
        <v/>
      </c>
      <c r="L328" s="601" t="str">
        <f t="shared" si="45"/>
        <v/>
      </c>
      <c r="M328" s="446"/>
    </row>
    <row r="329" spans="1:13" ht="19.5" customHeight="1">
      <c r="A329" s="447" t="s">
        <v>401</v>
      </c>
      <c r="B329" s="445" t="s">
        <v>402</v>
      </c>
      <c r="C329" s="442">
        <v>60410</v>
      </c>
      <c r="D329" s="443"/>
      <c r="E329" s="444"/>
      <c r="F329" s="445" t="s">
        <v>403</v>
      </c>
      <c r="G329" s="445" t="s">
        <v>340</v>
      </c>
      <c r="H329" s="598">
        <v>2400</v>
      </c>
      <c r="I329" s="599">
        <f t="shared" si="43"/>
        <v>2640</v>
      </c>
      <c r="J329" s="600"/>
      <c r="K329" s="601">
        <f t="shared" si="44"/>
        <v>2160</v>
      </c>
      <c r="L329" s="601">
        <f t="shared" si="45"/>
        <v>2376</v>
      </c>
      <c r="M329" s="446"/>
    </row>
    <row r="330" spans="1:13" ht="19.5" customHeight="1">
      <c r="A330" s="447" t="s">
        <v>404</v>
      </c>
      <c r="B330" s="445" t="s">
        <v>99</v>
      </c>
      <c r="C330" s="442">
        <v>60420</v>
      </c>
      <c r="D330" s="443"/>
      <c r="E330" s="444"/>
      <c r="F330" s="445" t="s">
        <v>405</v>
      </c>
      <c r="G330" s="445" t="s">
        <v>406</v>
      </c>
      <c r="H330" s="598">
        <v>2900</v>
      </c>
      <c r="I330" s="599">
        <f t="shared" si="43"/>
        <v>3190</v>
      </c>
      <c r="J330" s="600"/>
      <c r="K330" s="601">
        <f t="shared" si="44"/>
        <v>2610</v>
      </c>
      <c r="L330" s="601">
        <f t="shared" si="45"/>
        <v>2871</v>
      </c>
      <c r="M330" s="446"/>
    </row>
    <row r="331" spans="1:13" ht="19.5" customHeight="1">
      <c r="A331" s="447" t="s">
        <v>407</v>
      </c>
      <c r="B331" s="445" t="s">
        <v>408</v>
      </c>
      <c r="C331" s="442">
        <v>60430</v>
      </c>
      <c r="D331" s="443"/>
      <c r="E331" s="444"/>
      <c r="F331" s="445"/>
      <c r="G331" s="445"/>
      <c r="H331" s="598"/>
      <c r="I331" s="599" t="str">
        <f t="shared" si="43"/>
        <v/>
      </c>
      <c r="J331" s="600"/>
      <c r="K331" s="601" t="str">
        <f t="shared" si="44"/>
        <v/>
      </c>
      <c r="L331" s="601" t="str">
        <f t="shared" si="45"/>
        <v/>
      </c>
      <c r="M331" s="446"/>
    </row>
    <row r="332" spans="1:13" ht="19.5" customHeight="1">
      <c r="A332" s="447" t="s">
        <v>409</v>
      </c>
      <c r="B332" s="445" t="s">
        <v>396</v>
      </c>
      <c r="C332" s="442">
        <v>60440</v>
      </c>
      <c r="D332" s="443"/>
      <c r="E332" s="444"/>
      <c r="F332" s="445"/>
      <c r="G332" s="445"/>
      <c r="H332" s="598"/>
      <c r="I332" s="599" t="str">
        <f t="shared" si="43"/>
        <v/>
      </c>
      <c r="J332" s="600"/>
      <c r="K332" s="601" t="str">
        <f t="shared" si="44"/>
        <v/>
      </c>
      <c r="L332" s="601" t="str">
        <f t="shared" si="45"/>
        <v/>
      </c>
      <c r="M332" s="446"/>
    </row>
    <row r="333" spans="1:13" ht="19.5" customHeight="1">
      <c r="A333" s="447" t="s">
        <v>410</v>
      </c>
      <c r="B333" s="445"/>
      <c r="C333" s="442">
        <v>60450</v>
      </c>
      <c r="D333" s="443"/>
      <c r="E333" s="444"/>
      <c r="F333" s="445"/>
      <c r="G333" s="445"/>
      <c r="H333" s="598"/>
      <c r="I333" s="599" t="str">
        <f t="shared" si="43"/>
        <v/>
      </c>
      <c r="J333" s="600"/>
      <c r="K333" s="601" t="str">
        <f t="shared" si="44"/>
        <v/>
      </c>
      <c r="L333" s="601" t="str">
        <f t="shared" si="45"/>
        <v/>
      </c>
      <c r="M333" s="446"/>
    </row>
    <row r="334" spans="1:13" ht="19.5" customHeight="1">
      <c r="A334" s="447" t="s">
        <v>411</v>
      </c>
      <c r="B334" s="445" t="s">
        <v>412</v>
      </c>
      <c r="C334" s="442">
        <v>60460</v>
      </c>
      <c r="D334" s="443"/>
      <c r="E334" s="444" t="s">
        <v>75</v>
      </c>
      <c r="F334" s="445"/>
      <c r="G334" s="445"/>
      <c r="H334" s="598"/>
      <c r="I334" s="599" t="str">
        <f t="shared" si="43"/>
        <v/>
      </c>
      <c r="J334" s="600"/>
      <c r="K334" s="601" t="str">
        <f t="shared" si="44"/>
        <v/>
      </c>
      <c r="L334" s="601" t="str">
        <f t="shared" si="45"/>
        <v/>
      </c>
      <c r="M334" s="446"/>
    </row>
    <row r="335" spans="1:13" ht="19.5" customHeight="1">
      <c r="A335" s="447" t="s">
        <v>413</v>
      </c>
      <c r="B335" s="445" t="s">
        <v>414</v>
      </c>
      <c r="C335" s="442">
        <v>60470</v>
      </c>
      <c r="D335" s="443"/>
      <c r="E335" s="444"/>
      <c r="F335" s="445"/>
      <c r="G335" s="445"/>
      <c r="H335" s="598"/>
      <c r="I335" s="599" t="str">
        <f t="shared" si="43"/>
        <v/>
      </c>
      <c r="J335" s="600"/>
      <c r="K335" s="601" t="str">
        <f t="shared" si="44"/>
        <v/>
      </c>
      <c r="L335" s="601" t="str">
        <f t="shared" si="45"/>
        <v/>
      </c>
      <c r="M335" s="446"/>
    </row>
    <row r="336" spans="1:13" ht="19.5" customHeight="1">
      <c r="A336" s="447" t="s">
        <v>415</v>
      </c>
      <c r="B336" s="445" t="s">
        <v>416</v>
      </c>
      <c r="C336" s="442">
        <v>60480</v>
      </c>
      <c r="D336" s="443"/>
      <c r="E336" s="444"/>
      <c r="F336" s="445" t="s">
        <v>417</v>
      </c>
      <c r="G336" s="445" t="s">
        <v>418</v>
      </c>
      <c r="H336" s="598">
        <v>2600</v>
      </c>
      <c r="I336" s="599">
        <f t="shared" si="43"/>
        <v>2860</v>
      </c>
      <c r="J336" s="600"/>
      <c r="K336" s="601">
        <f t="shared" si="44"/>
        <v>2340</v>
      </c>
      <c r="L336" s="601">
        <f t="shared" si="45"/>
        <v>2574</v>
      </c>
      <c r="M336" s="446"/>
    </row>
    <row r="337" spans="1:13" ht="19.5" customHeight="1">
      <c r="A337" s="550" t="s">
        <v>419</v>
      </c>
      <c r="B337" s="551" t="s">
        <v>420</v>
      </c>
      <c r="C337" s="602">
        <v>60490</v>
      </c>
      <c r="D337" s="553"/>
      <c r="E337" s="554"/>
      <c r="F337" s="551" t="s">
        <v>421</v>
      </c>
      <c r="G337" s="551" t="s">
        <v>422</v>
      </c>
      <c r="H337" s="555">
        <v>1800</v>
      </c>
      <c r="I337" s="603">
        <f t="shared" si="43"/>
        <v>1980</v>
      </c>
      <c r="J337" s="557"/>
      <c r="K337" s="558">
        <f t="shared" si="44"/>
        <v>1620</v>
      </c>
      <c r="L337" s="555">
        <f t="shared" si="45"/>
        <v>1782</v>
      </c>
      <c r="M337" s="559"/>
    </row>
    <row r="338" spans="1:13" ht="19.5" customHeight="1">
      <c r="A338" s="447" t="s">
        <v>423</v>
      </c>
      <c r="B338" s="445" t="s">
        <v>424</v>
      </c>
      <c r="C338" s="442">
        <v>60500</v>
      </c>
      <c r="D338" s="443"/>
      <c r="E338" s="444"/>
      <c r="F338" s="445"/>
      <c r="G338" s="445"/>
      <c r="H338" s="598"/>
      <c r="I338" s="599" t="str">
        <f t="shared" si="43"/>
        <v/>
      </c>
      <c r="J338" s="600"/>
      <c r="K338" s="601" t="str">
        <f t="shared" si="44"/>
        <v/>
      </c>
      <c r="L338" s="601" t="str">
        <f t="shared" si="45"/>
        <v/>
      </c>
      <c r="M338" s="446"/>
    </row>
    <row r="339" spans="1:13" ht="19.5" customHeight="1">
      <c r="A339" s="447" t="s">
        <v>425</v>
      </c>
      <c r="B339" s="445" t="s">
        <v>426</v>
      </c>
      <c r="C339" s="442">
        <v>60510</v>
      </c>
      <c r="D339" s="443"/>
      <c r="E339" s="444"/>
      <c r="F339" s="445"/>
      <c r="G339" s="445"/>
      <c r="H339" s="598"/>
      <c r="I339" s="599" t="str">
        <f t="shared" si="43"/>
        <v/>
      </c>
      <c r="J339" s="600"/>
      <c r="K339" s="601" t="str">
        <f t="shared" si="44"/>
        <v/>
      </c>
      <c r="L339" s="601" t="str">
        <f t="shared" si="45"/>
        <v/>
      </c>
      <c r="M339" s="446"/>
    </row>
    <row r="340" spans="1:13" ht="19.5" customHeight="1">
      <c r="A340" s="447" t="s">
        <v>427</v>
      </c>
      <c r="B340" s="445"/>
      <c r="C340" s="442">
        <v>60520</v>
      </c>
      <c r="D340" s="443"/>
      <c r="E340" s="444"/>
      <c r="F340" s="445"/>
      <c r="G340" s="445"/>
      <c r="H340" s="598"/>
      <c r="I340" s="599" t="str">
        <f t="shared" si="43"/>
        <v/>
      </c>
      <c r="J340" s="600"/>
      <c r="K340" s="601" t="str">
        <f t="shared" si="44"/>
        <v/>
      </c>
      <c r="L340" s="601" t="str">
        <f t="shared" si="45"/>
        <v/>
      </c>
      <c r="M340" s="446"/>
    </row>
    <row r="341" spans="1:13" ht="19.5" customHeight="1">
      <c r="A341" s="447" t="s">
        <v>428</v>
      </c>
      <c r="B341" s="445" t="s">
        <v>429</v>
      </c>
      <c r="C341" s="442">
        <v>60530</v>
      </c>
      <c r="D341" s="443"/>
      <c r="E341" s="444"/>
      <c r="F341" s="445" t="s">
        <v>430</v>
      </c>
      <c r="G341" s="445" t="s">
        <v>431</v>
      </c>
      <c r="H341" s="598">
        <v>2600</v>
      </c>
      <c r="I341" s="599">
        <f t="shared" si="43"/>
        <v>2860</v>
      </c>
      <c r="J341" s="600"/>
      <c r="K341" s="601">
        <f t="shared" si="44"/>
        <v>2340</v>
      </c>
      <c r="L341" s="601">
        <f t="shared" si="45"/>
        <v>2574</v>
      </c>
      <c r="M341" s="604"/>
    </row>
    <row r="342" spans="1:13" ht="19.5" customHeight="1">
      <c r="A342" s="447"/>
      <c r="B342" s="445"/>
      <c r="C342" s="442">
        <v>60540</v>
      </c>
      <c r="D342" s="443"/>
      <c r="E342" s="444"/>
      <c r="F342" s="445"/>
      <c r="G342" s="445"/>
      <c r="H342" s="598"/>
      <c r="I342" s="599" t="str">
        <f t="shared" si="43"/>
        <v/>
      </c>
      <c r="J342" s="600"/>
      <c r="K342" s="601" t="str">
        <f t="shared" si="44"/>
        <v/>
      </c>
      <c r="L342" s="601" t="str">
        <f t="shared" si="45"/>
        <v/>
      </c>
      <c r="M342" s="446"/>
    </row>
    <row r="343" spans="1:13" ht="19.5" customHeight="1">
      <c r="A343" s="447" t="s">
        <v>432</v>
      </c>
      <c r="B343" s="445" t="s">
        <v>433</v>
      </c>
      <c r="C343" s="442">
        <v>60550</v>
      </c>
      <c r="D343" s="443"/>
      <c r="E343" s="444"/>
      <c r="F343" s="445"/>
      <c r="G343" s="445"/>
      <c r="H343" s="598"/>
      <c r="I343" s="599" t="str">
        <f t="shared" si="43"/>
        <v/>
      </c>
      <c r="J343" s="600"/>
      <c r="K343" s="601" t="str">
        <f t="shared" si="44"/>
        <v/>
      </c>
      <c r="L343" s="601" t="str">
        <f t="shared" si="45"/>
        <v/>
      </c>
      <c r="M343" s="446"/>
    </row>
    <row r="344" spans="1:13" ht="19.5" customHeight="1">
      <c r="A344" s="447" t="s">
        <v>434</v>
      </c>
      <c r="B344" s="445" t="s">
        <v>435</v>
      </c>
      <c r="C344" s="442">
        <v>60560</v>
      </c>
      <c r="D344" s="443"/>
      <c r="E344" s="444"/>
      <c r="F344" s="445" t="s">
        <v>436</v>
      </c>
      <c r="G344" s="445" t="s">
        <v>437</v>
      </c>
      <c r="H344" s="598">
        <v>3400</v>
      </c>
      <c r="I344" s="599">
        <f t="shared" si="43"/>
        <v>3740</v>
      </c>
      <c r="J344" s="600"/>
      <c r="K344" s="601">
        <f t="shared" si="44"/>
        <v>3060</v>
      </c>
      <c r="L344" s="601">
        <f t="shared" si="45"/>
        <v>3366</v>
      </c>
      <c r="M344" s="446"/>
    </row>
    <row r="345" spans="1:13" ht="19.5" customHeight="1">
      <c r="A345" s="447" t="s">
        <v>438</v>
      </c>
      <c r="B345" s="445" t="s">
        <v>439</v>
      </c>
      <c r="C345" s="442">
        <v>60570</v>
      </c>
      <c r="D345" s="443"/>
      <c r="E345" s="444"/>
      <c r="F345" s="445" t="s">
        <v>440</v>
      </c>
      <c r="G345" s="445" t="s">
        <v>87</v>
      </c>
      <c r="H345" s="598">
        <v>2000</v>
      </c>
      <c r="I345" s="605">
        <f t="shared" si="43"/>
        <v>2200</v>
      </c>
      <c r="J345" s="606"/>
      <c r="K345" s="607">
        <f t="shared" si="44"/>
        <v>1800</v>
      </c>
      <c r="L345" s="608">
        <f t="shared" si="45"/>
        <v>1980</v>
      </c>
      <c r="M345" s="446"/>
    </row>
    <row r="346" spans="1:13" ht="19.5" customHeight="1">
      <c r="A346" s="447" t="s">
        <v>441</v>
      </c>
      <c r="B346" s="445"/>
      <c r="C346" s="442">
        <v>60580</v>
      </c>
      <c r="D346" s="443"/>
      <c r="E346" s="444"/>
      <c r="F346" s="445"/>
      <c r="G346" s="445"/>
      <c r="H346" s="598"/>
      <c r="I346" s="599" t="str">
        <f t="shared" si="43"/>
        <v/>
      </c>
      <c r="J346" s="600"/>
      <c r="K346" s="601" t="str">
        <f t="shared" si="44"/>
        <v/>
      </c>
      <c r="L346" s="601" t="str">
        <f t="shared" si="45"/>
        <v/>
      </c>
      <c r="M346" s="446"/>
    </row>
    <row r="347" spans="1:13" ht="19.5" customHeight="1">
      <c r="A347" s="447" t="s">
        <v>442</v>
      </c>
      <c r="B347" s="445" t="s">
        <v>443</v>
      </c>
      <c r="C347" s="442">
        <v>60590</v>
      </c>
      <c r="D347" s="443"/>
      <c r="E347" s="444"/>
      <c r="F347" s="445" t="s">
        <v>444</v>
      </c>
      <c r="G347" s="445" t="s">
        <v>366</v>
      </c>
      <c r="H347" s="598">
        <v>1500</v>
      </c>
      <c r="I347" s="599">
        <f t="shared" si="43"/>
        <v>1650</v>
      </c>
      <c r="J347" s="600"/>
      <c r="K347" s="601">
        <f t="shared" si="44"/>
        <v>1350</v>
      </c>
      <c r="L347" s="601">
        <f t="shared" si="45"/>
        <v>1485</v>
      </c>
      <c r="M347" s="446"/>
    </row>
    <row r="348" spans="1:13" ht="19.5" customHeight="1">
      <c r="A348" s="550"/>
      <c r="B348" s="551"/>
      <c r="C348" s="602">
        <v>60591</v>
      </c>
      <c r="D348" s="443"/>
      <c r="E348" s="444"/>
      <c r="F348" s="445" t="s">
        <v>445</v>
      </c>
      <c r="G348" s="445" t="s">
        <v>366</v>
      </c>
      <c r="H348" s="598">
        <v>1500</v>
      </c>
      <c r="I348" s="599">
        <f t="shared" si="43"/>
        <v>1650</v>
      </c>
      <c r="J348" s="600"/>
      <c r="K348" s="601">
        <f t="shared" si="44"/>
        <v>1350</v>
      </c>
      <c r="L348" s="601">
        <f t="shared" si="45"/>
        <v>1485</v>
      </c>
      <c r="M348" s="446"/>
    </row>
    <row r="349" spans="1:13" ht="19.5" customHeight="1">
      <c r="A349" s="550" t="s">
        <v>442</v>
      </c>
      <c r="B349" s="551" t="s">
        <v>446</v>
      </c>
      <c r="C349" s="602"/>
      <c r="D349" s="609"/>
      <c r="E349" s="444" t="s">
        <v>75</v>
      </c>
      <c r="F349" s="445"/>
      <c r="G349" s="445"/>
      <c r="H349" s="598"/>
      <c r="I349" s="599" t="str">
        <f t="shared" si="43"/>
        <v/>
      </c>
      <c r="J349" s="600"/>
      <c r="K349" s="601" t="str">
        <f t="shared" si="44"/>
        <v/>
      </c>
      <c r="L349" s="601" t="str">
        <f t="shared" si="45"/>
        <v/>
      </c>
      <c r="M349" s="446"/>
    </row>
    <row r="350" spans="1:13" ht="19.5" customHeight="1">
      <c r="A350" s="550" t="s">
        <v>447</v>
      </c>
      <c r="B350" s="551" t="s">
        <v>448</v>
      </c>
      <c r="C350" s="602">
        <v>60600</v>
      </c>
      <c r="D350" s="443"/>
      <c r="E350" s="444"/>
      <c r="F350" s="445" t="s">
        <v>449</v>
      </c>
      <c r="G350" s="445" t="s">
        <v>391</v>
      </c>
      <c r="H350" s="598">
        <v>2300</v>
      </c>
      <c r="I350" s="599">
        <f t="shared" si="43"/>
        <v>2530</v>
      </c>
      <c r="J350" s="600"/>
      <c r="K350" s="601">
        <f t="shared" si="44"/>
        <v>2070</v>
      </c>
      <c r="L350" s="601">
        <f t="shared" si="45"/>
        <v>2277</v>
      </c>
      <c r="M350" s="604" t="s">
        <v>450</v>
      </c>
    </row>
    <row r="351" spans="1:13" ht="19.5" customHeight="1">
      <c r="A351" s="550" t="s">
        <v>451</v>
      </c>
      <c r="B351" s="551" t="s">
        <v>448</v>
      </c>
      <c r="C351" s="552">
        <v>60600</v>
      </c>
      <c r="D351" s="443"/>
      <c r="E351" s="444"/>
      <c r="F351" s="445" t="s">
        <v>449</v>
      </c>
      <c r="G351" s="445" t="s">
        <v>391</v>
      </c>
      <c r="H351" s="598">
        <v>2300</v>
      </c>
      <c r="I351" s="599">
        <f t="shared" si="43"/>
        <v>2530</v>
      </c>
      <c r="J351" s="600"/>
      <c r="K351" s="601">
        <f t="shared" si="44"/>
        <v>2070</v>
      </c>
      <c r="L351" s="601">
        <f t="shared" si="45"/>
        <v>2277</v>
      </c>
      <c r="M351" s="604" t="s">
        <v>450</v>
      </c>
    </row>
    <row r="352" spans="1:13" ht="19.5" customHeight="1">
      <c r="A352" s="550" t="s">
        <v>452</v>
      </c>
      <c r="B352" s="551" t="s">
        <v>453</v>
      </c>
      <c r="C352" s="602">
        <v>60610</v>
      </c>
      <c r="D352" s="443"/>
      <c r="E352" s="444"/>
      <c r="F352" s="445" t="s">
        <v>454</v>
      </c>
      <c r="G352" s="445" t="s">
        <v>391</v>
      </c>
      <c r="H352" s="598">
        <v>2600</v>
      </c>
      <c r="I352" s="599">
        <f t="shared" si="43"/>
        <v>2860</v>
      </c>
      <c r="J352" s="600"/>
      <c r="K352" s="601">
        <f t="shared" si="44"/>
        <v>2340</v>
      </c>
      <c r="L352" s="601">
        <f t="shared" si="45"/>
        <v>2574</v>
      </c>
      <c r="M352" s="446"/>
    </row>
    <row r="353" spans="1:13" ht="19.5" customHeight="1">
      <c r="A353" s="550" t="s">
        <v>455</v>
      </c>
      <c r="B353" s="445" t="s">
        <v>456</v>
      </c>
      <c r="C353" s="442">
        <v>60620</v>
      </c>
      <c r="D353" s="443"/>
      <c r="E353" s="444"/>
      <c r="F353" s="445"/>
      <c r="G353" s="445"/>
      <c r="H353" s="598"/>
      <c r="I353" s="599" t="str">
        <f t="shared" si="43"/>
        <v/>
      </c>
      <c r="J353" s="600"/>
      <c r="K353" s="601" t="str">
        <f t="shared" si="44"/>
        <v/>
      </c>
      <c r="L353" s="601" t="str">
        <f t="shared" si="45"/>
        <v/>
      </c>
      <c r="M353" s="446"/>
    </row>
    <row r="354" spans="1:13" ht="19.5" customHeight="1">
      <c r="A354" s="550" t="s">
        <v>457</v>
      </c>
      <c r="B354" s="551" t="s">
        <v>453</v>
      </c>
      <c r="C354" s="610">
        <v>60610</v>
      </c>
      <c r="D354" s="443"/>
      <c r="E354" s="444"/>
      <c r="F354" s="445" t="s">
        <v>454</v>
      </c>
      <c r="G354" s="445" t="s">
        <v>458</v>
      </c>
      <c r="H354" s="598">
        <v>2600</v>
      </c>
      <c r="I354" s="599">
        <f t="shared" si="43"/>
        <v>2860</v>
      </c>
      <c r="J354" s="600"/>
      <c r="K354" s="601">
        <f t="shared" si="44"/>
        <v>2340</v>
      </c>
      <c r="L354" s="601">
        <f t="shared" si="45"/>
        <v>2574</v>
      </c>
      <c r="M354" s="446"/>
    </row>
    <row r="355" spans="1:13" ht="19.5" customHeight="1">
      <c r="A355" s="550" t="s">
        <v>459</v>
      </c>
      <c r="B355" s="551" t="s">
        <v>460</v>
      </c>
      <c r="C355" s="442">
        <v>60630</v>
      </c>
      <c r="D355" s="443"/>
      <c r="E355" s="444" t="s">
        <v>44</v>
      </c>
      <c r="F355" s="445" t="s">
        <v>461</v>
      </c>
      <c r="G355" s="445" t="s">
        <v>350</v>
      </c>
      <c r="H355" s="598">
        <v>2000</v>
      </c>
      <c r="I355" s="599">
        <f t="shared" si="43"/>
        <v>2200</v>
      </c>
      <c r="J355" s="600"/>
      <c r="K355" s="601">
        <f t="shared" si="44"/>
        <v>1800</v>
      </c>
      <c r="L355" s="601">
        <f t="shared" si="45"/>
        <v>1980</v>
      </c>
      <c r="M355" s="446"/>
    </row>
    <row r="356" spans="1:13" ht="19.5" customHeight="1">
      <c r="A356" s="447" t="s">
        <v>462</v>
      </c>
      <c r="B356" s="445" t="s">
        <v>463</v>
      </c>
      <c r="C356" s="442">
        <v>60640</v>
      </c>
      <c r="D356" s="443"/>
      <c r="E356" s="444"/>
      <c r="F356" s="445" t="s">
        <v>464</v>
      </c>
      <c r="G356" s="445" t="s">
        <v>129</v>
      </c>
      <c r="H356" s="598">
        <v>2400</v>
      </c>
      <c r="I356" s="599">
        <f t="shared" si="43"/>
        <v>2640</v>
      </c>
      <c r="J356" s="600"/>
      <c r="K356" s="601">
        <f t="shared" si="44"/>
        <v>2160</v>
      </c>
      <c r="L356" s="601">
        <f t="shared" si="45"/>
        <v>2376</v>
      </c>
      <c r="M356" s="446"/>
    </row>
    <row r="357" spans="1:13" ht="19.5" customHeight="1">
      <c r="A357" s="550" t="s">
        <v>465</v>
      </c>
      <c r="B357" s="551" t="s">
        <v>389</v>
      </c>
      <c r="C357" s="442">
        <v>60650</v>
      </c>
      <c r="D357" s="443"/>
      <c r="E357" s="444"/>
      <c r="F357" s="445" t="s">
        <v>466</v>
      </c>
      <c r="G357" s="445" t="s">
        <v>458</v>
      </c>
      <c r="H357" s="598">
        <v>2300</v>
      </c>
      <c r="I357" s="599">
        <f t="shared" si="43"/>
        <v>2530</v>
      </c>
      <c r="J357" s="600"/>
      <c r="K357" s="601">
        <f t="shared" si="44"/>
        <v>2070</v>
      </c>
      <c r="L357" s="601">
        <f t="shared" si="45"/>
        <v>2277</v>
      </c>
      <c r="M357" s="446"/>
    </row>
    <row r="358" spans="1:13" ht="19.5" customHeight="1">
      <c r="A358" s="171"/>
      <c r="B358" s="172"/>
      <c r="C358" s="442">
        <v>60651</v>
      </c>
      <c r="D358" s="443"/>
      <c r="E358" s="444" t="s">
        <v>44</v>
      </c>
      <c r="F358" s="445" t="s">
        <v>467</v>
      </c>
      <c r="G358" s="445" t="s">
        <v>468</v>
      </c>
      <c r="H358" s="598">
        <v>2800</v>
      </c>
      <c r="I358" s="599">
        <f t="shared" si="43"/>
        <v>3080</v>
      </c>
      <c r="J358" s="600"/>
      <c r="K358" s="601">
        <f t="shared" si="44"/>
        <v>2520</v>
      </c>
      <c r="L358" s="601">
        <f t="shared" si="45"/>
        <v>2772</v>
      </c>
      <c r="M358" s="446"/>
    </row>
    <row r="359" spans="1:13" ht="19.5" customHeight="1">
      <c r="A359" s="447" t="s">
        <v>469</v>
      </c>
      <c r="B359" s="445" t="s">
        <v>470</v>
      </c>
      <c r="C359" s="442">
        <v>60660</v>
      </c>
      <c r="D359" s="443"/>
      <c r="E359" s="444"/>
      <c r="F359" s="445" t="s">
        <v>273</v>
      </c>
      <c r="G359" s="445"/>
      <c r="H359" s="598"/>
      <c r="I359" s="599" t="str">
        <f t="shared" si="43"/>
        <v/>
      </c>
      <c r="J359" s="600"/>
      <c r="K359" s="601" t="str">
        <f t="shared" si="44"/>
        <v/>
      </c>
      <c r="L359" s="601" t="str">
        <f t="shared" si="45"/>
        <v/>
      </c>
      <c r="M359" s="446"/>
    </row>
    <row r="360" spans="1:13" ht="19.5" customHeight="1">
      <c r="A360" s="447" t="s">
        <v>471</v>
      </c>
      <c r="B360" s="445" t="s">
        <v>472</v>
      </c>
      <c r="C360" s="442">
        <v>60670</v>
      </c>
      <c r="D360" s="443"/>
      <c r="E360" s="444"/>
      <c r="F360" s="445" t="s">
        <v>473</v>
      </c>
      <c r="G360" s="445" t="s">
        <v>119</v>
      </c>
      <c r="H360" s="598">
        <v>2800</v>
      </c>
      <c r="I360" s="599">
        <f t="shared" si="43"/>
        <v>3080</v>
      </c>
      <c r="J360" s="600"/>
      <c r="K360" s="601">
        <f t="shared" si="44"/>
        <v>2520</v>
      </c>
      <c r="L360" s="601">
        <f t="shared" si="45"/>
        <v>2772</v>
      </c>
      <c r="M360" s="446"/>
    </row>
    <row r="361" spans="1:13" ht="19.5" customHeight="1">
      <c r="A361" s="550" t="s">
        <v>474</v>
      </c>
      <c r="B361" s="551" t="s">
        <v>475</v>
      </c>
      <c r="C361" s="442">
        <v>60680</v>
      </c>
      <c r="D361" s="443"/>
      <c r="E361" s="444" t="s">
        <v>44</v>
      </c>
      <c r="F361" s="445" t="s">
        <v>476</v>
      </c>
      <c r="G361" s="611" t="s">
        <v>477</v>
      </c>
      <c r="H361" s="598">
        <v>0</v>
      </c>
      <c r="I361" s="599" t="str">
        <f t="shared" si="43"/>
        <v/>
      </c>
      <c r="J361" s="600"/>
      <c r="K361" s="601" t="str">
        <f t="shared" si="44"/>
        <v/>
      </c>
      <c r="L361" s="601" t="str">
        <f t="shared" si="45"/>
        <v/>
      </c>
      <c r="M361" s="604" t="s">
        <v>478</v>
      </c>
    </row>
    <row r="362" spans="1:13" ht="19.5" customHeight="1">
      <c r="A362" s="560"/>
      <c r="B362" s="481"/>
      <c r="C362" s="442">
        <v>60681</v>
      </c>
      <c r="D362" s="612"/>
      <c r="E362" s="613" t="s">
        <v>44</v>
      </c>
      <c r="F362" s="445" t="s">
        <v>479</v>
      </c>
      <c r="G362" s="445" t="s">
        <v>458</v>
      </c>
      <c r="H362" s="598">
        <v>2400</v>
      </c>
      <c r="I362" s="599">
        <f t="shared" si="43"/>
        <v>2640</v>
      </c>
      <c r="J362" s="600"/>
      <c r="K362" s="601">
        <f t="shared" si="44"/>
        <v>2160</v>
      </c>
      <c r="L362" s="601">
        <f t="shared" si="45"/>
        <v>2376</v>
      </c>
      <c r="M362" s="446"/>
    </row>
    <row r="363" spans="1:13" ht="19.5" customHeight="1">
      <c r="A363" s="560"/>
      <c r="B363" s="481"/>
      <c r="C363" s="442">
        <v>60682</v>
      </c>
      <c r="D363" s="612"/>
      <c r="E363" s="613" t="s">
        <v>44</v>
      </c>
      <c r="F363" s="445" t="s">
        <v>480</v>
      </c>
      <c r="G363" s="445" t="s">
        <v>458</v>
      </c>
      <c r="H363" s="598">
        <v>2400</v>
      </c>
      <c r="I363" s="599">
        <f t="shared" si="43"/>
        <v>2640</v>
      </c>
      <c r="J363" s="600"/>
      <c r="K363" s="601">
        <f t="shared" si="44"/>
        <v>2160</v>
      </c>
      <c r="L363" s="601">
        <f t="shared" si="45"/>
        <v>2376</v>
      </c>
      <c r="M363" s="446"/>
    </row>
    <row r="364" spans="1:13" ht="19.5" customHeight="1">
      <c r="A364" s="560"/>
      <c r="B364" s="481"/>
      <c r="C364" s="610">
        <v>60670</v>
      </c>
      <c r="D364" s="612"/>
      <c r="E364" s="613" t="s">
        <v>44</v>
      </c>
      <c r="F364" s="445" t="s">
        <v>473</v>
      </c>
      <c r="G364" s="445" t="s">
        <v>119</v>
      </c>
      <c r="H364" s="598">
        <v>2800</v>
      </c>
      <c r="I364" s="599">
        <f t="shared" si="43"/>
        <v>3080</v>
      </c>
      <c r="J364" s="600"/>
      <c r="K364" s="601">
        <f t="shared" si="44"/>
        <v>2520</v>
      </c>
      <c r="L364" s="601">
        <f t="shared" si="45"/>
        <v>2772</v>
      </c>
      <c r="M364" s="446"/>
    </row>
    <row r="365" spans="1:13" ht="19.5" customHeight="1">
      <c r="A365" s="447" t="s">
        <v>469</v>
      </c>
      <c r="B365" s="445" t="s">
        <v>400</v>
      </c>
      <c r="C365" s="442">
        <v>60690</v>
      </c>
      <c r="D365" s="443"/>
      <c r="E365" s="444"/>
      <c r="F365" s="445"/>
      <c r="G365" s="445"/>
      <c r="H365" s="598"/>
      <c r="I365" s="599" t="str">
        <f t="shared" si="43"/>
        <v/>
      </c>
      <c r="J365" s="600"/>
      <c r="K365" s="601" t="str">
        <f t="shared" si="44"/>
        <v/>
      </c>
      <c r="L365" s="601" t="str">
        <f t="shared" si="45"/>
        <v/>
      </c>
      <c r="M365" s="446"/>
    </row>
    <row r="366" spans="1:13" ht="19.5" customHeight="1">
      <c r="A366" s="447" t="s">
        <v>481</v>
      </c>
      <c r="B366" s="445" t="s">
        <v>482</v>
      </c>
      <c r="C366" s="442">
        <v>60700</v>
      </c>
      <c r="D366" s="443"/>
      <c r="E366" s="444"/>
      <c r="F366" s="445"/>
      <c r="G366" s="445"/>
      <c r="H366" s="598"/>
      <c r="I366" s="599" t="str">
        <f t="shared" si="43"/>
        <v/>
      </c>
      <c r="J366" s="600"/>
      <c r="K366" s="601" t="str">
        <f t="shared" si="44"/>
        <v/>
      </c>
      <c r="L366" s="601" t="str">
        <f t="shared" si="45"/>
        <v/>
      </c>
      <c r="M366" s="446"/>
    </row>
    <row r="367" spans="1:13" ht="19.5" customHeight="1">
      <c r="A367" s="447" t="s">
        <v>483</v>
      </c>
      <c r="B367" s="445" t="s">
        <v>484</v>
      </c>
      <c r="C367" s="442">
        <v>60710</v>
      </c>
      <c r="D367" s="443"/>
      <c r="E367" s="444"/>
      <c r="F367" s="445"/>
      <c r="G367" s="445"/>
      <c r="H367" s="598"/>
      <c r="I367" s="599" t="str">
        <f t="shared" si="43"/>
        <v/>
      </c>
      <c r="J367" s="600"/>
      <c r="K367" s="601" t="str">
        <f t="shared" si="44"/>
        <v/>
      </c>
      <c r="L367" s="601" t="str">
        <f t="shared" si="45"/>
        <v/>
      </c>
      <c r="M367" s="446"/>
    </row>
    <row r="368" spans="1:13" ht="19.5" customHeight="1">
      <c r="A368" s="550" t="s">
        <v>485</v>
      </c>
      <c r="B368" s="551" t="s">
        <v>486</v>
      </c>
      <c r="C368" s="442">
        <v>60720</v>
      </c>
      <c r="D368" s="443"/>
      <c r="E368" s="444"/>
      <c r="F368" s="445" t="s">
        <v>487</v>
      </c>
      <c r="G368" s="445" t="s">
        <v>270</v>
      </c>
      <c r="H368" s="598">
        <v>2100</v>
      </c>
      <c r="I368" s="599">
        <f t="shared" si="43"/>
        <v>2310</v>
      </c>
      <c r="J368" s="600"/>
      <c r="K368" s="601">
        <f t="shared" si="44"/>
        <v>1890</v>
      </c>
      <c r="L368" s="601">
        <f t="shared" si="45"/>
        <v>2079</v>
      </c>
      <c r="M368" s="446"/>
    </row>
    <row r="369" spans="1:13" ht="19.5" customHeight="1">
      <c r="A369" s="447" t="s">
        <v>488</v>
      </c>
      <c r="B369" s="551" t="s">
        <v>393</v>
      </c>
      <c r="C369" s="442">
        <v>60730</v>
      </c>
      <c r="D369" s="443"/>
      <c r="E369" s="444"/>
      <c r="F369" s="445" t="s">
        <v>489</v>
      </c>
      <c r="G369" s="445" t="s">
        <v>129</v>
      </c>
      <c r="H369" s="598">
        <v>2300</v>
      </c>
      <c r="I369" s="599">
        <f t="shared" si="43"/>
        <v>2530</v>
      </c>
      <c r="J369" s="600"/>
      <c r="K369" s="601">
        <f t="shared" si="44"/>
        <v>2070</v>
      </c>
      <c r="L369" s="601">
        <f t="shared" si="45"/>
        <v>2277</v>
      </c>
      <c r="M369" s="446"/>
    </row>
    <row r="370" spans="1:13" ht="19.5" customHeight="1">
      <c r="A370" s="447" t="s">
        <v>490</v>
      </c>
      <c r="B370" s="445" t="s">
        <v>491</v>
      </c>
      <c r="C370" s="442"/>
      <c r="D370" s="443"/>
      <c r="E370" s="444"/>
      <c r="F370" s="445"/>
      <c r="G370" s="445"/>
      <c r="H370" s="598"/>
      <c r="I370" s="599" t="str">
        <f t="shared" si="43"/>
        <v/>
      </c>
      <c r="J370" s="600"/>
      <c r="K370" s="601" t="str">
        <f t="shared" si="44"/>
        <v/>
      </c>
      <c r="L370" s="601" t="str">
        <f t="shared" si="45"/>
        <v/>
      </c>
      <c r="M370" s="446"/>
    </row>
    <row r="371" spans="1:13" ht="19.5" customHeight="1">
      <c r="A371" s="447" t="s">
        <v>490</v>
      </c>
      <c r="B371" s="445" t="s">
        <v>492</v>
      </c>
      <c r="C371" s="442">
        <v>60740</v>
      </c>
      <c r="D371" s="443"/>
      <c r="E371" s="444"/>
      <c r="F371" s="445"/>
      <c r="G371" s="445"/>
      <c r="H371" s="598"/>
      <c r="I371" s="599" t="str">
        <f t="shared" si="43"/>
        <v/>
      </c>
      <c r="J371" s="600"/>
      <c r="K371" s="601" t="str">
        <f t="shared" si="44"/>
        <v/>
      </c>
      <c r="L371" s="601" t="str">
        <f t="shared" si="45"/>
        <v/>
      </c>
      <c r="M371" s="446"/>
    </row>
    <row r="372" spans="1:13" ht="19.5" customHeight="1">
      <c r="A372" s="447" t="s">
        <v>493</v>
      </c>
      <c r="B372" s="445" t="s">
        <v>494</v>
      </c>
      <c r="C372" s="442">
        <v>60750</v>
      </c>
      <c r="D372" s="443"/>
      <c r="E372" s="444"/>
      <c r="F372" s="445"/>
      <c r="G372" s="445"/>
      <c r="H372" s="598"/>
      <c r="I372" s="599" t="str">
        <f t="shared" si="43"/>
        <v/>
      </c>
      <c r="J372" s="600"/>
      <c r="K372" s="601" t="str">
        <f t="shared" ref="K372:K401" si="46">IF(ROUND(H372*0.9,0)=0,"",ROUND(H372*0.9,0))</f>
        <v/>
      </c>
      <c r="L372" s="601" t="str">
        <f t="shared" si="45"/>
        <v/>
      </c>
      <c r="M372" s="446"/>
    </row>
    <row r="373" spans="1:13" ht="19.5" customHeight="1">
      <c r="A373" s="447" t="s">
        <v>495</v>
      </c>
      <c r="B373" s="445" t="s">
        <v>456</v>
      </c>
      <c r="C373" s="442">
        <v>60760</v>
      </c>
      <c r="D373" s="443"/>
      <c r="E373" s="444"/>
      <c r="F373" s="445"/>
      <c r="G373" s="445"/>
      <c r="H373" s="598"/>
      <c r="I373" s="599" t="str">
        <f t="shared" si="43"/>
        <v/>
      </c>
      <c r="J373" s="600"/>
      <c r="K373" s="601" t="str">
        <f t="shared" si="46"/>
        <v/>
      </c>
      <c r="L373" s="601" t="str">
        <f t="shared" si="45"/>
        <v/>
      </c>
      <c r="M373" s="446"/>
    </row>
    <row r="374" spans="1:13" ht="19.5" customHeight="1">
      <c r="A374" s="550" t="s">
        <v>496</v>
      </c>
      <c r="B374" s="551" t="s">
        <v>456</v>
      </c>
      <c r="C374" s="614">
        <v>60770</v>
      </c>
      <c r="D374" s="443"/>
      <c r="E374" s="444"/>
      <c r="F374" s="445"/>
      <c r="G374" s="445"/>
      <c r="H374" s="598"/>
      <c r="I374" s="599" t="str">
        <f t="shared" si="43"/>
        <v/>
      </c>
      <c r="J374" s="600"/>
      <c r="K374" s="601" t="str">
        <f t="shared" si="46"/>
        <v/>
      </c>
      <c r="L374" s="601" t="str">
        <f t="shared" si="45"/>
        <v/>
      </c>
      <c r="M374" s="446"/>
    </row>
    <row r="375" spans="1:13" ht="19.5" customHeight="1">
      <c r="A375" s="550" t="s">
        <v>497</v>
      </c>
      <c r="B375" s="551" t="s">
        <v>456</v>
      </c>
      <c r="C375" s="442">
        <v>60780</v>
      </c>
      <c r="D375" s="443"/>
      <c r="E375" s="444"/>
      <c r="F375" s="445" t="s">
        <v>498</v>
      </c>
      <c r="G375" s="445" t="s">
        <v>350</v>
      </c>
      <c r="H375" s="598">
        <v>1500</v>
      </c>
      <c r="I375" s="599">
        <f t="shared" si="43"/>
        <v>1650</v>
      </c>
      <c r="J375" s="600"/>
      <c r="K375" s="601">
        <f t="shared" si="46"/>
        <v>1350</v>
      </c>
      <c r="L375" s="601">
        <f t="shared" si="45"/>
        <v>1485</v>
      </c>
      <c r="M375" s="615"/>
    </row>
    <row r="376" spans="1:13" ht="19.5" customHeight="1">
      <c r="A376" s="550" t="s">
        <v>499</v>
      </c>
      <c r="B376" s="551" t="s">
        <v>500</v>
      </c>
      <c r="C376" s="442">
        <v>60790</v>
      </c>
      <c r="D376" s="443"/>
      <c r="E376" s="444" t="s">
        <v>75</v>
      </c>
      <c r="F376" s="616"/>
      <c r="G376" s="445"/>
      <c r="H376" s="598"/>
      <c r="I376" s="599" t="str">
        <f t="shared" si="43"/>
        <v/>
      </c>
      <c r="J376" s="600"/>
      <c r="K376" s="601" t="str">
        <f t="shared" si="46"/>
        <v/>
      </c>
      <c r="L376" s="601" t="str">
        <f t="shared" si="45"/>
        <v/>
      </c>
      <c r="M376" s="446"/>
    </row>
    <row r="377" spans="1:13" ht="19.5" customHeight="1">
      <c r="A377" s="550"/>
      <c r="B377" s="551"/>
      <c r="C377" s="442">
        <v>60780</v>
      </c>
      <c r="D377" s="443"/>
      <c r="E377" s="444"/>
      <c r="F377" s="616"/>
      <c r="G377" s="445"/>
      <c r="H377" s="598"/>
      <c r="I377" s="599"/>
      <c r="J377" s="600"/>
      <c r="K377" s="601"/>
      <c r="L377" s="601"/>
      <c r="M377" s="446"/>
    </row>
    <row r="378" spans="1:13" ht="19.5" customHeight="1">
      <c r="A378" s="447" t="s">
        <v>501</v>
      </c>
      <c r="B378" s="445" t="s">
        <v>502</v>
      </c>
      <c r="C378" s="442">
        <v>60810</v>
      </c>
      <c r="D378" s="443"/>
      <c r="E378" s="444"/>
      <c r="F378" s="445"/>
      <c r="G378" s="445"/>
      <c r="H378" s="598"/>
      <c r="I378" s="599" t="str">
        <f t="shared" si="43"/>
        <v/>
      </c>
      <c r="J378" s="600"/>
      <c r="K378" s="601" t="str">
        <f t="shared" si="46"/>
        <v/>
      </c>
      <c r="L378" s="601" t="str">
        <f t="shared" si="45"/>
        <v/>
      </c>
      <c r="M378" s="446"/>
    </row>
    <row r="379" spans="1:13" ht="19.5" customHeight="1">
      <c r="A379" s="447"/>
      <c r="B379" s="445"/>
      <c r="C379" s="442">
        <v>60820</v>
      </c>
      <c r="D379" s="443"/>
      <c r="E379" s="444"/>
      <c r="F379" s="445"/>
      <c r="G379" s="445"/>
      <c r="H379" s="598"/>
      <c r="I379" s="599" t="str">
        <f t="shared" ref="I379:I401" si="47">IF(ROUND(H379*1.1,0)=0,"",ROUND(H379*1.1,0))</f>
        <v/>
      </c>
      <c r="J379" s="600"/>
      <c r="K379" s="601" t="str">
        <f t="shared" si="46"/>
        <v/>
      </c>
      <c r="L379" s="601" t="str">
        <f t="shared" si="45"/>
        <v/>
      </c>
      <c r="M379" s="446"/>
    </row>
    <row r="380" spans="1:13" ht="19.5" customHeight="1">
      <c r="A380" s="447" t="s">
        <v>503</v>
      </c>
      <c r="B380" s="445" t="s">
        <v>504</v>
      </c>
      <c r="C380" s="442">
        <v>60830</v>
      </c>
      <c r="D380" s="443"/>
      <c r="E380" s="444"/>
      <c r="F380" s="445" t="s">
        <v>505</v>
      </c>
      <c r="G380" s="445" t="s">
        <v>350</v>
      </c>
      <c r="H380" s="598">
        <v>3100</v>
      </c>
      <c r="I380" s="599">
        <f t="shared" si="47"/>
        <v>3410</v>
      </c>
      <c r="J380" s="600"/>
      <c r="K380" s="601">
        <f t="shared" si="46"/>
        <v>2790</v>
      </c>
      <c r="L380" s="601">
        <f t="shared" ref="L380:L401" si="48">IFERROR(ROUND(K380*1.1,0),"")</f>
        <v>3069</v>
      </c>
      <c r="M380" s="446"/>
    </row>
    <row r="381" spans="1:13" ht="19.5" customHeight="1">
      <c r="A381" s="447" t="s">
        <v>506</v>
      </c>
      <c r="B381" s="445" t="s">
        <v>507</v>
      </c>
      <c r="C381" s="442">
        <v>60840</v>
      </c>
      <c r="D381" s="443"/>
      <c r="E381" s="444"/>
      <c r="F381" s="445"/>
      <c r="G381" s="445"/>
      <c r="H381" s="598"/>
      <c r="I381" s="599" t="str">
        <f t="shared" si="47"/>
        <v/>
      </c>
      <c r="J381" s="600"/>
      <c r="K381" s="601" t="str">
        <f t="shared" si="46"/>
        <v/>
      </c>
      <c r="L381" s="601" t="str">
        <f t="shared" si="48"/>
        <v/>
      </c>
      <c r="M381" s="446"/>
    </row>
    <row r="382" spans="1:13" ht="19.5" customHeight="1">
      <c r="A382" s="447" t="s">
        <v>508</v>
      </c>
      <c r="B382" s="445" t="s">
        <v>502</v>
      </c>
      <c r="C382" s="442">
        <v>60850</v>
      </c>
      <c r="D382" s="443"/>
      <c r="E382" s="444"/>
      <c r="F382" s="445"/>
      <c r="G382" s="445"/>
      <c r="H382" s="598"/>
      <c r="I382" s="599" t="str">
        <f t="shared" si="47"/>
        <v/>
      </c>
      <c r="J382" s="600"/>
      <c r="K382" s="601" t="str">
        <f t="shared" si="46"/>
        <v/>
      </c>
      <c r="L382" s="601" t="str">
        <f t="shared" si="48"/>
        <v/>
      </c>
      <c r="M382" s="446"/>
    </row>
    <row r="383" spans="1:13" ht="19.5" customHeight="1">
      <c r="A383" s="447" t="s">
        <v>509</v>
      </c>
      <c r="B383" s="445" t="s">
        <v>510</v>
      </c>
      <c r="C383" s="442">
        <v>60860</v>
      </c>
      <c r="D383" s="443"/>
      <c r="E383" s="444"/>
      <c r="F383" s="445"/>
      <c r="G383" s="445"/>
      <c r="H383" s="598"/>
      <c r="I383" s="599" t="str">
        <f t="shared" si="47"/>
        <v/>
      </c>
      <c r="J383" s="600"/>
      <c r="K383" s="601" t="str">
        <f t="shared" si="46"/>
        <v/>
      </c>
      <c r="L383" s="601" t="str">
        <f t="shared" si="48"/>
        <v/>
      </c>
      <c r="M383" s="446"/>
    </row>
    <row r="384" spans="1:13" ht="19.5" customHeight="1">
      <c r="A384" s="550" t="s">
        <v>511</v>
      </c>
      <c r="B384" s="551" t="s">
        <v>512</v>
      </c>
      <c r="C384" s="602">
        <v>60860</v>
      </c>
      <c r="D384" s="443"/>
      <c r="E384" s="444"/>
      <c r="F384" s="445"/>
      <c r="G384" s="445"/>
      <c r="H384" s="598"/>
      <c r="I384" s="599" t="str">
        <f t="shared" si="47"/>
        <v/>
      </c>
      <c r="J384" s="600"/>
      <c r="K384" s="601" t="str">
        <f t="shared" si="46"/>
        <v/>
      </c>
      <c r="L384" s="601" t="str">
        <f t="shared" si="48"/>
        <v/>
      </c>
      <c r="M384" s="446"/>
    </row>
    <row r="385" spans="1:13" ht="19.5" customHeight="1">
      <c r="A385" s="447" t="s">
        <v>513</v>
      </c>
      <c r="B385" s="445" t="s">
        <v>514</v>
      </c>
      <c r="C385" s="442">
        <v>60870</v>
      </c>
      <c r="D385" s="443"/>
      <c r="E385" s="444"/>
      <c r="F385" s="445"/>
      <c r="G385" s="445"/>
      <c r="H385" s="598"/>
      <c r="I385" s="599"/>
      <c r="J385" s="600"/>
      <c r="K385" s="601"/>
      <c r="L385" s="601"/>
      <c r="M385" s="604"/>
    </row>
    <row r="386" spans="1:13" ht="19.5" customHeight="1">
      <c r="A386" s="447" t="s">
        <v>515</v>
      </c>
      <c r="B386" s="445" t="s">
        <v>516</v>
      </c>
      <c r="C386" s="442">
        <v>60880</v>
      </c>
      <c r="D386" s="443"/>
      <c r="E386" s="444"/>
      <c r="F386" s="445" t="s">
        <v>517</v>
      </c>
      <c r="G386" s="445" t="s">
        <v>391</v>
      </c>
      <c r="H386" s="598">
        <v>3100</v>
      </c>
      <c r="I386" s="599">
        <f t="shared" si="47"/>
        <v>3410</v>
      </c>
      <c r="J386" s="600"/>
      <c r="K386" s="601">
        <f t="shared" si="46"/>
        <v>2790</v>
      </c>
      <c r="L386" s="601">
        <f t="shared" si="48"/>
        <v>3069</v>
      </c>
      <c r="M386" s="446"/>
    </row>
    <row r="387" spans="1:13" ht="19.5" customHeight="1">
      <c r="A387" s="447" t="s">
        <v>518</v>
      </c>
      <c r="B387" s="445" t="s">
        <v>381</v>
      </c>
      <c r="C387" s="442">
        <v>60890</v>
      </c>
      <c r="D387" s="443"/>
      <c r="E387" s="444"/>
      <c r="F387" s="445" t="s">
        <v>519</v>
      </c>
      <c r="G387" s="445" t="s">
        <v>520</v>
      </c>
      <c r="H387" s="598">
        <v>3600</v>
      </c>
      <c r="I387" s="599">
        <f t="shared" si="47"/>
        <v>3960</v>
      </c>
      <c r="J387" s="600"/>
      <c r="K387" s="601">
        <f t="shared" si="46"/>
        <v>3240</v>
      </c>
      <c r="L387" s="601">
        <f t="shared" si="48"/>
        <v>3564</v>
      </c>
      <c r="M387" s="446"/>
    </row>
    <row r="388" spans="1:13" ht="19.5" customHeight="1">
      <c r="A388" s="447" t="s">
        <v>521</v>
      </c>
      <c r="B388" s="445" t="s">
        <v>522</v>
      </c>
      <c r="C388" s="442">
        <v>60900</v>
      </c>
      <c r="D388" s="443"/>
      <c r="E388" s="444"/>
      <c r="F388" s="445"/>
      <c r="G388" s="445"/>
      <c r="H388" s="598"/>
      <c r="I388" s="599" t="str">
        <f t="shared" si="47"/>
        <v/>
      </c>
      <c r="J388" s="600"/>
      <c r="K388" s="601" t="str">
        <f t="shared" si="46"/>
        <v/>
      </c>
      <c r="L388" s="601" t="str">
        <f t="shared" si="48"/>
        <v/>
      </c>
      <c r="M388" s="446"/>
    </row>
    <row r="389" spans="1:13" ht="19.5" customHeight="1">
      <c r="A389" s="447" t="s">
        <v>523</v>
      </c>
      <c r="B389" s="445" t="s">
        <v>524</v>
      </c>
      <c r="C389" s="442">
        <v>60910</v>
      </c>
      <c r="D389" s="443"/>
      <c r="E389" s="444"/>
      <c r="F389" s="445"/>
      <c r="G389" s="445"/>
      <c r="H389" s="598"/>
      <c r="I389" s="599" t="str">
        <f t="shared" si="47"/>
        <v/>
      </c>
      <c r="J389" s="600"/>
      <c r="K389" s="601" t="str">
        <f t="shared" si="46"/>
        <v/>
      </c>
      <c r="L389" s="601" t="str">
        <f t="shared" si="48"/>
        <v/>
      </c>
      <c r="M389" s="446"/>
    </row>
    <row r="390" spans="1:13" ht="19.5" customHeight="1">
      <c r="A390" s="447" t="s">
        <v>525</v>
      </c>
      <c r="B390" s="445" t="s">
        <v>526</v>
      </c>
      <c r="C390" s="442">
        <v>60920</v>
      </c>
      <c r="D390" s="443"/>
      <c r="E390" s="444"/>
      <c r="F390" s="445" t="s">
        <v>527</v>
      </c>
      <c r="G390" s="445" t="s">
        <v>437</v>
      </c>
      <c r="H390" s="598">
        <v>2500</v>
      </c>
      <c r="I390" s="599">
        <f t="shared" si="47"/>
        <v>2750</v>
      </c>
      <c r="J390" s="600"/>
      <c r="K390" s="601">
        <f t="shared" si="46"/>
        <v>2250</v>
      </c>
      <c r="L390" s="601">
        <f t="shared" si="48"/>
        <v>2475</v>
      </c>
      <c r="M390" s="604"/>
    </row>
    <row r="391" spans="1:13" ht="19.5" customHeight="1">
      <c r="A391" s="447" t="s">
        <v>528</v>
      </c>
      <c r="B391" s="445" t="s">
        <v>529</v>
      </c>
      <c r="C391" s="442">
        <v>60930</v>
      </c>
      <c r="D391" s="443"/>
      <c r="E391" s="444"/>
      <c r="F391" s="445"/>
      <c r="G391" s="445"/>
      <c r="H391" s="598"/>
      <c r="I391" s="599" t="str">
        <f t="shared" si="47"/>
        <v/>
      </c>
      <c r="J391" s="600"/>
      <c r="K391" s="601" t="str">
        <f t="shared" si="46"/>
        <v/>
      </c>
      <c r="L391" s="601" t="str">
        <f t="shared" si="48"/>
        <v/>
      </c>
      <c r="M391" s="446"/>
    </row>
    <row r="392" spans="1:13" ht="19.5" customHeight="1">
      <c r="A392" s="447" t="s">
        <v>530</v>
      </c>
      <c r="B392" s="445" t="s">
        <v>522</v>
      </c>
      <c r="C392" s="442">
        <v>60940</v>
      </c>
      <c r="D392" s="443"/>
      <c r="E392" s="444"/>
      <c r="F392" s="445"/>
      <c r="G392" s="445"/>
      <c r="H392" s="598"/>
      <c r="I392" s="599" t="str">
        <f t="shared" si="47"/>
        <v/>
      </c>
      <c r="J392" s="600"/>
      <c r="K392" s="601" t="str">
        <f t="shared" si="46"/>
        <v/>
      </c>
      <c r="L392" s="601" t="str">
        <f t="shared" si="48"/>
        <v/>
      </c>
      <c r="M392" s="446"/>
    </row>
    <row r="393" spans="1:13" ht="19.5" customHeight="1">
      <c r="A393" s="550" t="s">
        <v>531</v>
      </c>
      <c r="B393" s="551" t="s">
        <v>532</v>
      </c>
      <c r="C393" s="442">
        <v>60950</v>
      </c>
      <c r="D393" s="443"/>
      <c r="E393" s="444"/>
      <c r="F393" s="616" t="s">
        <v>533</v>
      </c>
      <c r="G393" s="445" t="s">
        <v>534</v>
      </c>
      <c r="H393" s="598">
        <v>1980</v>
      </c>
      <c r="I393" s="599">
        <f t="shared" si="47"/>
        <v>2178</v>
      </c>
      <c r="J393" s="600"/>
      <c r="K393" s="601">
        <f t="shared" si="46"/>
        <v>1782</v>
      </c>
      <c r="L393" s="601">
        <f t="shared" si="48"/>
        <v>1960</v>
      </c>
      <c r="M393" s="446"/>
    </row>
    <row r="394" spans="1:13" ht="19.5" customHeight="1">
      <c r="A394" s="447" t="s">
        <v>530</v>
      </c>
      <c r="B394" s="445" t="s">
        <v>245</v>
      </c>
      <c r="C394" s="442">
        <v>60960</v>
      </c>
      <c r="D394" s="443"/>
      <c r="E394" s="444"/>
      <c r="F394" s="616" t="s">
        <v>535</v>
      </c>
      <c r="G394" s="445" t="s">
        <v>520</v>
      </c>
      <c r="H394" s="598">
        <v>2200</v>
      </c>
      <c r="I394" s="599">
        <f t="shared" si="47"/>
        <v>2420</v>
      </c>
      <c r="J394" s="600"/>
      <c r="K394" s="601">
        <f t="shared" si="46"/>
        <v>1980</v>
      </c>
      <c r="L394" s="601">
        <f t="shared" si="48"/>
        <v>2178</v>
      </c>
      <c r="M394" s="446"/>
    </row>
    <row r="395" spans="1:13" ht="19.5" customHeight="1">
      <c r="A395" s="447" t="s">
        <v>536</v>
      </c>
      <c r="B395" s="445" t="s">
        <v>537</v>
      </c>
      <c r="C395" s="442">
        <v>60970</v>
      </c>
      <c r="D395" s="443"/>
      <c r="E395" s="444"/>
      <c r="F395" s="445"/>
      <c r="G395" s="445"/>
      <c r="H395" s="598"/>
      <c r="I395" s="599" t="str">
        <f t="shared" si="47"/>
        <v/>
      </c>
      <c r="J395" s="600"/>
      <c r="K395" s="601" t="str">
        <f t="shared" si="46"/>
        <v/>
      </c>
      <c r="L395" s="601" t="str">
        <f t="shared" si="48"/>
        <v/>
      </c>
      <c r="M395" s="446"/>
    </row>
    <row r="396" spans="1:13" ht="19.5" customHeight="1">
      <c r="A396" s="447" t="s">
        <v>538</v>
      </c>
      <c r="B396" s="445" t="s">
        <v>539</v>
      </c>
      <c r="C396" s="442">
        <v>60980</v>
      </c>
      <c r="D396" s="443"/>
      <c r="E396" s="444"/>
      <c r="F396" s="445"/>
      <c r="G396" s="445"/>
      <c r="H396" s="598"/>
      <c r="I396" s="599" t="str">
        <f t="shared" si="47"/>
        <v/>
      </c>
      <c r="J396" s="606"/>
      <c r="K396" s="601" t="str">
        <f t="shared" si="46"/>
        <v/>
      </c>
      <c r="L396" s="601" t="str">
        <f t="shared" si="48"/>
        <v/>
      </c>
      <c r="M396" s="446"/>
    </row>
    <row r="397" spans="1:13" ht="19.5" customHeight="1">
      <c r="A397" s="550" t="s">
        <v>540</v>
      </c>
      <c r="B397" s="551" t="s">
        <v>541</v>
      </c>
      <c r="C397" s="442">
        <v>60990</v>
      </c>
      <c r="D397" s="443"/>
      <c r="E397" s="444"/>
      <c r="F397" s="445" t="s">
        <v>542</v>
      </c>
      <c r="G397" s="445" t="s">
        <v>543</v>
      </c>
      <c r="H397" s="598">
        <v>2000</v>
      </c>
      <c r="I397" s="599">
        <f t="shared" si="47"/>
        <v>2200</v>
      </c>
      <c r="J397" s="600"/>
      <c r="K397" s="601">
        <f t="shared" si="46"/>
        <v>1800</v>
      </c>
      <c r="L397" s="601">
        <f t="shared" si="48"/>
        <v>1980</v>
      </c>
      <c r="M397" s="446"/>
    </row>
    <row r="398" spans="1:13" ht="19.5" customHeight="1">
      <c r="A398" s="550" t="s">
        <v>544</v>
      </c>
      <c r="B398" s="551" t="s">
        <v>541</v>
      </c>
      <c r="C398" s="610">
        <v>60990</v>
      </c>
      <c r="D398" s="443"/>
      <c r="E398" s="444"/>
      <c r="F398" s="445" t="s">
        <v>542</v>
      </c>
      <c r="G398" s="445" t="s">
        <v>543</v>
      </c>
      <c r="H398" s="598">
        <v>2000</v>
      </c>
      <c r="I398" s="599">
        <f t="shared" si="47"/>
        <v>2200</v>
      </c>
      <c r="J398" s="600"/>
      <c r="K398" s="601">
        <f t="shared" si="46"/>
        <v>1800</v>
      </c>
      <c r="L398" s="601">
        <f t="shared" si="48"/>
        <v>1980</v>
      </c>
      <c r="M398" s="446"/>
    </row>
    <row r="399" spans="1:13" s="64" customFormat="1" ht="19.5" customHeight="1">
      <c r="A399" s="447" t="s">
        <v>545</v>
      </c>
      <c r="B399" s="445" t="s">
        <v>524</v>
      </c>
      <c r="C399" s="442">
        <v>61010</v>
      </c>
      <c r="D399" s="443"/>
      <c r="E399" s="444"/>
      <c r="F399" s="445"/>
      <c r="G399" s="445"/>
      <c r="H399" s="598"/>
      <c r="I399" s="599" t="str">
        <f t="shared" si="47"/>
        <v/>
      </c>
      <c r="J399" s="600"/>
      <c r="K399" s="601" t="str">
        <f t="shared" si="46"/>
        <v/>
      </c>
      <c r="L399" s="601" t="str">
        <f t="shared" si="48"/>
        <v/>
      </c>
      <c r="M399" s="446"/>
    </row>
    <row r="400" spans="1:13" s="64" customFormat="1" ht="19.5" customHeight="1">
      <c r="A400" s="447" t="s">
        <v>546</v>
      </c>
      <c r="B400" s="445" t="s">
        <v>547</v>
      </c>
      <c r="C400" s="442">
        <v>61020</v>
      </c>
      <c r="D400" s="443"/>
      <c r="E400" s="444"/>
      <c r="F400" s="445"/>
      <c r="G400" s="445"/>
      <c r="H400" s="598"/>
      <c r="I400" s="599" t="str">
        <f t="shared" si="47"/>
        <v/>
      </c>
      <c r="J400" s="600"/>
      <c r="K400" s="601" t="str">
        <f t="shared" si="46"/>
        <v/>
      </c>
      <c r="L400" s="601" t="str">
        <f t="shared" si="48"/>
        <v/>
      </c>
      <c r="M400" s="446"/>
    </row>
    <row r="401" spans="1:13" ht="19.5" customHeight="1">
      <c r="A401" s="550"/>
      <c r="B401" s="551"/>
      <c r="C401" s="602">
        <v>61030</v>
      </c>
      <c r="D401" s="553"/>
      <c r="E401" s="554"/>
      <c r="F401" s="551"/>
      <c r="G401" s="551"/>
      <c r="H401" s="555"/>
      <c r="I401" s="603" t="str">
        <f t="shared" si="47"/>
        <v/>
      </c>
      <c r="J401" s="557"/>
      <c r="K401" s="558" t="str">
        <f t="shared" si="46"/>
        <v/>
      </c>
      <c r="L401" s="558" t="str">
        <f t="shared" si="48"/>
        <v/>
      </c>
      <c r="M401" s="559"/>
    </row>
    <row r="402" spans="1:13" ht="19.5" customHeight="1" thickBot="1">
      <c r="A402" s="181"/>
      <c r="B402" s="182"/>
      <c r="C402" s="451"/>
      <c r="D402" s="452"/>
      <c r="E402" s="185"/>
      <c r="F402" s="182"/>
      <c r="G402" s="182"/>
      <c r="H402" s="186"/>
      <c r="I402" s="453"/>
      <c r="J402" s="617"/>
      <c r="K402" s="186"/>
      <c r="L402" s="186"/>
      <c r="M402" s="190"/>
    </row>
    <row r="403" spans="1:13" ht="19.5" customHeight="1" thickTop="1"/>
    <row r="405" spans="1:13" ht="19.5" customHeight="1" thickBot="1">
      <c r="A405" s="1734" t="s">
        <v>548</v>
      </c>
      <c r="B405" s="1735"/>
      <c r="C405" s="1735"/>
      <c r="D405" s="1736"/>
      <c r="E405" s="102"/>
      <c r="F405" s="103"/>
      <c r="G405" s="103"/>
      <c r="H405" s="105"/>
      <c r="I405" s="105"/>
      <c r="K405" s="105"/>
      <c r="L405" s="105"/>
      <c r="M405" s="192">
        <v>45770</v>
      </c>
    </row>
    <row r="406" spans="1:13" ht="19.5" customHeight="1" thickTop="1" thickBot="1">
      <c r="A406" s="107"/>
      <c r="B406" s="107"/>
      <c r="C406" s="108"/>
      <c r="D406" s="109"/>
      <c r="E406" s="110"/>
      <c r="F406" s="111"/>
      <c r="G406" s="111"/>
      <c r="H406" s="112"/>
      <c r="I406" s="113"/>
      <c r="J406" s="114"/>
      <c r="K406" s="112"/>
      <c r="L406" s="112"/>
      <c r="M406" s="111"/>
    </row>
    <row r="407" spans="1:13" ht="19.5" customHeight="1" thickTop="1" thickBot="1">
      <c r="A407" s="163" t="s">
        <v>549</v>
      </c>
      <c r="B407" s="164" t="s">
        <v>550</v>
      </c>
      <c r="C407" s="1721" t="s">
        <v>17</v>
      </c>
      <c r="D407" s="1722"/>
      <c r="E407" s="165"/>
      <c r="F407" s="164" t="s">
        <v>551</v>
      </c>
      <c r="G407" s="164" t="s">
        <v>552</v>
      </c>
      <c r="H407" s="166" t="s">
        <v>20</v>
      </c>
      <c r="I407" s="167" t="s">
        <v>21</v>
      </c>
      <c r="J407" s="168"/>
      <c r="K407" s="169"/>
      <c r="L407" s="167" t="s">
        <v>218</v>
      </c>
      <c r="M407" s="170" t="s">
        <v>553</v>
      </c>
    </row>
    <row r="408" spans="1:13" ht="19.5" customHeight="1">
      <c r="A408" s="618" t="s">
        <v>554</v>
      </c>
      <c r="B408" s="470" t="s">
        <v>555</v>
      </c>
      <c r="C408" s="438">
        <v>62000</v>
      </c>
      <c r="D408" s="619"/>
      <c r="E408" s="175"/>
      <c r="F408" s="172" t="s">
        <v>556</v>
      </c>
      <c r="G408" s="172" t="s">
        <v>437</v>
      </c>
      <c r="H408" s="598">
        <v>3000</v>
      </c>
      <c r="I408" s="177">
        <f t="shared" ref="I408:I471" si="49">IF(ROUND(H408*1.1,0)=0,"",ROUND(H408*1.1,0))</f>
        <v>3300</v>
      </c>
      <c r="J408" s="178"/>
      <c r="K408" s="179">
        <f t="shared" ref="K408:K471" si="50">IF(ROUND(H408*0.9,0)=0,"",ROUND(H408*0.9,0))</f>
        <v>2700</v>
      </c>
      <c r="L408" s="179">
        <f t="shared" ref="L408:L471" si="51">IFERROR(ROUND(K408*1.1,0),"")</f>
        <v>2970</v>
      </c>
      <c r="M408" s="180"/>
    </row>
    <row r="409" spans="1:13" ht="19.5" customHeight="1">
      <c r="A409" s="550" t="s">
        <v>557</v>
      </c>
      <c r="B409" s="506" t="s">
        <v>389</v>
      </c>
      <c r="C409" s="620">
        <v>60650</v>
      </c>
      <c r="D409" s="439"/>
      <c r="E409" s="175"/>
      <c r="F409" s="172" t="s">
        <v>558</v>
      </c>
      <c r="G409" s="172" t="s">
        <v>391</v>
      </c>
      <c r="H409" s="598">
        <v>2300</v>
      </c>
      <c r="I409" s="177">
        <f t="shared" si="49"/>
        <v>2530</v>
      </c>
      <c r="J409" s="178"/>
      <c r="K409" s="179">
        <f t="shared" si="50"/>
        <v>2070</v>
      </c>
      <c r="L409" s="179">
        <f t="shared" si="51"/>
        <v>2277</v>
      </c>
      <c r="M409" s="180"/>
    </row>
    <row r="410" spans="1:13" ht="19.5" customHeight="1">
      <c r="A410" s="171"/>
      <c r="B410" s="172"/>
      <c r="C410" s="438">
        <v>62011</v>
      </c>
      <c r="D410" s="439"/>
      <c r="E410" s="175" t="s">
        <v>44</v>
      </c>
      <c r="F410" s="172" t="s">
        <v>559</v>
      </c>
      <c r="G410" s="172" t="s">
        <v>391</v>
      </c>
      <c r="H410" s="598">
        <v>2000</v>
      </c>
      <c r="I410" s="177">
        <f t="shared" si="49"/>
        <v>2200</v>
      </c>
      <c r="J410" s="178"/>
      <c r="K410" s="179">
        <f t="shared" si="50"/>
        <v>1800</v>
      </c>
      <c r="L410" s="179">
        <f t="shared" si="51"/>
        <v>1980</v>
      </c>
      <c r="M410" s="180"/>
    </row>
    <row r="411" spans="1:13" ht="19.5" customHeight="1">
      <c r="A411" s="447" t="s">
        <v>560</v>
      </c>
      <c r="B411" s="445" t="s">
        <v>561</v>
      </c>
      <c r="C411" s="442">
        <v>62020</v>
      </c>
      <c r="D411" s="443"/>
      <c r="E411" s="444"/>
      <c r="F411" s="445"/>
      <c r="G411" s="445"/>
      <c r="H411" s="598"/>
      <c r="I411" s="177" t="str">
        <f t="shared" si="49"/>
        <v/>
      </c>
      <c r="J411" s="178"/>
      <c r="K411" s="179" t="str">
        <f t="shared" si="50"/>
        <v/>
      </c>
      <c r="L411" s="179" t="str">
        <f t="shared" si="51"/>
        <v/>
      </c>
      <c r="M411" s="446"/>
    </row>
    <row r="412" spans="1:13" ht="19.5" customHeight="1">
      <c r="A412" s="447" t="s">
        <v>562</v>
      </c>
      <c r="B412" s="445" t="s">
        <v>563</v>
      </c>
      <c r="C412" s="442">
        <v>62030</v>
      </c>
      <c r="D412" s="443"/>
      <c r="E412" s="444"/>
      <c r="F412" s="445"/>
      <c r="G412" s="445"/>
      <c r="H412" s="598"/>
      <c r="I412" s="177" t="str">
        <f t="shared" si="49"/>
        <v/>
      </c>
      <c r="J412" s="178"/>
      <c r="K412" s="179" t="str">
        <f t="shared" si="50"/>
        <v/>
      </c>
      <c r="L412" s="179" t="str">
        <f t="shared" si="51"/>
        <v/>
      </c>
      <c r="M412" s="446"/>
    </row>
    <row r="413" spans="1:13" ht="19.5" customHeight="1">
      <c r="A413" s="447" t="s">
        <v>564</v>
      </c>
      <c r="B413" s="445" t="s">
        <v>565</v>
      </c>
      <c r="C413" s="442">
        <v>62040</v>
      </c>
      <c r="D413" s="443"/>
      <c r="E413" s="444"/>
      <c r="F413" s="445"/>
      <c r="G413" s="445"/>
      <c r="H413" s="598"/>
      <c r="I413" s="177" t="str">
        <f t="shared" si="49"/>
        <v/>
      </c>
      <c r="J413" s="178"/>
      <c r="K413" s="179" t="str">
        <f t="shared" si="50"/>
        <v/>
      </c>
      <c r="L413" s="179" t="str">
        <f t="shared" si="51"/>
        <v/>
      </c>
      <c r="M413" s="446"/>
    </row>
    <row r="414" spans="1:13" ht="19.5" customHeight="1">
      <c r="A414" s="447" t="s">
        <v>566</v>
      </c>
      <c r="B414" s="445" t="s">
        <v>567</v>
      </c>
      <c r="C414" s="442">
        <v>62050</v>
      </c>
      <c r="D414" s="443"/>
      <c r="E414" s="444"/>
      <c r="F414" s="445" t="s">
        <v>568</v>
      </c>
      <c r="G414" s="445" t="s">
        <v>270</v>
      </c>
      <c r="H414" s="598">
        <v>2300</v>
      </c>
      <c r="I414" s="177">
        <f t="shared" si="49"/>
        <v>2530</v>
      </c>
      <c r="J414" s="178"/>
      <c r="K414" s="179">
        <f t="shared" si="50"/>
        <v>2070</v>
      </c>
      <c r="L414" s="179">
        <f t="shared" si="51"/>
        <v>2277</v>
      </c>
      <c r="M414" s="446"/>
    </row>
    <row r="415" spans="1:13" ht="19.5" customHeight="1">
      <c r="A415" s="447" t="s">
        <v>569</v>
      </c>
      <c r="B415" s="445" t="s">
        <v>563</v>
      </c>
      <c r="C415" s="442">
        <v>62060</v>
      </c>
      <c r="D415" s="443"/>
      <c r="E415" s="444"/>
      <c r="F415" s="445"/>
      <c r="G415" s="445"/>
      <c r="H415" s="598"/>
      <c r="I415" s="177" t="str">
        <f t="shared" si="49"/>
        <v/>
      </c>
      <c r="J415" s="178"/>
      <c r="K415" s="179" t="str">
        <f t="shared" si="50"/>
        <v/>
      </c>
      <c r="L415" s="179" t="str">
        <f t="shared" si="51"/>
        <v/>
      </c>
      <c r="M415" s="446"/>
    </row>
    <row r="416" spans="1:13" ht="19.5" customHeight="1">
      <c r="A416" s="447" t="s">
        <v>570</v>
      </c>
      <c r="B416" s="445" t="s">
        <v>563</v>
      </c>
      <c r="C416" s="442">
        <v>62070</v>
      </c>
      <c r="D416" s="443"/>
      <c r="E416" s="444"/>
      <c r="F416" s="445"/>
      <c r="G416" s="445"/>
      <c r="H416" s="598"/>
      <c r="I416" s="177" t="str">
        <f t="shared" si="49"/>
        <v/>
      </c>
      <c r="J416" s="178"/>
      <c r="K416" s="179" t="str">
        <f t="shared" si="50"/>
        <v/>
      </c>
      <c r="L416" s="179" t="str">
        <f t="shared" si="51"/>
        <v/>
      </c>
      <c r="M416" s="446"/>
    </row>
    <row r="417" spans="1:13" ht="19.5" customHeight="1">
      <c r="A417" s="447" t="s">
        <v>571</v>
      </c>
      <c r="B417" s="445" t="s">
        <v>572</v>
      </c>
      <c r="C417" s="442">
        <v>62080</v>
      </c>
      <c r="D417" s="443"/>
      <c r="E417" s="444"/>
      <c r="F417" s="445"/>
      <c r="G417" s="445"/>
      <c r="H417" s="598"/>
      <c r="I417" s="177" t="str">
        <f t="shared" si="49"/>
        <v/>
      </c>
      <c r="J417" s="178"/>
      <c r="K417" s="179" t="str">
        <f t="shared" si="50"/>
        <v/>
      </c>
      <c r="L417" s="179" t="str">
        <f t="shared" si="51"/>
        <v/>
      </c>
      <c r="M417" s="446"/>
    </row>
    <row r="418" spans="1:13" ht="19.5" customHeight="1">
      <c r="A418" s="550" t="s">
        <v>573</v>
      </c>
      <c r="B418" s="551" t="s">
        <v>574</v>
      </c>
      <c r="C418" s="442">
        <v>62090</v>
      </c>
      <c r="D418" s="443"/>
      <c r="E418" s="444"/>
      <c r="F418" s="445"/>
      <c r="G418" s="445"/>
      <c r="H418" s="598"/>
      <c r="I418" s="177" t="str">
        <f t="shared" si="49"/>
        <v/>
      </c>
      <c r="J418" s="178"/>
      <c r="K418" s="179" t="str">
        <f t="shared" si="50"/>
        <v/>
      </c>
      <c r="L418" s="179" t="str">
        <f t="shared" si="51"/>
        <v/>
      </c>
      <c r="M418" s="446"/>
    </row>
    <row r="419" spans="1:13" ht="19.5" customHeight="1">
      <c r="A419" s="447" t="s">
        <v>575</v>
      </c>
      <c r="B419" s="445" t="s">
        <v>576</v>
      </c>
      <c r="C419" s="442">
        <v>62100</v>
      </c>
      <c r="D419" s="443"/>
      <c r="E419" s="444"/>
      <c r="F419" s="445"/>
      <c r="G419" s="445"/>
      <c r="H419" s="598"/>
      <c r="I419" s="599" t="str">
        <f t="shared" si="49"/>
        <v/>
      </c>
      <c r="J419" s="600"/>
      <c r="K419" s="601" t="str">
        <f t="shared" si="50"/>
        <v/>
      </c>
      <c r="L419" s="601" t="str">
        <f t="shared" si="51"/>
        <v/>
      </c>
      <c r="M419" s="446"/>
    </row>
    <row r="420" spans="1:13" ht="19.5" customHeight="1">
      <c r="A420" s="447" t="s">
        <v>577</v>
      </c>
      <c r="B420" s="445" t="s">
        <v>578</v>
      </c>
      <c r="C420" s="442">
        <v>62110</v>
      </c>
      <c r="D420" s="443"/>
      <c r="E420" s="444" t="s">
        <v>75</v>
      </c>
      <c r="F420" s="445"/>
      <c r="G420" s="445"/>
      <c r="H420" s="598"/>
      <c r="I420" s="177" t="str">
        <f t="shared" si="49"/>
        <v/>
      </c>
      <c r="J420" s="178"/>
      <c r="K420" s="179" t="str">
        <f t="shared" si="50"/>
        <v/>
      </c>
      <c r="L420" s="179" t="str">
        <f t="shared" si="51"/>
        <v/>
      </c>
      <c r="M420" s="446"/>
    </row>
    <row r="421" spans="1:13" ht="19.5" customHeight="1">
      <c r="A421" s="447" t="s">
        <v>579</v>
      </c>
      <c r="B421" s="445" t="s">
        <v>580</v>
      </c>
      <c r="C421" s="442">
        <v>62120</v>
      </c>
      <c r="D421" s="443"/>
      <c r="E421" s="444"/>
      <c r="F421" s="445"/>
      <c r="G421" s="445"/>
      <c r="H421" s="598"/>
      <c r="I421" s="177" t="str">
        <f t="shared" si="49"/>
        <v/>
      </c>
      <c r="J421" s="178"/>
      <c r="K421" s="179" t="str">
        <f t="shared" si="50"/>
        <v/>
      </c>
      <c r="L421" s="179" t="str">
        <f t="shared" si="51"/>
        <v/>
      </c>
      <c r="M421" s="446"/>
    </row>
    <row r="422" spans="1:13" ht="19.5" customHeight="1">
      <c r="A422" s="550" t="s">
        <v>581</v>
      </c>
      <c r="B422" s="551" t="s">
        <v>582</v>
      </c>
      <c r="C422" s="602">
        <v>62130</v>
      </c>
      <c r="D422" s="553"/>
      <c r="E422" s="554"/>
      <c r="F422" s="551"/>
      <c r="G422" s="551"/>
      <c r="H422" s="555"/>
      <c r="I422" s="603" t="str">
        <f t="shared" si="49"/>
        <v/>
      </c>
      <c r="J422" s="557"/>
      <c r="K422" s="558" t="str">
        <f t="shared" si="50"/>
        <v/>
      </c>
      <c r="L422" s="555" t="str">
        <f t="shared" si="51"/>
        <v/>
      </c>
      <c r="M422" s="559"/>
    </row>
    <row r="423" spans="1:13" ht="19.5" customHeight="1">
      <c r="A423" s="171" t="s">
        <v>583</v>
      </c>
      <c r="B423" s="172"/>
      <c r="C423" s="438"/>
      <c r="D423" s="439"/>
      <c r="E423" s="175"/>
      <c r="F423" s="172"/>
      <c r="G423" s="172"/>
      <c r="H423" s="176"/>
      <c r="I423" s="177" t="str">
        <f t="shared" si="49"/>
        <v/>
      </c>
      <c r="J423" s="178"/>
      <c r="K423" s="179" t="str">
        <f t="shared" si="50"/>
        <v/>
      </c>
      <c r="L423" s="179" t="str">
        <f t="shared" si="51"/>
        <v/>
      </c>
      <c r="M423" s="180"/>
    </row>
    <row r="424" spans="1:13" ht="19.5" customHeight="1">
      <c r="A424" s="550" t="s">
        <v>584</v>
      </c>
      <c r="B424" s="551" t="s">
        <v>585</v>
      </c>
      <c r="C424" s="602">
        <v>62140</v>
      </c>
      <c r="D424" s="553"/>
      <c r="E424" s="554"/>
      <c r="F424" s="551"/>
      <c r="G424" s="551"/>
      <c r="H424" s="555"/>
      <c r="I424" s="603" t="str">
        <f t="shared" si="49"/>
        <v/>
      </c>
      <c r="J424" s="557"/>
      <c r="K424" s="558" t="str">
        <f t="shared" si="50"/>
        <v/>
      </c>
      <c r="L424" s="555" t="str">
        <f t="shared" si="51"/>
        <v/>
      </c>
      <c r="M424" s="559"/>
    </row>
    <row r="425" spans="1:13" ht="19.5" customHeight="1">
      <c r="A425" s="171" t="s">
        <v>586</v>
      </c>
      <c r="B425" s="172"/>
      <c r="C425" s="438"/>
      <c r="D425" s="439"/>
      <c r="E425" s="175"/>
      <c r="F425" s="172"/>
      <c r="G425" s="172"/>
      <c r="H425" s="176"/>
      <c r="I425" s="177" t="str">
        <f t="shared" si="49"/>
        <v/>
      </c>
      <c r="J425" s="178"/>
      <c r="K425" s="179" t="str">
        <f t="shared" si="50"/>
        <v/>
      </c>
      <c r="L425" s="179" t="str">
        <f t="shared" si="51"/>
        <v/>
      </c>
      <c r="M425" s="180"/>
    </row>
    <row r="426" spans="1:13" ht="19.5" customHeight="1">
      <c r="A426" s="447" t="s">
        <v>587</v>
      </c>
      <c r="B426" s="445" t="s">
        <v>588</v>
      </c>
      <c r="C426" s="442">
        <v>62150</v>
      </c>
      <c r="D426" s="443"/>
      <c r="E426" s="444" t="s">
        <v>44</v>
      </c>
      <c r="F426" s="445" t="s">
        <v>589</v>
      </c>
      <c r="G426" s="445" t="s">
        <v>101</v>
      </c>
      <c r="H426" s="598">
        <v>2900</v>
      </c>
      <c r="I426" s="599">
        <f t="shared" si="49"/>
        <v>3190</v>
      </c>
      <c r="J426" s="600"/>
      <c r="K426" s="601">
        <f t="shared" si="50"/>
        <v>2610</v>
      </c>
      <c r="L426" s="601">
        <f t="shared" si="51"/>
        <v>2871</v>
      </c>
      <c r="M426" s="446"/>
    </row>
    <row r="427" spans="1:13" ht="19.5" customHeight="1">
      <c r="A427" s="550" t="s">
        <v>590</v>
      </c>
      <c r="B427" s="551" t="s">
        <v>591</v>
      </c>
      <c r="C427" s="610">
        <v>60681</v>
      </c>
      <c r="D427" s="443"/>
      <c r="E427" s="621" t="s">
        <v>592</v>
      </c>
      <c r="F427" s="445" t="s">
        <v>479</v>
      </c>
      <c r="G427" s="445" t="s">
        <v>458</v>
      </c>
      <c r="H427" s="598">
        <v>2400</v>
      </c>
      <c r="I427" s="599">
        <f t="shared" si="49"/>
        <v>2640</v>
      </c>
      <c r="J427" s="600"/>
      <c r="K427" s="601">
        <f t="shared" si="50"/>
        <v>2160</v>
      </c>
      <c r="L427" s="601">
        <f t="shared" si="51"/>
        <v>2376</v>
      </c>
      <c r="M427" s="446"/>
    </row>
    <row r="428" spans="1:13" ht="19.5" customHeight="1">
      <c r="A428" s="560"/>
      <c r="B428" s="481"/>
      <c r="C428" s="610">
        <v>60680</v>
      </c>
      <c r="D428" s="443"/>
      <c r="E428" s="444" t="s">
        <v>44</v>
      </c>
      <c r="F428" s="445" t="s">
        <v>476</v>
      </c>
      <c r="G428" s="611" t="s">
        <v>478</v>
      </c>
      <c r="H428" s="598"/>
      <c r="I428" s="177" t="str">
        <f t="shared" si="49"/>
        <v/>
      </c>
      <c r="J428" s="178"/>
      <c r="K428" s="179" t="str">
        <f t="shared" si="50"/>
        <v/>
      </c>
      <c r="L428" s="179" t="str">
        <f t="shared" si="51"/>
        <v/>
      </c>
      <c r="M428" s="604" t="s">
        <v>593</v>
      </c>
    </row>
    <row r="429" spans="1:13" ht="19.5" customHeight="1">
      <c r="A429" s="171"/>
      <c r="B429" s="172"/>
      <c r="C429" s="610">
        <v>60682</v>
      </c>
      <c r="D429" s="443"/>
      <c r="E429" s="444" t="s">
        <v>44</v>
      </c>
      <c r="F429" s="445" t="s">
        <v>480</v>
      </c>
      <c r="G429" s="445" t="s">
        <v>458</v>
      </c>
      <c r="H429" s="598">
        <v>2400</v>
      </c>
      <c r="I429" s="177">
        <f t="shared" si="49"/>
        <v>2640</v>
      </c>
      <c r="J429" s="178"/>
      <c r="K429" s="179">
        <f t="shared" si="50"/>
        <v>2160</v>
      </c>
      <c r="L429" s="179">
        <f t="shared" si="51"/>
        <v>2376</v>
      </c>
      <c r="M429" s="446"/>
    </row>
    <row r="430" spans="1:13" ht="19.5" customHeight="1">
      <c r="A430" s="447" t="s">
        <v>594</v>
      </c>
      <c r="B430" s="445" t="s">
        <v>555</v>
      </c>
      <c r="C430" s="610">
        <v>60720</v>
      </c>
      <c r="D430" s="443"/>
      <c r="E430" s="444"/>
      <c r="F430" s="445" t="s">
        <v>595</v>
      </c>
      <c r="G430" s="445" t="s">
        <v>270</v>
      </c>
      <c r="H430" s="598">
        <v>2100</v>
      </c>
      <c r="I430" s="599">
        <f t="shared" si="49"/>
        <v>2310</v>
      </c>
      <c r="J430" s="600"/>
      <c r="K430" s="601">
        <f t="shared" si="50"/>
        <v>1890</v>
      </c>
      <c r="L430" s="601">
        <f t="shared" si="51"/>
        <v>2079</v>
      </c>
      <c r="M430" s="446"/>
    </row>
    <row r="431" spans="1:13" ht="19.5" customHeight="1">
      <c r="A431" s="550" t="s">
        <v>596</v>
      </c>
      <c r="B431" s="551" t="s">
        <v>597</v>
      </c>
      <c r="C431" s="442">
        <v>62180</v>
      </c>
      <c r="D431" s="443"/>
      <c r="E431" s="621" t="s">
        <v>592</v>
      </c>
      <c r="F431" s="445" t="s">
        <v>598</v>
      </c>
      <c r="G431" s="445" t="s">
        <v>599</v>
      </c>
      <c r="H431" s="598">
        <v>1550</v>
      </c>
      <c r="I431" s="177">
        <f t="shared" si="49"/>
        <v>1705</v>
      </c>
      <c r="J431" s="178"/>
      <c r="K431" s="179">
        <f t="shared" si="50"/>
        <v>1395</v>
      </c>
      <c r="L431" s="179">
        <f t="shared" si="51"/>
        <v>1535</v>
      </c>
      <c r="M431" s="446"/>
    </row>
    <row r="432" spans="1:13" ht="19.5" customHeight="1">
      <c r="A432" s="560" t="s">
        <v>600</v>
      </c>
      <c r="B432" s="481"/>
      <c r="C432" s="602">
        <v>62181</v>
      </c>
      <c r="D432" s="553"/>
      <c r="E432" s="554" t="s">
        <v>44</v>
      </c>
      <c r="F432" s="445" t="s">
        <v>601</v>
      </c>
      <c r="G432" s="445" t="s">
        <v>602</v>
      </c>
      <c r="H432" s="598">
        <v>2100</v>
      </c>
      <c r="I432" s="177">
        <f t="shared" si="49"/>
        <v>2310</v>
      </c>
      <c r="J432" s="178"/>
      <c r="K432" s="179">
        <f t="shared" si="50"/>
        <v>1890</v>
      </c>
      <c r="L432" s="179">
        <f t="shared" si="51"/>
        <v>2079</v>
      </c>
      <c r="M432" s="559"/>
    </row>
    <row r="433" spans="1:13" ht="19.5" customHeight="1">
      <c r="A433" s="622"/>
      <c r="B433" s="481"/>
      <c r="C433" s="602">
        <v>62182</v>
      </c>
      <c r="D433" s="553"/>
      <c r="E433" s="554" t="s">
        <v>44</v>
      </c>
      <c r="F433" s="551" t="s">
        <v>603</v>
      </c>
      <c r="G433" s="551" t="s">
        <v>602</v>
      </c>
      <c r="H433" s="555">
        <v>1700</v>
      </c>
      <c r="I433" s="623">
        <f t="shared" si="49"/>
        <v>1870</v>
      </c>
      <c r="J433" s="624"/>
      <c r="K433" s="625">
        <f t="shared" si="50"/>
        <v>1530</v>
      </c>
      <c r="L433" s="626">
        <f t="shared" si="51"/>
        <v>1683</v>
      </c>
      <c r="M433" s="559"/>
    </row>
    <row r="434" spans="1:13" ht="19.5" customHeight="1">
      <c r="A434" s="560" t="s">
        <v>604</v>
      </c>
      <c r="B434" s="551" t="s">
        <v>605</v>
      </c>
      <c r="C434" s="602">
        <v>62190</v>
      </c>
      <c r="D434" s="553"/>
      <c r="E434" s="554"/>
      <c r="F434" s="551"/>
      <c r="G434" s="551"/>
      <c r="H434" s="555"/>
      <c r="I434" s="603" t="str">
        <f t="shared" si="49"/>
        <v/>
      </c>
      <c r="J434" s="557"/>
      <c r="K434" s="558" t="str">
        <f t="shared" si="50"/>
        <v/>
      </c>
      <c r="L434" s="555" t="str">
        <f t="shared" si="51"/>
        <v/>
      </c>
      <c r="M434" s="559"/>
    </row>
    <row r="435" spans="1:13" ht="19.5" customHeight="1">
      <c r="A435" s="171" t="s">
        <v>606</v>
      </c>
      <c r="B435" s="172"/>
      <c r="C435" s="438"/>
      <c r="D435" s="439"/>
      <c r="E435" s="175"/>
      <c r="F435" s="172"/>
      <c r="G435" s="172"/>
      <c r="H435" s="176"/>
      <c r="I435" s="177" t="str">
        <f t="shared" si="49"/>
        <v/>
      </c>
      <c r="J435" s="178"/>
      <c r="K435" s="179" t="str">
        <f t="shared" si="50"/>
        <v/>
      </c>
      <c r="L435" s="179" t="str">
        <f t="shared" si="51"/>
        <v/>
      </c>
      <c r="M435" s="180"/>
    </row>
    <row r="436" spans="1:13" ht="19.5" customHeight="1">
      <c r="A436" s="447" t="s">
        <v>607</v>
      </c>
      <c r="B436" s="445" t="s">
        <v>608</v>
      </c>
      <c r="C436" s="442">
        <v>62200</v>
      </c>
      <c r="D436" s="443"/>
      <c r="E436" s="444"/>
      <c r="F436" s="445"/>
      <c r="G436" s="445"/>
      <c r="H436" s="598"/>
      <c r="I436" s="177" t="str">
        <f t="shared" si="49"/>
        <v/>
      </c>
      <c r="J436" s="178"/>
      <c r="K436" s="179" t="str">
        <f t="shared" si="50"/>
        <v/>
      </c>
      <c r="L436" s="179" t="str">
        <f t="shared" si="51"/>
        <v/>
      </c>
      <c r="M436" s="446"/>
    </row>
    <row r="437" spans="1:13" ht="19.5" customHeight="1">
      <c r="A437" s="447" t="s">
        <v>609</v>
      </c>
      <c r="B437" s="445" t="s">
        <v>610</v>
      </c>
      <c r="C437" s="442">
        <v>62210</v>
      </c>
      <c r="D437" s="443"/>
      <c r="E437" s="444"/>
      <c r="F437" s="445"/>
      <c r="G437" s="445"/>
      <c r="H437" s="598"/>
      <c r="I437" s="177" t="str">
        <f t="shared" si="49"/>
        <v/>
      </c>
      <c r="J437" s="178"/>
      <c r="K437" s="179" t="str">
        <f t="shared" si="50"/>
        <v/>
      </c>
      <c r="L437" s="179" t="str">
        <f t="shared" si="51"/>
        <v/>
      </c>
      <c r="M437" s="446"/>
    </row>
    <row r="438" spans="1:13" ht="19.5" customHeight="1">
      <c r="A438" s="447" t="s">
        <v>611</v>
      </c>
      <c r="B438" s="445" t="s">
        <v>612</v>
      </c>
      <c r="C438" s="442">
        <v>62220</v>
      </c>
      <c r="D438" s="443"/>
      <c r="E438" s="444"/>
      <c r="F438" s="445"/>
      <c r="G438" s="445"/>
      <c r="H438" s="598"/>
      <c r="I438" s="177" t="str">
        <f t="shared" si="49"/>
        <v/>
      </c>
      <c r="J438" s="178"/>
      <c r="K438" s="179" t="str">
        <f t="shared" si="50"/>
        <v/>
      </c>
      <c r="L438" s="179" t="str">
        <f t="shared" si="51"/>
        <v/>
      </c>
      <c r="M438" s="446"/>
    </row>
    <row r="439" spans="1:13" ht="19.5" customHeight="1">
      <c r="A439" s="447" t="s">
        <v>613</v>
      </c>
      <c r="B439" s="445" t="s">
        <v>614</v>
      </c>
      <c r="C439" s="442">
        <v>62230</v>
      </c>
      <c r="D439" s="443"/>
      <c r="E439" s="444"/>
      <c r="F439" s="445"/>
      <c r="G439" s="445"/>
      <c r="H439" s="598"/>
      <c r="I439" s="177" t="str">
        <f t="shared" si="49"/>
        <v/>
      </c>
      <c r="J439" s="178"/>
      <c r="K439" s="179" t="str">
        <f t="shared" si="50"/>
        <v/>
      </c>
      <c r="L439" s="179" t="str">
        <f t="shared" si="51"/>
        <v/>
      </c>
      <c r="M439" s="446"/>
    </row>
    <row r="440" spans="1:13" ht="19.5" customHeight="1">
      <c r="A440" s="447" t="s">
        <v>615</v>
      </c>
      <c r="B440" s="445"/>
      <c r="C440" s="442">
        <v>62240</v>
      </c>
      <c r="D440" s="443"/>
      <c r="E440" s="444"/>
      <c r="F440" s="445"/>
      <c r="G440" s="445"/>
      <c r="H440" s="598"/>
      <c r="I440" s="177" t="str">
        <f t="shared" si="49"/>
        <v/>
      </c>
      <c r="J440" s="178"/>
      <c r="K440" s="179" t="str">
        <f t="shared" si="50"/>
        <v/>
      </c>
      <c r="L440" s="179" t="str">
        <f t="shared" si="51"/>
        <v/>
      </c>
      <c r="M440" s="604"/>
    </row>
    <row r="441" spans="1:13" ht="19.5" customHeight="1">
      <c r="A441" s="447" t="s">
        <v>616</v>
      </c>
      <c r="B441" s="445" t="s">
        <v>617</v>
      </c>
      <c r="C441" s="442">
        <v>62250</v>
      </c>
      <c r="D441" s="443"/>
      <c r="E441" s="444"/>
      <c r="F441" s="445"/>
      <c r="G441" s="445"/>
      <c r="H441" s="598"/>
      <c r="I441" s="177" t="str">
        <f t="shared" si="49"/>
        <v/>
      </c>
      <c r="J441" s="178"/>
      <c r="K441" s="179" t="str">
        <f t="shared" si="50"/>
        <v/>
      </c>
      <c r="L441" s="179" t="str">
        <f t="shared" si="51"/>
        <v/>
      </c>
      <c r="M441" s="446"/>
    </row>
    <row r="442" spans="1:13" ht="19.5" customHeight="1">
      <c r="A442" s="447" t="s">
        <v>618</v>
      </c>
      <c r="B442" s="445" t="s">
        <v>619</v>
      </c>
      <c r="C442" s="442">
        <v>62260</v>
      </c>
      <c r="D442" s="443"/>
      <c r="E442" s="444"/>
      <c r="F442" s="445"/>
      <c r="G442" s="445"/>
      <c r="H442" s="598"/>
      <c r="I442" s="177" t="str">
        <f t="shared" si="49"/>
        <v/>
      </c>
      <c r="J442" s="178"/>
      <c r="K442" s="179" t="str">
        <f t="shared" si="50"/>
        <v/>
      </c>
      <c r="L442" s="179" t="str">
        <f t="shared" si="51"/>
        <v/>
      </c>
      <c r="M442" s="446"/>
    </row>
    <row r="443" spans="1:13" ht="19.5" customHeight="1">
      <c r="A443" s="447" t="s">
        <v>620</v>
      </c>
      <c r="B443" s="445" t="s">
        <v>621</v>
      </c>
      <c r="C443" s="442">
        <v>62270</v>
      </c>
      <c r="D443" s="443"/>
      <c r="E443" s="444"/>
      <c r="F443" s="445" t="s">
        <v>622</v>
      </c>
      <c r="G443" s="445" t="s">
        <v>437</v>
      </c>
      <c r="H443" s="598">
        <v>2800</v>
      </c>
      <c r="I443" s="177">
        <f t="shared" si="49"/>
        <v>3080</v>
      </c>
      <c r="J443" s="178"/>
      <c r="K443" s="179">
        <f t="shared" si="50"/>
        <v>2520</v>
      </c>
      <c r="L443" s="179">
        <f t="shared" si="51"/>
        <v>2772</v>
      </c>
      <c r="M443" s="446"/>
    </row>
    <row r="444" spans="1:13" ht="19.5" customHeight="1">
      <c r="A444" s="447" t="s">
        <v>623</v>
      </c>
      <c r="B444" s="445" t="s">
        <v>624</v>
      </c>
      <c r="C444" s="442">
        <v>62280</v>
      </c>
      <c r="D444" s="443"/>
      <c r="E444" s="444"/>
      <c r="F444" s="445"/>
      <c r="G444" s="445"/>
      <c r="H444" s="598"/>
      <c r="I444" s="177" t="str">
        <f t="shared" si="49"/>
        <v/>
      </c>
      <c r="J444" s="178"/>
      <c r="K444" s="179" t="str">
        <f t="shared" si="50"/>
        <v/>
      </c>
      <c r="L444" s="179" t="str">
        <f t="shared" si="51"/>
        <v/>
      </c>
      <c r="M444" s="446"/>
    </row>
    <row r="445" spans="1:13" ht="19.5" customHeight="1">
      <c r="A445" s="447" t="s">
        <v>625</v>
      </c>
      <c r="B445" s="445" t="s">
        <v>626</v>
      </c>
      <c r="C445" s="442">
        <v>62300</v>
      </c>
      <c r="D445" s="443"/>
      <c r="E445" s="444"/>
      <c r="F445" s="445"/>
      <c r="G445" s="445"/>
      <c r="H445" s="598"/>
      <c r="I445" s="599" t="str">
        <f t="shared" si="49"/>
        <v/>
      </c>
      <c r="J445" s="600"/>
      <c r="K445" s="601" t="str">
        <f t="shared" si="50"/>
        <v/>
      </c>
      <c r="L445" s="601" t="str">
        <f t="shared" si="51"/>
        <v/>
      </c>
      <c r="M445" s="446"/>
    </row>
    <row r="446" spans="1:13" ht="19.5" customHeight="1">
      <c r="A446" s="447" t="s">
        <v>627</v>
      </c>
      <c r="B446" s="445" t="s">
        <v>628</v>
      </c>
      <c r="C446" s="442">
        <v>62310</v>
      </c>
      <c r="D446" s="443"/>
      <c r="E446" s="444"/>
      <c r="F446" s="445"/>
      <c r="G446" s="445"/>
      <c r="H446" s="598"/>
      <c r="I446" s="599" t="str">
        <f t="shared" si="49"/>
        <v/>
      </c>
      <c r="J446" s="600"/>
      <c r="K446" s="601" t="str">
        <f t="shared" si="50"/>
        <v/>
      </c>
      <c r="L446" s="601" t="str">
        <f t="shared" si="51"/>
        <v/>
      </c>
      <c r="M446" s="446"/>
    </row>
    <row r="447" spans="1:13" ht="19.5" customHeight="1">
      <c r="A447" s="447" t="s">
        <v>629</v>
      </c>
      <c r="B447" s="445" t="s">
        <v>630</v>
      </c>
      <c r="C447" s="442">
        <v>62320</v>
      </c>
      <c r="D447" s="443"/>
      <c r="E447" s="444"/>
      <c r="F447" s="445"/>
      <c r="G447" s="445"/>
      <c r="H447" s="598"/>
      <c r="I447" s="177" t="str">
        <f t="shared" si="49"/>
        <v/>
      </c>
      <c r="J447" s="178"/>
      <c r="K447" s="179" t="str">
        <f t="shared" si="50"/>
        <v/>
      </c>
      <c r="L447" s="179" t="str">
        <f t="shared" si="51"/>
        <v/>
      </c>
      <c r="M447" s="446"/>
    </row>
    <row r="448" spans="1:13" ht="19.5" customHeight="1">
      <c r="A448" s="447" t="s">
        <v>629</v>
      </c>
      <c r="B448" s="445" t="s">
        <v>631</v>
      </c>
      <c r="C448" s="442">
        <v>62330</v>
      </c>
      <c r="D448" s="443"/>
      <c r="E448" s="444"/>
      <c r="F448" s="445"/>
      <c r="G448" s="445"/>
      <c r="H448" s="598"/>
      <c r="I448" s="177" t="str">
        <f t="shared" si="49"/>
        <v/>
      </c>
      <c r="J448" s="178"/>
      <c r="K448" s="179" t="str">
        <f t="shared" si="50"/>
        <v/>
      </c>
      <c r="L448" s="179" t="str">
        <f t="shared" si="51"/>
        <v/>
      </c>
      <c r="M448" s="446"/>
    </row>
    <row r="449" spans="1:13" ht="19.5" customHeight="1">
      <c r="A449" s="447" t="s">
        <v>632</v>
      </c>
      <c r="B449" s="445" t="s">
        <v>633</v>
      </c>
      <c r="C449" s="442">
        <v>62340</v>
      </c>
      <c r="D449" s="443"/>
      <c r="E449" s="444"/>
      <c r="F449" s="445"/>
      <c r="G449" s="445"/>
      <c r="H449" s="598"/>
      <c r="I449" s="177" t="str">
        <f t="shared" si="49"/>
        <v/>
      </c>
      <c r="J449" s="178"/>
      <c r="K449" s="179" t="str">
        <f t="shared" si="50"/>
        <v/>
      </c>
      <c r="L449" s="179" t="str">
        <f t="shared" si="51"/>
        <v/>
      </c>
      <c r="M449" s="446"/>
    </row>
    <row r="450" spans="1:13" ht="19.5" customHeight="1">
      <c r="A450" s="447" t="s">
        <v>634</v>
      </c>
      <c r="B450" s="445" t="s">
        <v>635</v>
      </c>
      <c r="C450" s="442">
        <v>62350</v>
      </c>
      <c r="D450" s="443"/>
      <c r="E450" s="444"/>
      <c r="F450" s="445"/>
      <c r="G450" s="445"/>
      <c r="H450" s="598"/>
      <c r="I450" s="177" t="str">
        <f t="shared" si="49"/>
        <v/>
      </c>
      <c r="J450" s="178"/>
      <c r="K450" s="179" t="str">
        <f t="shared" si="50"/>
        <v/>
      </c>
      <c r="L450" s="179" t="str">
        <f t="shared" si="51"/>
        <v/>
      </c>
      <c r="M450" s="446"/>
    </row>
    <row r="451" spans="1:13" ht="19.5" customHeight="1">
      <c r="A451" s="447" t="s">
        <v>636</v>
      </c>
      <c r="B451" s="445" t="s">
        <v>637</v>
      </c>
      <c r="C451" s="442">
        <v>62360</v>
      </c>
      <c r="D451" s="443"/>
      <c r="E451" s="444"/>
      <c r="F451" s="445"/>
      <c r="G451" s="445"/>
      <c r="H451" s="598"/>
      <c r="I451" s="177" t="str">
        <f t="shared" si="49"/>
        <v/>
      </c>
      <c r="J451" s="178"/>
      <c r="K451" s="179" t="str">
        <f t="shared" si="50"/>
        <v/>
      </c>
      <c r="L451" s="179" t="str">
        <f t="shared" si="51"/>
        <v/>
      </c>
      <c r="M451" s="446"/>
    </row>
    <row r="452" spans="1:13" ht="19.5" customHeight="1">
      <c r="A452" s="550" t="s">
        <v>638</v>
      </c>
      <c r="B452" s="551" t="s">
        <v>617</v>
      </c>
      <c r="C452" s="442">
        <v>62370</v>
      </c>
      <c r="D452" s="443"/>
      <c r="E452" s="444"/>
      <c r="F452" s="445"/>
      <c r="G452" s="445"/>
      <c r="H452" s="598"/>
      <c r="I452" s="599" t="str">
        <f t="shared" si="49"/>
        <v/>
      </c>
      <c r="J452" s="600"/>
      <c r="K452" s="601" t="str">
        <f t="shared" si="50"/>
        <v/>
      </c>
      <c r="L452" s="601" t="str">
        <f t="shared" si="51"/>
        <v/>
      </c>
      <c r="M452" s="446"/>
    </row>
    <row r="453" spans="1:13" ht="19.5" customHeight="1">
      <c r="A453" s="171"/>
      <c r="B453" s="172"/>
      <c r="C453" s="442">
        <v>62371</v>
      </c>
      <c r="D453" s="443"/>
      <c r="E453" s="444"/>
      <c r="F453" s="445"/>
      <c r="G453" s="445"/>
      <c r="H453" s="598"/>
      <c r="I453" s="177"/>
      <c r="J453" s="178"/>
      <c r="K453" s="179"/>
      <c r="L453" s="179"/>
      <c r="M453" s="446"/>
    </row>
    <row r="454" spans="1:13" ht="19.5" customHeight="1">
      <c r="A454" s="447" t="s">
        <v>639</v>
      </c>
      <c r="B454" s="445"/>
      <c r="C454" s="442">
        <v>62380</v>
      </c>
      <c r="D454" s="443"/>
      <c r="E454" s="444"/>
      <c r="F454" s="445"/>
      <c r="G454" s="445"/>
      <c r="H454" s="598"/>
      <c r="I454" s="599" t="str">
        <f t="shared" si="49"/>
        <v/>
      </c>
      <c r="J454" s="600"/>
      <c r="K454" s="601"/>
      <c r="L454" s="598"/>
      <c r="M454" s="446"/>
    </row>
    <row r="455" spans="1:13" ht="19.5" customHeight="1">
      <c r="A455" s="550" t="s">
        <v>639</v>
      </c>
      <c r="B455" s="551" t="s">
        <v>537</v>
      </c>
      <c r="C455" s="627">
        <v>62390</v>
      </c>
      <c r="D455" s="628"/>
      <c r="E455" s="629"/>
      <c r="F455" s="630"/>
      <c r="G455" s="551"/>
      <c r="H455" s="631"/>
      <c r="I455" s="632" t="str">
        <f t="shared" si="49"/>
        <v/>
      </c>
      <c r="J455" s="606"/>
      <c r="K455" s="633" t="str">
        <f t="shared" si="50"/>
        <v/>
      </c>
      <c r="L455" s="634" t="str">
        <f t="shared" si="51"/>
        <v/>
      </c>
      <c r="M455" s="635"/>
    </row>
    <row r="456" spans="1:13" ht="19.5" customHeight="1">
      <c r="A456" s="550" t="s">
        <v>640</v>
      </c>
      <c r="B456" s="636" t="s">
        <v>641</v>
      </c>
      <c r="C456" s="637">
        <v>62400</v>
      </c>
      <c r="D456" s="638"/>
      <c r="E456" s="175"/>
      <c r="F456" s="639"/>
      <c r="G456" s="640"/>
      <c r="H456" s="641"/>
      <c r="I456" s="177" t="str">
        <f t="shared" si="49"/>
        <v/>
      </c>
      <c r="J456" s="606"/>
      <c r="K456" s="179" t="str">
        <f t="shared" si="50"/>
        <v/>
      </c>
      <c r="L456" s="179" t="str">
        <f t="shared" si="51"/>
        <v/>
      </c>
      <c r="M456" s="180"/>
    </row>
    <row r="457" spans="1:13" ht="19.5" customHeight="1">
      <c r="A457" s="447" t="s">
        <v>642</v>
      </c>
      <c r="B457" s="445" t="s">
        <v>643</v>
      </c>
      <c r="C457" s="442">
        <v>62410</v>
      </c>
      <c r="D457" s="443"/>
      <c r="E457" s="444"/>
      <c r="F457" s="445"/>
      <c r="G457" s="445"/>
      <c r="H457" s="598"/>
      <c r="I457" s="177" t="str">
        <f t="shared" si="49"/>
        <v/>
      </c>
      <c r="J457" s="606"/>
      <c r="K457" s="179" t="str">
        <f t="shared" si="50"/>
        <v/>
      </c>
      <c r="L457" s="179" t="str">
        <f t="shared" si="51"/>
        <v/>
      </c>
      <c r="M457" s="446"/>
    </row>
    <row r="458" spans="1:13" ht="19.5" customHeight="1">
      <c r="A458" s="550" t="s">
        <v>644</v>
      </c>
      <c r="B458" s="551" t="s">
        <v>614</v>
      </c>
      <c r="C458" s="442">
        <v>62420</v>
      </c>
      <c r="D458" s="443"/>
      <c r="E458" s="444"/>
      <c r="F458" s="445" t="s">
        <v>645</v>
      </c>
      <c r="G458" s="445" t="s">
        <v>350</v>
      </c>
      <c r="H458" s="598">
        <v>2900</v>
      </c>
      <c r="I458" s="177">
        <f t="shared" si="49"/>
        <v>3190</v>
      </c>
      <c r="J458" s="606"/>
      <c r="K458" s="179">
        <f t="shared" si="50"/>
        <v>2610</v>
      </c>
      <c r="L458" s="179">
        <f t="shared" si="51"/>
        <v>2871</v>
      </c>
      <c r="M458" s="446"/>
    </row>
    <row r="459" spans="1:13" ht="19.5" customHeight="1">
      <c r="A459" s="171"/>
      <c r="B459" s="172"/>
      <c r="C459" s="442">
        <v>62421</v>
      </c>
      <c r="D459" s="443"/>
      <c r="E459" s="444"/>
      <c r="F459" s="445" t="s">
        <v>646</v>
      </c>
      <c r="G459" s="445" t="s">
        <v>350</v>
      </c>
      <c r="H459" s="598">
        <v>3500</v>
      </c>
      <c r="I459" s="177">
        <f t="shared" si="49"/>
        <v>3850</v>
      </c>
      <c r="J459" s="606"/>
      <c r="K459" s="179">
        <f t="shared" si="50"/>
        <v>3150</v>
      </c>
      <c r="L459" s="179">
        <f t="shared" si="51"/>
        <v>3465</v>
      </c>
      <c r="M459" s="446"/>
    </row>
    <row r="460" spans="1:13" ht="19.5" customHeight="1">
      <c r="A460" s="560" t="s">
        <v>647</v>
      </c>
      <c r="B460" s="481" t="s">
        <v>614</v>
      </c>
      <c r="C460" s="442">
        <v>62422</v>
      </c>
      <c r="D460" s="443"/>
      <c r="E460" s="444"/>
      <c r="F460" s="445" t="s">
        <v>648</v>
      </c>
      <c r="G460" s="445" t="s">
        <v>350</v>
      </c>
      <c r="H460" s="598">
        <v>3300</v>
      </c>
      <c r="I460" s="177">
        <f t="shared" si="49"/>
        <v>3630</v>
      </c>
      <c r="J460" s="606"/>
      <c r="K460" s="179">
        <f t="shared" si="50"/>
        <v>2970</v>
      </c>
      <c r="L460" s="179">
        <f t="shared" si="51"/>
        <v>3267</v>
      </c>
      <c r="M460" s="446"/>
    </row>
    <row r="461" spans="1:13" ht="19.5" customHeight="1">
      <c r="A461" s="171"/>
      <c r="B461" s="172"/>
      <c r="C461" s="442">
        <v>62423</v>
      </c>
      <c r="D461" s="443"/>
      <c r="E461" s="444"/>
      <c r="F461" s="445" t="s">
        <v>649</v>
      </c>
      <c r="G461" s="445" t="s">
        <v>350</v>
      </c>
      <c r="H461" s="598">
        <v>3300</v>
      </c>
      <c r="I461" s="177">
        <f t="shared" si="49"/>
        <v>3630</v>
      </c>
      <c r="J461" s="606"/>
      <c r="K461" s="179">
        <f t="shared" si="50"/>
        <v>2970</v>
      </c>
      <c r="L461" s="179">
        <f t="shared" si="51"/>
        <v>3267</v>
      </c>
      <c r="M461" s="446"/>
    </row>
    <row r="462" spans="1:13" ht="19.5" customHeight="1">
      <c r="A462" s="447" t="s">
        <v>650</v>
      </c>
      <c r="B462" s="445" t="s">
        <v>651</v>
      </c>
      <c r="C462" s="442">
        <v>62440</v>
      </c>
      <c r="D462" s="443"/>
      <c r="E462" s="444"/>
      <c r="F462" s="445"/>
      <c r="G462" s="445"/>
      <c r="H462" s="598"/>
      <c r="I462" s="177" t="str">
        <f t="shared" si="49"/>
        <v/>
      </c>
      <c r="J462" s="178"/>
      <c r="K462" s="179" t="str">
        <f t="shared" si="50"/>
        <v/>
      </c>
      <c r="L462" s="179" t="str">
        <f t="shared" si="51"/>
        <v/>
      </c>
      <c r="M462" s="446"/>
    </row>
    <row r="463" spans="1:13" ht="19.5" customHeight="1">
      <c r="A463" s="447" t="s">
        <v>652</v>
      </c>
      <c r="B463" s="445" t="s">
        <v>653</v>
      </c>
      <c r="C463" s="442">
        <v>62450</v>
      </c>
      <c r="D463" s="443"/>
      <c r="E463" s="444"/>
      <c r="F463" s="445"/>
      <c r="G463" s="445"/>
      <c r="H463" s="598"/>
      <c r="I463" s="177" t="str">
        <f t="shared" si="49"/>
        <v/>
      </c>
      <c r="J463" s="178"/>
      <c r="K463" s="179" t="str">
        <f t="shared" si="50"/>
        <v/>
      </c>
      <c r="L463" s="179" t="str">
        <f t="shared" si="51"/>
        <v/>
      </c>
      <c r="M463" s="604"/>
    </row>
    <row r="464" spans="1:13" ht="19.5" customHeight="1">
      <c r="A464" s="447" t="s">
        <v>654</v>
      </c>
      <c r="B464" s="445" t="s">
        <v>655</v>
      </c>
      <c r="C464" s="442">
        <v>62460</v>
      </c>
      <c r="D464" s="443"/>
      <c r="E464" s="444"/>
      <c r="F464" s="445"/>
      <c r="G464" s="445"/>
      <c r="H464" s="598"/>
      <c r="I464" s="177" t="str">
        <f t="shared" si="49"/>
        <v/>
      </c>
      <c r="J464" s="178"/>
      <c r="K464" s="179" t="str">
        <f t="shared" si="50"/>
        <v/>
      </c>
      <c r="L464" s="179" t="str">
        <f t="shared" si="51"/>
        <v/>
      </c>
      <c r="M464" s="446"/>
    </row>
    <row r="465" spans="1:13" ht="19.5" customHeight="1">
      <c r="A465" s="447" t="s">
        <v>656</v>
      </c>
      <c r="B465" s="445" t="s">
        <v>657</v>
      </c>
      <c r="C465" s="442">
        <v>62470</v>
      </c>
      <c r="D465" s="443"/>
      <c r="E465" s="444"/>
      <c r="F465" s="445" t="s">
        <v>658</v>
      </c>
      <c r="G465" s="445" t="s">
        <v>270</v>
      </c>
      <c r="H465" s="598">
        <v>3400</v>
      </c>
      <c r="I465" s="177">
        <f t="shared" si="49"/>
        <v>3740</v>
      </c>
      <c r="J465" s="178"/>
      <c r="K465" s="179">
        <f t="shared" si="50"/>
        <v>3060</v>
      </c>
      <c r="L465" s="179">
        <f t="shared" si="51"/>
        <v>3366</v>
      </c>
      <c r="M465" s="446"/>
    </row>
    <row r="466" spans="1:13" ht="19.5" customHeight="1">
      <c r="A466" s="447" t="s">
        <v>659</v>
      </c>
      <c r="B466" s="445" t="s">
        <v>660</v>
      </c>
      <c r="C466" s="442">
        <v>62480</v>
      </c>
      <c r="D466" s="443"/>
      <c r="E466" s="444"/>
      <c r="F466" s="445"/>
      <c r="G466" s="445"/>
      <c r="H466" s="598"/>
      <c r="I466" s="177" t="str">
        <f t="shared" si="49"/>
        <v/>
      </c>
      <c r="J466" s="178"/>
      <c r="K466" s="179" t="str">
        <f t="shared" si="50"/>
        <v/>
      </c>
      <c r="L466" s="179" t="str">
        <f t="shared" si="51"/>
        <v/>
      </c>
      <c r="M466" s="446"/>
    </row>
    <row r="467" spans="1:13" ht="19.5" customHeight="1">
      <c r="A467" s="447" t="s">
        <v>661</v>
      </c>
      <c r="B467" s="445" t="s">
        <v>662</v>
      </c>
      <c r="C467" s="442">
        <v>62490</v>
      </c>
      <c r="D467" s="443"/>
      <c r="E467" s="444" t="s">
        <v>44</v>
      </c>
      <c r="F467" s="445" t="s">
        <v>663</v>
      </c>
      <c r="G467" s="445" t="s">
        <v>97</v>
      </c>
      <c r="H467" s="598">
        <v>600</v>
      </c>
      <c r="I467" s="177">
        <f t="shared" si="49"/>
        <v>660</v>
      </c>
      <c r="J467" s="178"/>
      <c r="K467" s="179">
        <f t="shared" si="50"/>
        <v>540</v>
      </c>
      <c r="L467" s="179">
        <f t="shared" si="51"/>
        <v>594</v>
      </c>
      <c r="M467" s="446"/>
    </row>
    <row r="468" spans="1:13" ht="19.5" customHeight="1">
      <c r="A468" s="550" t="s">
        <v>664</v>
      </c>
      <c r="B468" s="551" t="s">
        <v>665</v>
      </c>
      <c r="C468" s="442">
        <v>62500</v>
      </c>
      <c r="D468" s="443"/>
      <c r="E468" s="444"/>
      <c r="F468" s="445" t="s">
        <v>666</v>
      </c>
      <c r="G468" s="445" t="s">
        <v>387</v>
      </c>
      <c r="H468" s="598">
        <v>2800</v>
      </c>
      <c r="I468" s="177">
        <f t="shared" si="49"/>
        <v>3080</v>
      </c>
      <c r="J468" s="178"/>
      <c r="K468" s="179">
        <f t="shared" si="50"/>
        <v>2520</v>
      </c>
      <c r="L468" s="179">
        <f t="shared" si="51"/>
        <v>2772</v>
      </c>
      <c r="M468" s="446"/>
    </row>
    <row r="469" spans="1:13" ht="19.5" customHeight="1">
      <c r="A469" s="171"/>
      <c r="B469" s="172"/>
      <c r="C469" s="442">
        <v>62501</v>
      </c>
      <c r="D469" s="443"/>
      <c r="E469" s="444"/>
      <c r="F469" s="445" t="s">
        <v>667</v>
      </c>
      <c r="G469" s="445" t="s">
        <v>668</v>
      </c>
      <c r="H469" s="598">
        <v>830</v>
      </c>
      <c r="I469" s="177">
        <f t="shared" si="49"/>
        <v>913</v>
      </c>
      <c r="J469" s="178"/>
      <c r="K469" s="179">
        <f t="shared" si="50"/>
        <v>747</v>
      </c>
      <c r="L469" s="179">
        <f t="shared" si="51"/>
        <v>822</v>
      </c>
      <c r="M469" s="446"/>
    </row>
    <row r="470" spans="1:13" ht="19.5" customHeight="1">
      <c r="A470" s="447" t="s">
        <v>669</v>
      </c>
      <c r="B470" s="445" t="s">
        <v>670</v>
      </c>
      <c r="C470" s="442">
        <v>62510</v>
      </c>
      <c r="D470" s="443"/>
      <c r="E470" s="444"/>
      <c r="F470" s="445"/>
      <c r="G470" s="445"/>
      <c r="H470" s="598"/>
      <c r="I470" s="177" t="str">
        <f t="shared" si="49"/>
        <v/>
      </c>
      <c r="J470" s="178"/>
      <c r="K470" s="179" t="str">
        <f t="shared" si="50"/>
        <v/>
      </c>
      <c r="L470" s="179" t="str">
        <f t="shared" si="51"/>
        <v/>
      </c>
      <c r="M470" s="446"/>
    </row>
    <row r="471" spans="1:13" ht="19.5" customHeight="1">
      <c r="A471" s="447" t="s">
        <v>671</v>
      </c>
      <c r="B471" s="445" t="s">
        <v>672</v>
      </c>
      <c r="C471" s="442">
        <v>62520</v>
      </c>
      <c r="D471" s="443"/>
      <c r="E471" s="444"/>
      <c r="F471" s="445"/>
      <c r="G471" s="445"/>
      <c r="H471" s="598"/>
      <c r="I471" s="177" t="str">
        <f t="shared" si="49"/>
        <v/>
      </c>
      <c r="J471" s="178"/>
      <c r="K471" s="179" t="str">
        <f t="shared" si="50"/>
        <v/>
      </c>
      <c r="L471" s="179" t="str">
        <f t="shared" si="51"/>
        <v/>
      </c>
      <c r="M471" s="446"/>
    </row>
    <row r="472" spans="1:13" ht="19.5" customHeight="1">
      <c r="A472" s="447" t="s">
        <v>673</v>
      </c>
      <c r="B472" s="445" t="s">
        <v>670</v>
      </c>
      <c r="C472" s="442">
        <v>62530</v>
      </c>
      <c r="D472" s="443"/>
      <c r="E472" s="444"/>
      <c r="F472" s="445"/>
      <c r="G472" s="445"/>
      <c r="H472" s="598"/>
      <c r="I472" s="177" t="str">
        <f t="shared" ref="I472:I482" si="52">IF(ROUND(H472*1.1,0)=0,"",ROUND(H472*1.1,0))</f>
        <v/>
      </c>
      <c r="J472" s="178"/>
      <c r="K472" s="179" t="str">
        <f t="shared" ref="K472:K482" si="53">IF(ROUND(H472*0.9,0)=0,"",ROUND(H472*0.9,0))</f>
        <v/>
      </c>
      <c r="L472" s="179" t="str">
        <f t="shared" ref="L472:L482" si="54">IFERROR(ROUND(K472*1.1,0),"")</f>
        <v/>
      </c>
      <c r="M472" s="446"/>
    </row>
    <row r="473" spans="1:13" ht="19.5" customHeight="1">
      <c r="A473" s="550" t="s">
        <v>674</v>
      </c>
      <c r="B473" s="551" t="s">
        <v>653</v>
      </c>
      <c r="C473" s="442">
        <v>62540</v>
      </c>
      <c r="D473" s="443"/>
      <c r="E473" s="444"/>
      <c r="F473" s="445"/>
      <c r="G473" s="445"/>
      <c r="H473" s="598"/>
      <c r="I473" s="177" t="str">
        <f t="shared" si="52"/>
        <v/>
      </c>
      <c r="J473" s="178"/>
      <c r="K473" s="179" t="str">
        <f t="shared" si="53"/>
        <v/>
      </c>
      <c r="L473" s="179" t="str">
        <f t="shared" si="54"/>
        <v/>
      </c>
      <c r="M473" s="604"/>
    </row>
    <row r="474" spans="1:13" ht="19.5" customHeight="1">
      <c r="A474" s="447" t="s">
        <v>675</v>
      </c>
      <c r="B474" s="445" t="s">
        <v>676</v>
      </c>
      <c r="C474" s="442">
        <v>62550</v>
      </c>
      <c r="D474" s="443"/>
      <c r="E474" s="444"/>
      <c r="F474" s="445"/>
      <c r="G474" s="445"/>
      <c r="H474" s="598"/>
      <c r="I474" s="177" t="str">
        <f t="shared" si="52"/>
        <v/>
      </c>
      <c r="J474" s="178"/>
      <c r="K474" s="179" t="str">
        <f t="shared" si="53"/>
        <v/>
      </c>
      <c r="L474" s="179" t="str">
        <f t="shared" si="54"/>
        <v/>
      </c>
      <c r="M474" s="446"/>
    </row>
    <row r="475" spans="1:13" ht="19.5" customHeight="1">
      <c r="A475" s="447" t="s">
        <v>677</v>
      </c>
      <c r="B475" s="445" t="s">
        <v>678</v>
      </c>
      <c r="C475" s="442">
        <v>62560</v>
      </c>
      <c r="D475" s="443"/>
      <c r="E475" s="444"/>
      <c r="F475" s="445"/>
      <c r="G475" s="445"/>
      <c r="H475" s="598"/>
      <c r="I475" s="177" t="str">
        <f t="shared" si="52"/>
        <v/>
      </c>
      <c r="J475" s="178"/>
      <c r="K475" s="179" t="str">
        <f t="shared" si="53"/>
        <v/>
      </c>
      <c r="L475" s="179" t="str">
        <f t="shared" si="54"/>
        <v/>
      </c>
      <c r="M475" s="446"/>
    </row>
    <row r="476" spans="1:13" ht="19.5" customHeight="1">
      <c r="A476" s="447" t="s">
        <v>679</v>
      </c>
      <c r="B476" s="445" t="s">
        <v>680</v>
      </c>
      <c r="C476" s="442">
        <v>62570</v>
      </c>
      <c r="D476" s="443"/>
      <c r="E476" s="444"/>
      <c r="F476" s="445"/>
      <c r="G476" s="445"/>
      <c r="H476" s="598"/>
      <c r="I476" s="177" t="str">
        <f t="shared" si="52"/>
        <v/>
      </c>
      <c r="J476" s="178"/>
      <c r="K476" s="179" t="str">
        <f t="shared" si="53"/>
        <v/>
      </c>
      <c r="L476" s="179" t="str">
        <f t="shared" si="54"/>
        <v/>
      </c>
      <c r="M476" s="446"/>
    </row>
    <row r="477" spans="1:13" ht="19.5" customHeight="1">
      <c r="A477" s="447" t="s">
        <v>681</v>
      </c>
      <c r="B477" s="445" t="s">
        <v>682</v>
      </c>
      <c r="C477" s="442">
        <v>62580</v>
      </c>
      <c r="D477" s="443"/>
      <c r="E477" s="444"/>
      <c r="F477" s="445"/>
      <c r="G477" s="445"/>
      <c r="H477" s="598"/>
      <c r="I477" s="177" t="str">
        <f t="shared" si="52"/>
        <v/>
      </c>
      <c r="J477" s="178"/>
      <c r="K477" s="179" t="str">
        <f t="shared" si="53"/>
        <v/>
      </c>
      <c r="L477" s="179" t="str">
        <f t="shared" si="54"/>
        <v/>
      </c>
      <c r="M477" s="446"/>
    </row>
    <row r="478" spans="1:13" ht="19.5" customHeight="1">
      <c r="A478" s="447" t="s">
        <v>683</v>
      </c>
      <c r="B478" s="445" t="s">
        <v>684</v>
      </c>
      <c r="C478" s="442">
        <v>62590</v>
      </c>
      <c r="D478" s="443"/>
      <c r="E478" s="444"/>
      <c r="F478" s="445"/>
      <c r="G478" s="445"/>
      <c r="H478" s="598"/>
      <c r="I478" s="177" t="str">
        <f t="shared" si="52"/>
        <v/>
      </c>
      <c r="J478" s="178"/>
      <c r="K478" s="179" t="str">
        <f t="shared" si="53"/>
        <v/>
      </c>
      <c r="L478" s="179" t="str">
        <f t="shared" si="54"/>
        <v/>
      </c>
      <c r="M478" s="446"/>
    </row>
    <row r="479" spans="1:13" ht="19.5" customHeight="1">
      <c r="A479" s="447" t="s">
        <v>683</v>
      </c>
      <c r="B479" s="445" t="s">
        <v>685</v>
      </c>
      <c r="C479" s="442">
        <v>62600</v>
      </c>
      <c r="D479" s="443"/>
      <c r="E479" s="444"/>
      <c r="F479" s="445"/>
      <c r="G479" s="445"/>
      <c r="H479" s="598"/>
      <c r="I479" s="177" t="str">
        <f t="shared" si="52"/>
        <v/>
      </c>
      <c r="J479" s="178"/>
      <c r="K479" s="179" t="str">
        <f t="shared" si="53"/>
        <v/>
      </c>
      <c r="L479" s="179" t="str">
        <f t="shared" si="54"/>
        <v/>
      </c>
      <c r="M479" s="446"/>
    </row>
    <row r="480" spans="1:13" s="144" customFormat="1" ht="19.5" customHeight="1">
      <c r="A480" s="447" t="s">
        <v>683</v>
      </c>
      <c r="B480" s="445" t="s">
        <v>686</v>
      </c>
      <c r="C480" s="442">
        <v>62610</v>
      </c>
      <c r="D480" s="443"/>
      <c r="E480" s="444"/>
      <c r="F480" s="445"/>
      <c r="G480" s="445"/>
      <c r="H480" s="598"/>
      <c r="I480" s="177" t="str">
        <f t="shared" si="52"/>
        <v/>
      </c>
      <c r="J480" s="178"/>
      <c r="K480" s="179" t="str">
        <f t="shared" si="53"/>
        <v/>
      </c>
      <c r="L480" s="179" t="str">
        <f t="shared" si="54"/>
        <v/>
      </c>
      <c r="M480" s="446"/>
    </row>
    <row r="481" spans="1:13" ht="19.5" customHeight="1">
      <c r="A481" s="550" t="s">
        <v>687</v>
      </c>
      <c r="B481" s="551"/>
      <c r="C481" s="442">
        <v>62620</v>
      </c>
      <c r="D481" s="443"/>
      <c r="E481" s="444"/>
      <c r="F481" s="445"/>
      <c r="G481" s="445"/>
      <c r="H481" s="598"/>
      <c r="I481" s="177" t="str">
        <f t="shared" si="52"/>
        <v/>
      </c>
      <c r="J481" s="178"/>
      <c r="K481" s="179" t="str">
        <f t="shared" si="53"/>
        <v/>
      </c>
      <c r="L481" s="179" t="str">
        <f t="shared" si="54"/>
        <v/>
      </c>
      <c r="M481" s="604"/>
    </row>
    <row r="482" spans="1:13" ht="19.5" customHeight="1">
      <c r="A482" s="447" t="s">
        <v>688</v>
      </c>
      <c r="B482" s="445" t="s">
        <v>689</v>
      </c>
      <c r="C482" s="442">
        <v>62630</v>
      </c>
      <c r="D482" s="443"/>
      <c r="E482" s="444"/>
      <c r="F482" s="445"/>
      <c r="G482" s="445"/>
      <c r="H482" s="598"/>
      <c r="I482" s="177" t="str">
        <f t="shared" si="52"/>
        <v/>
      </c>
      <c r="J482" s="178"/>
      <c r="K482" s="179" t="str">
        <f t="shared" si="53"/>
        <v/>
      </c>
      <c r="L482" s="179" t="str">
        <f t="shared" si="54"/>
        <v/>
      </c>
      <c r="M482" s="446"/>
    </row>
    <row r="483" spans="1:13" ht="19.5" customHeight="1" thickBot="1">
      <c r="A483" s="181"/>
      <c r="B483" s="182"/>
      <c r="C483" s="451"/>
      <c r="D483" s="452"/>
      <c r="E483" s="185"/>
      <c r="F483" s="182"/>
      <c r="G483" s="182"/>
      <c r="H483" s="186"/>
      <c r="I483" s="453"/>
      <c r="J483" s="617"/>
      <c r="K483" s="186"/>
      <c r="L483" s="186"/>
      <c r="M483" s="190"/>
    </row>
    <row r="484" spans="1:13" ht="19.5" customHeight="1" thickTop="1" thickBot="1"/>
    <row r="485" spans="1:13" ht="19.5" customHeight="1" thickTop="1" thickBot="1">
      <c r="A485" s="1737" t="s">
        <v>690</v>
      </c>
      <c r="B485" s="1738"/>
      <c r="C485" s="1738"/>
      <c r="D485" s="1739"/>
      <c r="E485" s="102"/>
      <c r="F485" s="103"/>
      <c r="G485" s="103"/>
      <c r="H485" s="105"/>
      <c r="I485" s="105"/>
      <c r="K485" s="105"/>
      <c r="L485" s="105"/>
      <c r="M485" s="106"/>
    </row>
    <row r="486" spans="1:13" ht="19.5" customHeight="1" thickTop="1" thickBot="1">
      <c r="A486" s="107"/>
      <c r="B486" s="107"/>
      <c r="C486" s="108"/>
      <c r="D486" s="109"/>
      <c r="E486" s="110"/>
      <c r="F486" s="111"/>
      <c r="G486" s="111"/>
      <c r="H486" s="112"/>
      <c r="I486" s="113"/>
      <c r="J486" s="114"/>
      <c r="K486" s="112"/>
      <c r="L486" s="112"/>
      <c r="M486" s="111"/>
    </row>
    <row r="487" spans="1:13" ht="19.5" customHeight="1" thickTop="1" thickBot="1">
      <c r="A487" s="642" t="s">
        <v>549</v>
      </c>
      <c r="B487" s="643" t="s">
        <v>344</v>
      </c>
      <c r="C487" s="1740" t="s">
        <v>17</v>
      </c>
      <c r="D487" s="1741"/>
      <c r="E487" s="644"/>
      <c r="F487" s="643" t="s">
        <v>18</v>
      </c>
      <c r="G487" s="643" t="s">
        <v>19</v>
      </c>
      <c r="H487" s="645" t="s">
        <v>20</v>
      </c>
      <c r="I487" s="646" t="s">
        <v>21</v>
      </c>
      <c r="J487" s="647"/>
      <c r="K487" s="648"/>
      <c r="L487" s="646" t="s">
        <v>218</v>
      </c>
      <c r="M487" s="649" t="s">
        <v>23</v>
      </c>
    </row>
    <row r="488" spans="1:13" ht="19.5" customHeight="1">
      <c r="A488" s="650" t="s">
        <v>691</v>
      </c>
      <c r="B488" s="651" t="s">
        <v>692</v>
      </c>
      <c r="C488" s="652">
        <v>64010</v>
      </c>
      <c r="D488" s="653"/>
      <c r="E488" s="654"/>
      <c r="F488" s="655" t="s">
        <v>45</v>
      </c>
      <c r="G488" s="655" t="s">
        <v>46</v>
      </c>
      <c r="H488" s="656">
        <v>3400</v>
      </c>
      <c r="I488" s="657">
        <f t="shared" ref="I488:I501" si="55">IF(ROUND(H488*1.1,0)=0,"",ROUND(H488*1.1,0))</f>
        <v>3740</v>
      </c>
      <c r="J488" s="658"/>
      <c r="K488" s="659">
        <f t="shared" ref="K488:K501" si="56">IF(ROUND(H488*0.9,0)=0,"",ROUND(H488*0.9,0))</f>
        <v>3060</v>
      </c>
      <c r="L488" s="659">
        <f t="shared" ref="L488:L501" si="57">IFERROR(ROUND(K488*1.1,0),"")</f>
        <v>3366</v>
      </c>
      <c r="M488" s="660"/>
    </row>
    <row r="489" spans="1:13" ht="19.5" customHeight="1">
      <c r="A489" s="661"/>
      <c r="B489" s="655"/>
      <c r="C489" s="652">
        <v>64011</v>
      </c>
      <c r="D489" s="662"/>
      <c r="E489" s="663" t="s">
        <v>693</v>
      </c>
      <c r="F489" s="664" t="s">
        <v>694</v>
      </c>
      <c r="G489" s="664" t="s">
        <v>270</v>
      </c>
      <c r="H489" s="665">
        <v>3400</v>
      </c>
      <c r="I489" s="657">
        <f t="shared" si="55"/>
        <v>3740</v>
      </c>
      <c r="J489" s="658"/>
      <c r="K489" s="659">
        <f t="shared" si="56"/>
        <v>3060</v>
      </c>
      <c r="L489" s="659">
        <f t="shared" si="57"/>
        <v>3366</v>
      </c>
      <c r="M489" s="666"/>
    </row>
    <row r="490" spans="1:13" ht="19.5" customHeight="1">
      <c r="A490" s="667" t="s">
        <v>695</v>
      </c>
      <c r="B490" s="668" t="s">
        <v>696</v>
      </c>
      <c r="C490" s="652">
        <v>64020</v>
      </c>
      <c r="D490" s="662"/>
      <c r="E490" s="663"/>
      <c r="F490" s="664"/>
      <c r="G490" s="664"/>
      <c r="H490" s="665"/>
      <c r="I490" s="657" t="str">
        <f t="shared" si="55"/>
        <v/>
      </c>
      <c r="J490" s="658"/>
      <c r="K490" s="659" t="str">
        <f t="shared" si="56"/>
        <v/>
      </c>
      <c r="L490" s="659" t="str">
        <f t="shared" si="57"/>
        <v/>
      </c>
      <c r="M490" s="666"/>
    </row>
    <row r="491" spans="1:13" ht="19.5" customHeight="1">
      <c r="A491" s="667" t="s">
        <v>697</v>
      </c>
      <c r="B491" s="668" t="s">
        <v>698</v>
      </c>
      <c r="C491" s="669">
        <v>64010</v>
      </c>
      <c r="D491" s="662"/>
      <c r="E491" s="663"/>
      <c r="F491" s="664" t="s">
        <v>45</v>
      </c>
      <c r="G491" s="664" t="s">
        <v>46</v>
      </c>
      <c r="H491" s="665">
        <v>3400</v>
      </c>
      <c r="I491" s="657">
        <f t="shared" si="55"/>
        <v>3740</v>
      </c>
      <c r="J491" s="658"/>
      <c r="K491" s="659">
        <f t="shared" si="56"/>
        <v>3060</v>
      </c>
      <c r="L491" s="659">
        <f t="shared" si="57"/>
        <v>3366</v>
      </c>
      <c r="M491" s="666"/>
    </row>
    <row r="492" spans="1:13" ht="19.5" customHeight="1">
      <c r="A492" s="670"/>
      <c r="B492" s="671"/>
      <c r="C492" s="669">
        <v>64011</v>
      </c>
      <c r="D492" s="662"/>
      <c r="E492" s="663" t="s">
        <v>693</v>
      </c>
      <c r="F492" s="664" t="s">
        <v>694</v>
      </c>
      <c r="G492" s="664" t="s">
        <v>270</v>
      </c>
      <c r="H492" s="665">
        <v>3400</v>
      </c>
      <c r="I492" s="657">
        <f t="shared" si="55"/>
        <v>3740</v>
      </c>
      <c r="J492" s="658"/>
      <c r="K492" s="659">
        <f t="shared" si="56"/>
        <v>3060</v>
      </c>
      <c r="L492" s="659">
        <f t="shared" si="57"/>
        <v>3366</v>
      </c>
      <c r="M492" s="666"/>
    </row>
    <row r="493" spans="1:13" ht="19.5" customHeight="1">
      <c r="A493" s="650" t="s">
        <v>699</v>
      </c>
      <c r="B493" s="655" t="s">
        <v>696</v>
      </c>
      <c r="C493" s="652">
        <v>64040</v>
      </c>
      <c r="D493" s="662"/>
      <c r="E493" s="663"/>
      <c r="F493" s="664"/>
      <c r="G493" s="664"/>
      <c r="H493" s="665"/>
      <c r="I493" s="657"/>
      <c r="J493" s="658"/>
      <c r="K493" s="659"/>
      <c r="L493" s="659"/>
      <c r="M493" s="666"/>
    </row>
    <row r="494" spans="1:13" ht="19.5" customHeight="1">
      <c r="A494" s="667" t="s">
        <v>700</v>
      </c>
      <c r="B494" s="668" t="s">
        <v>701</v>
      </c>
      <c r="C494" s="652">
        <v>64050</v>
      </c>
      <c r="D494" s="662"/>
      <c r="E494" s="672" t="s">
        <v>592</v>
      </c>
      <c r="F494" s="664" t="s">
        <v>702</v>
      </c>
      <c r="G494" s="664" t="s">
        <v>543</v>
      </c>
      <c r="H494" s="665">
        <v>2500</v>
      </c>
      <c r="I494" s="657">
        <f t="shared" si="55"/>
        <v>2750</v>
      </c>
      <c r="J494" s="658"/>
      <c r="K494" s="659">
        <f t="shared" si="56"/>
        <v>2250</v>
      </c>
      <c r="L494" s="659">
        <f t="shared" si="57"/>
        <v>2475</v>
      </c>
      <c r="M494" s="673"/>
    </row>
    <row r="495" spans="1:13" ht="19.5" customHeight="1">
      <c r="A495" s="661"/>
      <c r="B495" s="655"/>
      <c r="C495" s="652">
        <v>64051</v>
      </c>
      <c r="D495" s="662"/>
      <c r="E495" s="663" t="s">
        <v>44</v>
      </c>
      <c r="F495" s="664" t="s">
        <v>703</v>
      </c>
      <c r="G495" s="664" t="s">
        <v>704</v>
      </c>
      <c r="H495" s="665">
        <v>3900</v>
      </c>
      <c r="I495" s="657">
        <f t="shared" si="55"/>
        <v>4290</v>
      </c>
      <c r="J495" s="658"/>
      <c r="K495" s="659">
        <f t="shared" si="56"/>
        <v>3510</v>
      </c>
      <c r="L495" s="659">
        <f t="shared" si="57"/>
        <v>3861</v>
      </c>
      <c r="M495" s="666"/>
    </row>
    <row r="496" spans="1:13" s="144" customFormat="1" ht="19.5" customHeight="1">
      <c r="A496" s="674"/>
      <c r="B496" s="664"/>
      <c r="C496" s="652">
        <v>64060</v>
      </c>
      <c r="D496" s="662"/>
      <c r="E496" s="663"/>
      <c r="F496" s="664"/>
      <c r="G496" s="664"/>
      <c r="H496" s="665"/>
      <c r="I496" s="657" t="str">
        <f t="shared" si="55"/>
        <v/>
      </c>
      <c r="J496" s="658"/>
      <c r="K496" s="659" t="str">
        <f t="shared" si="56"/>
        <v/>
      </c>
      <c r="L496" s="659" t="str">
        <f t="shared" si="57"/>
        <v/>
      </c>
      <c r="M496" s="666"/>
    </row>
    <row r="497" spans="1:13" s="144" customFormat="1" ht="19.5" customHeight="1">
      <c r="A497" s="667" t="s">
        <v>705</v>
      </c>
      <c r="B497" s="668" t="s">
        <v>706</v>
      </c>
      <c r="C497" s="652">
        <v>64070</v>
      </c>
      <c r="D497" s="662"/>
      <c r="E497" s="672" t="s">
        <v>592</v>
      </c>
      <c r="F497" s="664" t="s">
        <v>707</v>
      </c>
      <c r="G497" s="664" t="s">
        <v>708</v>
      </c>
      <c r="H497" s="665">
        <v>3400</v>
      </c>
      <c r="I497" s="657">
        <f t="shared" si="55"/>
        <v>3740</v>
      </c>
      <c r="J497" s="658"/>
      <c r="K497" s="659">
        <f t="shared" si="56"/>
        <v>3060</v>
      </c>
      <c r="L497" s="659">
        <f t="shared" si="57"/>
        <v>3366</v>
      </c>
      <c r="M497" s="673"/>
    </row>
    <row r="498" spans="1:13" s="144" customFormat="1" ht="19.5" customHeight="1">
      <c r="A498" s="661"/>
      <c r="B498" s="655"/>
      <c r="C498" s="652">
        <v>64071</v>
      </c>
      <c r="D498" s="662"/>
      <c r="E498" s="663" t="s">
        <v>44</v>
      </c>
      <c r="F498" s="664" t="s">
        <v>709</v>
      </c>
      <c r="G498" s="664" t="s">
        <v>708</v>
      </c>
      <c r="H498" s="665">
        <v>3100</v>
      </c>
      <c r="I498" s="657">
        <f t="shared" si="55"/>
        <v>3410</v>
      </c>
      <c r="J498" s="658"/>
      <c r="K498" s="659">
        <f t="shared" si="56"/>
        <v>2790</v>
      </c>
      <c r="L498" s="659">
        <f t="shared" si="57"/>
        <v>3069</v>
      </c>
      <c r="M498" s="666"/>
    </row>
    <row r="499" spans="1:13" s="144" customFormat="1" ht="19.5" customHeight="1">
      <c r="A499" s="667" t="s">
        <v>710</v>
      </c>
      <c r="B499" s="668" t="s">
        <v>711</v>
      </c>
      <c r="C499" s="652">
        <v>64080</v>
      </c>
      <c r="D499" s="662"/>
      <c r="E499" s="663" t="s">
        <v>712</v>
      </c>
      <c r="F499" s="664" t="s">
        <v>713</v>
      </c>
      <c r="G499" s="664" t="s">
        <v>48</v>
      </c>
      <c r="H499" s="665">
        <v>2200</v>
      </c>
      <c r="I499" s="657">
        <f t="shared" si="55"/>
        <v>2420</v>
      </c>
      <c r="J499" s="658"/>
      <c r="K499" s="659">
        <f t="shared" si="56"/>
        <v>1980</v>
      </c>
      <c r="L499" s="659">
        <f t="shared" si="57"/>
        <v>2178</v>
      </c>
      <c r="M499" s="666"/>
    </row>
    <row r="500" spans="1:13" s="144" customFormat="1" ht="19.5" customHeight="1">
      <c r="A500" s="667"/>
      <c r="B500" s="668"/>
      <c r="C500" s="675">
        <v>64090</v>
      </c>
      <c r="D500" s="676"/>
      <c r="E500" s="677"/>
      <c r="F500" s="668"/>
      <c r="G500" s="668"/>
      <c r="H500" s="678"/>
      <c r="I500" s="679"/>
      <c r="J500" s="680"/>
      <c r="K500" s="681" t="str">
        <f t="shared" si="56"/>
        <v/>
      </c>
      <c r="L500" s="681"/>
      <c r="M500" s="682"/>
    </row>
    <row r="501" spans="1:13" s="64" customFormat="1" ht="19.5" customHeight="1" thickBot="1">
      <c r="A501" s="667"/>
      <c r="B501" s="668"/>
      <c r="C501" s="683"/>
      <c r="D501" s="676"/>
      <c r="E501" s="677"/>
      <c r="F501" s="668"/>
      <c r="G501" s="668"/>
      <c r="H501" s="678"/>
      <c r="I501" s="684" t="str">
        <f t="shared" si="55"/>
        <v/>
      </c>
      <c r="J501" s="685"/>
      <c r="K501" s="686" t="str">
        <f t="shared" si="56"/>
        <v/>
      </c>
      <c r="L501" s="687" t="str">
        <f t="shared" si="57"/>
        <v/>
      </c>
      <c r="M501" s="682"/>
    </row>
    <row r="502" spans="1:13" ht="19.5" customHeight="1" thickTop="1">
      <c r="A502" s="688"/>
      <c r="B502" s="688"/>
      <c r="C502" s="689"/>
      <c r="D502" s="690"/>
      <c r="E502" s="691"/>
      <c r="F502" s="688"/>
      <c r="G502" s="688"/>
      <c r="H502" s="692"/>
      <c r="I502" s="693"/>
      <c r="J502" s="694"/>
      <c r="K502" s="692"/>
      <c r="L502" s="692"/>
      <c r="M502" s="695"/>
    </row>
    <row r="503" spans="1:13" ht="19.5" customHeight="1" thickBot="1"/>
    <row r="504" spans="1:13" ht="19.5" customHeight="1" thickTop="1" thickBot="1">
      <c r="A504" s="1760" t="s">
        <v>714</v>
      </c>
      <c r="B504" s="1761"/>
      <c r="C504" s="1761"/>
      <c r="D504" s="1762"/>
      <c r="E504" s="102"/>
      <c r="F504" s="103"/>
      <c r="G504" s="103"/>
      <c r="H504" s="105"/>
      <c r="I504" s="105"/>
      <c r="K504" s="105"/>
      <c r="L504" s="105"/>
      <c r="M504" s="106"/>
    </row>
    <row r="505" spans="1:13" ht="19.5" customHeight="1" thickTop="1">
      <c r="A505" s="160"/>
      <c r="B505" s="160"/>
      <c r="C505" s="432"/>
      <c r="D505" s="429"/>
      <c r="E505" s="102"/>
      <c r="F505" s="51"/>
      <c r="G505" s="696"/>
      <c r="H505" s="697"/>
      <c r="I505" s="698"/>
      <c r="J505" s="699"/>
      <c r="K505" s="697"/>
      <c r="L505" s="697"/>
      <c r="M505" s="192">
        <v>45770</v>
      </c>
    </row>
    <row r="506" spans="1:13" ht="19.5" customHeight="1">
      <c r="A506" s="457" t="s">
        <v>715</v>
      </c>
      <c r="B506" s="457"/>
      <c r="C506" s="457"/>
      <c r="D506" s="700"/>
      <c r="E506" s="700"/>
      <c r="F506" s="457"/>
      <c r="G506" s="457"/>
      <c r="H506" s="105"/>
      <c r="I506" s="105"/>
      <c r="K506" s="105"/>
      <c r="L506" s="105"/>
      <c r="M506" s="106"/>
    </row>
    <row r="507" spans="1:13" ht="19.5" customHeight="1" thickBot="1">
      <c r="A507" s="160"/>
      <c r="B507" s="160"/>
      <c r="C507" s="432"/>
      <c r="D507" s="429"/>
      <c r="E507" s="102"/>
      <c r="F507" s="103"/>
      <c r="G507" s="103"/>
      <c r="H507" s="105"/>
      <c r="I507" s="105"/>
      <c r="K507" s="105"/>
      <c r="L507" s="105"/>
      <c r="M507" s="106"/>
    </row>
    <row r="508" spans="1:13" ht="19.5" customHeight="1" thickTop="1" thickBot="1">
      <c r="A508" s="701" t="s">
        <v>15</v>
      </c>
      <c r="B508" s="702" t="s">
        <v>16</v>
      </c>
      <c r="C508" s="1763" t="s">
        <v>17</v>
      </c>
      <c r="D508" s="1764"/>
      <c r="E508" s="703"/>
      <c r="F508" s="702" t="s">
        <v>58</v>
      </c>
      <c r="G508" s="702" t="s">
        <v>59</v>
      </c>
      <c r="H508" s="704" t="s">
        <v>20</v>
      </c>
      <c r="I508" s="705" t="s">
        <v>21</v>
      </c>
      <c r="J508" s="706"/>
      <c r="K508" s="707"/>
      <c r="L508" s="705" t="s">
        <v>218</v>
      </c>
      <c r="M508" s="708" t="s">
        <v>60</v>
      </c>
    </row>
    <row r="509" spans="1:13" ht="19.5" customHeight="1">
      <c r="A509" s="709" t="s">
        <v>716</v>
      </c>
      <c r="B509" s="710" t="s">
        <v>717</v>
      </c>
      <c r="C509" s="711">
        <v>65010</v>
      </c>
      <c r="D509" s="712"/>
      <c r="E509" s="713"/>
      <c r="F509" s="710" t="s">
        <v>718</v>
      </c>
      <c r="G509" s="710" t="s">
        <v>719</v>
      </c>
      <c r="H509" s="714">
        <v>2000</v>
      </c>
      <c r="I509" s="715">
        <f t="shared" ref="I509:I584" si="58">IF(ROUND(H509*1.1,0)=0,"",ROUND(H509*1.1,0))</f>
        <v>2200</v>
      </c>
      <c r="J509" s="716"/>
      <c r="K509" s="717">
        <f t="shared" ref="K509:K584" si="59">IF(ROUND(H509*0.9,0)=0,"",ROUND(H509*0.9,0))</f>
        <v>1800</v>
      </c>
      <c r="L509" s="717">
        <f t="shared" ref="L509:L584" si="60">IFERROR(ROUND(K509*1.1,0),"")</f>
        <v>1980</v>
      </c>
      <c r="M509" s="718"/>
    </row>
    <row r="510" spans="1:13" ht="19.5" customHeight="1">
      <c r="A510" s="709" t="s">
        <v>720</v>
      </c>
      <c r="B510" s="710" t="s">
        <v>721</v>
      </c>
      <c r="C510" s="711"/>
      <c r="D510" s="719"/>
      <c r="E510" s="713"/>
      <c r="F510" s="710"/>
      <c r="G510" s="710"/>
      <c r="H510" s="714"/>
      <c r="I510" s="715"/>
      <c r="J510" s="716"/>
      <c r="K510" s="717"/>
      <c r="L510" s="717"/>
      <c r="M510" s="718"/>
    </row>
    <row r="511" spans="1:13" ht="19.5" customHeight="1">
      <c r="A511" s="709" t="s">
        <v>722</v>
      </c>
      <c r="B511" s="710" t="s">
        <v>723</v>
      </c>
      <c r="C511" s="711">
        <v>65020</v>
      </c>
      <c r="D511" s="719"/>
      <c r="E511" s="713"/>
      <c r="F511" s="710" t="s">
        <v>724</v>
      </c>
      <c r="G511" s="710" t="s">
        <v>119</v>
      </c>
      <c r="H511" s="714">
        <v>3200</v>
      </c>
      <c r="I511" s="715">
        <f t="shared" si="58"/>
        <v>3520</v>
      </c>
      <c r="J511" s="716"/>
      <c r="K511" s="717">
        <f t="shared" si="59"/>
        <v>2880</v>
      </c>
      <c r="L511" s="717">
        <f t="shared" si="60"/>
        <v>3168</v>
      </c>
      <c r="M511" s="720"/>
    </row>
    <row r="512" spans="1:13" ht="19.5" customHeight="1">
      <c r="A512" s="721" t="s">
        <v>725</v>
      </c>
      <c r="B512" s="722" t="s">
        <v>726</v>
      </c>
      <c r="C512" s="723">
        <v>65030</v>
      </c>
      <c r="D512" s="724"/>
      <c r="E512" s="725"/>
      <c r="F512" s="722"/>
      <c r="G512" s="722"/>
      <c r="H512" s="714"/>
      <c r="I512" s="715" t="str">
        <f t="shared" si="58"/>
        <v/>
      </c>
      <c r="J512" s="716"/>
      <c r="K512" s="717" t="str">
        <f t="shared" si="59"/>
        <v/>
      </c>
      <c r="L512" s="717" t="str">
        <f t="shared" si="60"/>
        <v/>
      </c>
      <c r="M512" s="726"/>
    </row>
    <row r="513" spans="1:13" ht="19.5" customHeight="1">
      <c r="A513" s="721" t="s">
        <v>727</v>
      </c>
      <c r="B513" s="722" t="s">
        <v>728</v>
      </c>
      <c r="C513" s="723">
        <v>65040</v>
      </c>
      <c r="D513" s="724" t="s">
        <v>334</v>
      </c>
      <c r="E513" s="725" t="s">
        <v>44</v>
      </c>
      <c r="F513" s="722" t="s">
        <v>729</v>
      </c>
      <c r="G513" s="722" t="s">
        <v>360</v>
      </c>
      <c r="H513" s="714">
        <v>2900</v>
      </c>
      <c r="I513" s="715">
        <f t="shared" si="58"/>
        <v>3190</v>
      </c>
      <c r="J513" s="716"/>
      <c r="K513" s="717">
        <f t="shared" si="59"/>
        <v>2610</v>
      </c>
      <c r="L513" s="717">
        <f t="shared" si="60"/>
        <v>2871</v>
      </c>
      <c r="M513" s="727" t="s">
        <v>337</v>
      </c>
    </row>
    <row r="514" spans="1:13" ht="19.5" customHeight="1">
      <c r="A514" s="728" t="s">
        <v>730</v>
      </c>
      <c r="B514" s="729" t="s">
        <v>731</v>
      </c>
      <c r="C514" s="723">
        <v>65041</v>
      </c>
      <c r="D514" s="724" t="s">
        <v>732</v>
      </c>
      <c r="E514" s="725" t="s">
        <v>44</v>
      </c>
      <c r="F514" s="722" t="s">
        <v>733</v>
      </c>
      <c r="G514" s="722" t="s">
        <v>148</v>
      </c>
      <c r="H514" s="714">
        <v>2850</v>
      </c>
      <c r="I514" s="715">
        <f t="shared" si="58"/>
        <v>3135</v>
      </c>
      <c r="J514" s="716"/>
      <c r="K514" s="717">
        <f t="shared" si="59"/>
        <v>2565</v>
      </c>
      <c r="L514" s="717">
        <f t="shared" si="60"/>
        <v>2822</v>
      </c>
      <c r="M514" s="727" t="s">
        <v>337</v>
      </c>
    </row>
    <row r="515" spans="1:13" ht="19.5" customHeight="1">
      <c r="A515" s="709"/>
      <c r="B515" s="710"/>
      <c r="C515" s="723">
        <v>65042</v>
      </c>
      <c r="D515" s="724" t="s">
        <v>732</v>
      </c>
      <c r="E515" s="725" t="s">
        <v>44</v>
      </c>
      <c r="F515" s="722" t="s">
        <v>734</v>
      </c>
      <c r="G515" s="722" t="s">
        <v>735</v>
      </c>
      <c r="H515" s="714">
        <v>0</v>
      </c>
      <c r="I515" s="715"/>
      <c r="J515" s="716"/>
      <c r="K515" s="717"/>
      <c r="L515" s="717"/>
      <c r="M515" s="727" t="s">
        <v>736</v>
      </c>
    </row>
    <row r="516" spans="1:13" ht="19.5" customHeight="1">
      <c r="A516" s="721" t="s">
        <v>737</v>
      </c>
      <c r="B516" s="722" t="s">
        <v>738</v>
      </c>
      <c r="C516" s="723">
        <v>65050</v>
      </c>
      <c r="D516" s="724"/>
      <c r="E516" s="725"/>
      <c r="F516" s="722" t="s">
        <v>739</v>
      </c>
      <c r="G516" s="722" t="s">
        <v>740</v>
      </c>
      <c r="H516" s="730">
        <v>2200</v>
      </c>
      <c r="I516" s="715">
        <f t="shared" si="58"/>
        <v>2420</v>
      </c>
      <c r="J516" s="716"/>
      <c r="K516" s="717">
        <f t="shared" si="59"/>
        <v>1980</v>
      </c>
      <c r="L516" s="717">
        <f t="shared" si="60"/>
        <v>2178</v>
      </c>
      <c r="M516" s="726"/>
    </row>
    <row r="517" spans="1:13" ht="19.5" customHeight="1">
      <c r="A517" s="721" t="s">
        <v>741</v>
      </c>
      <c r="B517" s="722" t="s">
        <v>742</v>
      </c>
      <c r="C517" s="723">
        <v>65060</v>
      </c>
      <c r="D517" s="724"/>
      <c r="E517" s="725"/>
      <c r="F517" s="722"/>
      <c r="G517" s="722"/>
      <c r="H517" s="730"/>
      <c r="I517" s="715" t="str">
        <f t="shared" si="58"/>
        <v/>
      </c>
      <c r="J517" s="716"/>
      <c r="K517" s="717" t="str">
        <f t="shared" si="59"/>
        <v/>
      </c>
      <c r="L517" s="717" t="str">
        <f t="shared" si="60"/>
        <v/>
      </c>
      <c r="M517" s="726"/>
    </row>
    <row r="518" spans="1:13" ht="19.5" customHeight="1">
      <c r="A518" s="721" t="s">
        <v>743</v>
      </c>
      <c r="B518" s="722" t="s">
        <v>310</v>
      </c>
      <c r="C518" s="723">
        <v>65070</v>
      </c>
      <c r="D518" s="724"/>
      <c r="E518" s="725"/>
      <c r="F518" s="722"/>
      <c r="G518" s="722"/>
      <c r="H518" s="730"/>
      <c r="I518" s="715" t="str">
        <f t="shared" si="58"/>
        <v/>
      </c>
      <c r="J518" s="716"/>
      <c r="K518" s="717" t="str">
        <f t="shared" si="59"/>
        <v/>
      </c>
      <c r="L518" s="717" t="str">
        <f t="shared" si="60"/>
        <v/>
      </c>
      <c r="M518" s="727"/>
    </row>
    <row r="519" spans="1:13" ht="19.5" customHeight="1">
      <c r="A519" s="721" t="s">
        <v>744</v>
      </c>
      <c r="B519" s="722" t="s">
        <v>745</v>
      </c>
      <c r="C519" s="723">
        <v>65080</v>
      </c>
      <c r="D519" s="724"/>
      <c r="E519" s="725"/>
      <c r="F519" s="722"/>
      <c r="G519" s="722"/>
      <c r="H519" s="730"/>
      <c r="I519" s="715" t="str">
        <f t="shared" si="58"/>
        <v/>
      </c>
      <c r="J519" s="716"/>
      <c r="K519" s="717" t="str">
        <f t="shared" si="59"/>
        <v/>
      </c>
      <c r="L519" s="717" t="str">
        <f t="shared" si="60"/>
        <v/>
      </c>
      <c r="M519" s="726"/>
    </row>
    <row r="520" spans="1:13" ht="19.5" customHeight="1">
      <c r="A520" s="721" t="s">
        <v>746</v>
      </c>
      <c r="B520" s="722" t="s">
        <v>747</v>
      </c>
      <c r="C520" s="723">
        <v>65090</v>
      </c>
      <c r="D520" s="724"/>
      <c r="E520" s="725"/>
      <c r="F520" s="722"/>
      <c r="G520" s="722"/>
      <c r="H520" s="730"/>
      <c r="I520" s="715" t="str">
        <f t="shared" si="58"/>
        <v/>
      </c>
      <c r="J520" s="716"/>
      <c r="K520" s="717" t="str">
        <f t="shared" si="59"/>
        <v/>
      </c>
      <c r="L520" s="717" t="str">
        <f t="shared" si="60"/>
        <v/>
      </c>
      <c r="M520" s="726"/>
    </row>
    <row r="521" spans="1:13" ht="19.5" customHeight="1">
      <c r="A521" s="721" t="s">
        <v>746</v>
      </c>
      <c r="B521" s="722" t="s">
        <v>748</v>
      </c>
      <c r="C521" s="723">
        <v>65100</v>
      </c>
      <c r="D521" s="724"/>
      <c r="E521" s="725"/>
      <c r="F521" s="722"/>
      <c r="G521" s="722"/>
      <c r="H521" s="730"/>
      <c r="I521" s="715" t="str">
        <f t="shared" si="58"/>
        <v/>
      </c>
      <c r="J521" s="716"/>
      <c r="K521" s="717" t="str">
        <f t="shared" si="59"/>
        <v/>
      </c>
      <c r="L521" s="717" t="str">
        <f t="shared" si="60"/>
        <v/>
      </c>
      <c r="M521" s="726"/>
    </row>
    <row r="522" spans="1:13" ht="19.5" customHeight="1">
      <c r="A522" s="728" t="s">
        <v>749</v>
      </c>
      <c r="B522" s="729" t="s">
        <v>750</v>
      </c>
      <c r="C522" s="723">
        <v>65110</v>
      </c>
      <c r="D522" s="724"/>
      <c r="E522" s="731"/>
      <c r="F522" s="722" t="s">
        <v>751</v>
      </c>
      <c r="G522" s="722" t="s">
        <v>752</v>
      </c>
      <c r="H522" s="730">
        <v>1500</v>
      </c>
      <c r="I522" s="715">
        <f t="shared" si="58"/>
        <v>1650</v>
      </c>
      <c r="J522" s="716"/>
      <c r="K522" s="717">
        <f t="shared" si="59"/>
        <v>1350</v>
      </c>
      <c r="L522" s="717">
        <f t="shared" si="60"/>
        <v>1485</v>
      </c>
      <c r="M522" s="726"/>
    </row>
    <row r="523" spans="1:13" ht="19.5" customHeight="1">
      <c r="A523" s="709"/>
      <c r="B523" s="710"/>
      <c r="C523" s="732">
        <v>64011</v>
      </c>
      <c r="D523" s="724"/>
      <c r="E523" s="725" t="s">
        <v>693</v>
      </c>
      <c r="F523" s="722" t="s">
        <v>694</v>
      </c>
      <c r="G523" s="722" t="s">
        <v>270</v>
      </c>
      <c r="H523" s="730">
        <v>3400</v>
      </c>
      <c r="I523" s="715">
        <f t="shared" si="58"/>
        <v>3740</v>
      </c>
      <c r="J523" s="716"/>
      <c r="K523" s="717">
        <f t="shared" si="59"/>
        <v>3060</v>
      </c>
      <c r="L523" s="717">
        <f t="shared" si="60"/>
        <v>3366</v>
      </c>
      <c r="M523" s="726"/>
    </row>
    <row r="524" spans="1:13" ht="19.5" customHeight="1">
      <c r="A524" s="733" t="s">
        <v>753</v>
      </c>
      <c r="B524" s="734" t="s">
        <v>754</v>
      </c>
      <c r="C524" s="732">
        <v>65110</v>
      </c>
      <c r="D524" s="724"/>
      <c r="E524" s="731"/>
      <c r="F524" s="722" t="s">
        <v>751</v>
      </c>
      <c r="G524" s="722" t="s">
        <v>752</v>
      </c>
      <c r="H524" s="730">
        <v>1500</v>
      </c>
      <c r="I524" s="715">
        <f t="shared" si="58"/>
        <v>1650</v>
      </c>
      <c r="J524" s="716"/>
      <c r="K524" s="717">
        <f t="shared" si="59"/>
        <v>1350</v>
      </c>
      <c r="L524" s="717">
        <f t="shared" si="60"/>
        <v>1485</v>
      </c>
      <c r="M524" s="726"/>
    </row>
    <row r="525" spans="1:13" ht="19.5" customHeight="1">
      <c r="A525" s="728" t="s">
        <v>755</v>
      </c>
      <c r="B525" s="729" t="s">
        <v>756</v>
      </c>
      <c r="C525" s="723">
        <v>65120</v>
      </c>
      <c r="D525" s="724"/>
      <c r="E525" s="725"/>
      <c r="F525" s="722"/>
      <c r="G525" s="722"/>
      <c r="H525" s="730"/>
      <c r="I525" s="715" t="str">
        <f t="shared" si="58"/>
        <v/>
      </c>
      <c r="J525" s="716"/>
      <c r="K525" s="717" t="str">
        <f t="shared" si="59"/>
        <v/>
      </c>
      <c r="L525" s="717" t="str">
        <f t="shared" si="60"/>
        <v/>
      </c>
      <c r="M525" s="726"/>
    </row>
    <row r="526" spans="1:13" ht="19.5" customHeight="1">
      <c r="A526" s="721" t="s">
        <v>757</v>
      </c>
      <c r="B526" s="722" t="s">
        <v>758</v>
      </c>
      <c r="C526" s="723">
        <v>65130</v>
      </c>
      <c r="D526" s="724"/>
      <c r="E526" s="725"/>
      <c r="F526" s="722"/>
      <c r="G526" s="722"/>
      <c r="H526" s="730"/>
      <c r="I526" s="715" t="str">
        <f t="shared" si="58"/>
        <v/>
      </c>
      <c r="J526" s="716"/>
      <c r="K526" s="717" t="str">
        <f t="shared" si="59"/>
        <v/>
      </c>
      <c r="L526" s="717" t="str">
        <f t="shared" si="60"/>
        <v/>
      </c>
      <c r="M526" s="726"/>
    </row>
    <row r="527" spans="1:13" ht="19.5" customHeight="1">
      <c r="A527" s="721" t="s">
        <v>759</v>
      </c>
      <c r="B527" s="722" t="s">
        <v>760</v>
      </c>
      <c r="C527" s="723">
        <v>65140</v>
      </c>
      <c r="D527" s="724"/>
      <c r="E527" s="725"/>
      <c r="F527" s="722"/>
      <c r="G527" s="722"/>
      <c r="H527" s="730"/>
      <c r="I527" s="715" t="str">
        <f t="shared" si="58"/>
        <v/>
      </c>
      <c r="J527" s="716"/>
      <c r="K527" s="717" t="str">
        <f t="shared" si="59"/>
        <v/>
      </c>
      <c r="L527" s="717" t="str">
        <f t="shared" si="60"/>
        <v/>
      </c>
      <c r="M527" s="726"/>
    </row>
    <row r="528" spans="1:13" ht="19.5" customHeight="1">
      <c r="A528" s="721" t="s">
        <v>761</v>
      </c>
      <c r="B528" s="722" t="s">
        <v>762</v>
      </c>
      <c r="C528" s="723">
        <v>65150</v>
      </c>
      <c r="D528" s="724"/>
      <c r="E528" s="725"/>
      <c r="F528" s="722"/>
      <c r="G528" s="722"/>
      <c r="H528" s="730"/>
      <c r="I528" s="715" t="str">
        <f t="shared" si="58"/>
        <v/>
      </c>
      <c r="J528" s="716"/>
      <c r="K528" s="717" t="str">
        <f t="shared" si="59"/>
        <v/>
      </c>
      <c r="L528" s="717" t="str">
        <f t="shared" si="60"/>
        <v/>
      </c>
      <c r="M528" s="726"/>
    </row>
    <row r="529" spans="1:13" ht="19.5" customHeight="1">
      <c r="A529" s="721" t="s">
        <v>763</v>
      </c>
      <c r="B529" s="722" t="s">
        <v>764</v>
      </c>
      <c r="C529" s="723">
        <v>65160</v>
      </c>
      <c r="D529" s="724"/>
      <c r="E529" s="725"/>
      <c r="F529" s="722"/>
      <c r="G529" s="722"/>
      <c r="H529" s="730"/>
      <c r="I529" s="715" t="str">
        <f t="shared" si="58"/>
        <v/>
      </c>
      <c r="J529" s="716"/>
      <c r="K529" s="717" t="str">
        <f t="shared" si="59"/>
        <v/>
      </c>
      <c r="L529" s="717" t="str">
        <f t="shared" si="60"/>
        <v/>
      </c>
      <c r="M529" s="726"/>
    </row>
    <row r="530" spans="1:13" ht="19.5" customHeight="1">
      <c r="A530" s="721" t="s">
        <v>765</v>
      </c>
      <c r="B530" s="722" t="s">
        <v>766</v>
      </c>
      <c r="C530" s="723">
        <v>65170</v>
      </c>
      <c r="D530" s="724"/>
      <c r="E530" s="725"/>
      <c r="F530" s="722"/>
      <c r="G530" s="722"/>
      <c r="H530" s="730"/>
      <c r="I530" s="715" t="str">
        <f t="shared" si="58"/>
        <v/>
      </c>
      <c r="J530" s="716"/>
      <c r="K530" s="717" t="str">
        <f t="shared" si="59"/>
        <v/>
      </c>
      <c r="L530" s="717" t="str">
        <f t="shared" si="60"/>
        <v/>
      </c>
      <c r="M530" s="726"/>
    </row>
    <row r="531" spans="1:13" ht="19.5" customHeight="1">
      <c r="A531" s="721" t="s">
        <v>767</v>
      </c>
      <c r="B531" s="722"/>
      <c r="C531" s="723">
        <v>65180</v>
      </c>
      <c r="D531" s="724"/>
      <c r="E531" s="725"/>
      <c r="F531" s="722"/>
      <c r="G531" s="722"/>
      <c r="H531" s="730"/>
      <c r="I531" s="715" t="str">
        <f t="shared" si="58"/>
        <v/>
      </c>
      <c r="J531" s="716"/>
      <c r="K531" s="717" t="str">
        <f t="shared" si="59"/>
        <v/>
      </c>
      <c r="L531" s="717" t="str">
        <f t="shared" si="60"/>
        <v/>
      </c>
      <c r="M531" s="727"/>
    </row>
    <row r="532" spans="1:13" ht="19.5" customHeight="1">
      <c r="A532" s="721" t="s">
        <v>768</v>
      </c>
      <c r="B532" s="722" t="s">
        <v>769</v>
      </c>
      <c r="C532" s="723">
        <v>65190</v>
      </c>
      <c r="D532" s="724"/>
      <c r="E532" s="725" t="s">
        <v>44</v>
      </c>
      <c r="F532" s="722" t="s">
        <v>770</v>
      </c>
      <c r="G532" s="722" t="s">
        <v>771</v>
      </c>
      <c r="H532" s="730">
        <v>695</v>
      </c>
      <c r="I532" s="735">
        <f t="shared" si="58"/>
        <v>765</v>
      </c>
      <c r="J532" s="736"/>
      <c r="K532" s="737">
        <f t="shared" si="59"/>
        <v>626</v>
      </c>
      <c r="L532" s="737">
        <f t="shared" si="60"/>
        <v>689</v>
      </c>
      <c r="M532" s="726"/>
    </row>
    <row r="533" spans="1:13" ht="19.5" customHeight="1">
      <c r="A533" s="721" t="s">
        <v>772</v>
      </c>
      <c r="B533" s="722" t="s">
        <v>773</v>
      </c>
      <c r="C533" s="723">
        <v>65200</v>
      </c>
      <c r="D533" s="724"/>
      <c r="E533" s="725"/>
      <c r="F533" s="722"/>
      <c r="G533" s="722"/>
      <c r="H533" s="730"/>
      <c r="I533" s="735" t="str">
        <f t="shared" si="58"/>
        <v/>
      </c>
      <c r="J533" s="736"/>
      <c r="K533" s="737" t="str">
        <f t="shared" si="59"/>
        <v/>
      </c>
      <c r="L533" s="737" t="str">
        <f t="shared" si="60"/>
        <v/>
      </c>
      <c r="M533" s="727"/>
    </row>
    <row r="534" spans="1:13" ht="19.5" customHeight="1">
      <c r="A534" s="709" t="s">
        <v>774</v>
      </c>
      <c r="B534" s="710"/>
      <c r="C534" s="738">
        <v>65210</v>
      </c>
      <c r="D534" s="719"/>
      <c r="E534" s="713"/>
      <c r="F534" s="710"/>
      <c r="G534" s="710"/>
      <c r="H534" s="714"/>
      <c r="I534" s="715" t="str">
        <f t="shared" si="58"/>
        <v/>
      </c>
      <c r="J534" s="716"/>
      <c r="K534" s="717" t="str">
        <f t="shared" si="59"/>
        <v/>
      </c>
      <c r="L534" s="717" t="str">
        <f t="shared" si="60"/>
        <v/>
      </c>
      <c r="M534" s="718"/>
    </row>
    <row r="535" spans="1:13" ht="19.5" customHeight="1">
      <c r="A535" s="721" t="s">
        <v>775</v>
      </c>
      <c r="B535" s="722" t="s">
        <v>776</v>
      </c>
      <c r="C535" s="723">
        <v>65220</v>
      </c>
      <c r="D535" s="724"/>
      <c r="E535" s="725"/>
      <c r="F535" s="722"/>
      <c r="G535" s="722"/>
      <c r="H535" s="730"/>
      <c r="I535" s="735" t="str">
        <f t="shared" si="58"/>
        <v/>
      </c>
      <c r="J535" s="736"/>
      <c r="K535" s="737" t="str">
        <f t="shared" si="59"/>
        <v/>
      </c>
      <c r="L535" s="737" t="str">
        <f t="shared" si="60"/>
        <v/>
      </c>
      <c r="M535" s="726"/>
    </row>
    <row r="536" spans="1:13" ht="19.5" customHeight="1">
      <c r="A536" s="721" t="s">
        <v>777</v>
      </c>
      <c r="B536" s="722" t="s">
        <v>778</v>
      </c>
      <c r="C536" s="723">
        <v>65230</v>
      </c>
      <c r="D536" s="724"/>
      <c r="E536" s="725"/>
      <c r="F536" s="722"/>
      <c r="G536" s="722"/>
      <c r="H536" s="730"/>
      <c r="I536" s="735" t="str">
        <f t="shared" si="58"/>
        <v/>
      </c>
      <c r="J536" s="736"/>
      <c r="K536" s="737" t="str">
        <f t="shared" si="59"/>
        <v/>
      </c>
      <c r="L536" s="737" t="str">
        <f t="shared" si="60"/>
        <v/>
      </c>
      <c r="M536" s="726"/>
    </row>
    <row r="537" spans="1:13" ht="19.5" customHeight="1">
      <c r="A537" s="721" t="s">
        <v>779</v>
      </c>
      <c r="B537" s="722" t="s">
        <v>778</v>
      </c>
      <c r="C537" s="723">
        <v>65240</v>
      </c>
      <c r="D537" s="724"/>
      <c r="E537" s="725"/>
      <c r="F537" s="722"/>
      <c r="G537" s="722"/>
      <c r="H537" s="730"/>
      <c r="I537" s="735" t="str">
        <f t="shared" si="58"/>
        <v/>
      </c>
      <c r="J537" s="736"/>
      <c r="K537" s="737" t="str">
        <f t="shared" si="59"/>
        <v/>
      </c>
      <c r="L537" s="737" t="str">
        <f t="shared" si="60"/>
        <v/>
      </c>
      <c r="M537" s="726"/>
    </row>
    <row r="538" spans="1:13" ht="19.5" customHeight="1">
      <c r="A538" s="721" t="s">
        <v>780</v>
      </c>
      <c r="B538" s="722"/>
      <c r="C538" s="723">
        <v>65250</v>
      </c>
      <c r="D538" s="724"/>
      <c r="E538" s="725"/>
      <c r="F538" s="722"/>
      <c r="G538" s="722"/>
      <c r="H538" s="730"/>
      <c r="I538" s="735" t="str">
        <f t="shared" si="58"/>
        <v/>
      </c>
      <c r="J538" s="736"/>
      <c r="K538" s="737" t="str">
        <f t="shared" si="59"/>
        <v/>
      </c>
      <c r="L538" s="737" t="str">
        <f t="shared" si="60"/>
        <v/>
      </c>
      <c r="M538" s="726"/>
    </row>
    <row r="539" spans="1:13" ht="19.5" customHeight="1">
      <c r="A539" s="721" t="s">
        <v>781</v>
      </c>
      <c r="B539" s="722" t="s">
        <v>123</v>
      </c>
      <c r="C539" s="723">
        <v>65260</v>
      </c>
      <c r="D539" s="724"/>
      <c r="E539" s="725"/>
      <c r="F539" s="722" t="s">
        <v>782</v>
      </c>
      <c r="G539" s="722" t="s">
        <v>783</v>
      </c>
      <c r="H539" s="730">
        <v>2500</v>
      </c>
      <c r="I539" s="735">
        <f t="shared" si="58"/>
        <v>2750</v>
      </c>
      <c r="J539" s="736"/>
      <c r="K539" s="737">
        <f t="shared" si="59"/>
        <v>2250</v>
      </c>
      <c r="L539" s="737">
        <f t="shared" si="60"/>
        <v>2475</v>
      </c>
      <c r="M539" s="726"/>
    </row>
    <row r="540" spans="1:13" ht="19.5" customHeight="1">
      <c r="A540" s="721" t="s">
        <v>784</v>
      </c>
      <c r="B540" s="722"/>
      <c r="C540" s="723">
        <v>65270</v>
      </c>
      <c r="D540" s="724"/>
      <c r="E540" s="725"/>
      <c r="F540" s="722"/>
      <c r="G540" s="722"/>
      <c r="H540" s="730"/>
      <c r="I540" s="735" t="str">
        <f t="shared" si="58"/>
        <v/>
      </c>
      <c r="J540" s="736"/>
      <c r="K540" s="737" t="str">
        <f t="shared" si="59"/>
        <v/>
      </c>
      <c r="L540" s="737" t="str">
        <f t="shared" si="60"/>
        <v/>
      </c>
      <c r="M540" s="726"/>
    </row>
    <row r="541" spans="1:13" ht="19.5" customHeight="1">
      <c r="A541" s="721" t="s">
        <v>785</v>
      </c>
      <c r="B541" s="722" t="s">
        <v>786</v>
      </c>
      <c r="C541" s="723">
        <v>65280</v>
      </c>
      <c r="D541" s="724"/>
      <c r="E541" s="725"/>
      <c r="F541" s="722"/>
      <c r="G541" s="722"/>
      <c r="H541" s="730"/>
      <c r="I541" s="735" t="str">
        <f t="shared" si="58"/>
        <v/>
      </c>
      <c r="J541" s="736"/>
      <c r="K541" s="737" t="str">
        <f t="shared" si="59"/>
        <v/>
      </c>
      <c r="L541" s="737" t="str">
        <f t="shared" si="60"/>
        <v/>
      </c>
      <c r="M541" s="726"/>
    </row>
    <row r="542" spans="1:13" ht="19.5" customHeight="1">
      <c r="A542" s="721" t="s">
        <v>787</v>
      </c>
      <c r="B542" s="722"/>
      <c r="C542" s="723">
        <v>65290</v>
      </c>
      <c r="D542" s="724"/>
      <c r="E542" s="725"/>
      <c r="F542" s="722"/>
      <c r="G542" s="722"/>
      <c r="H542" s="730"/>
      <c r="I542" s="735" t="str">
        <f t="shared" si="58"/>
        <v/>
      </c>
      <c r="J542" s="736"/>
      <c r="K542" s="737" t="str">
        <f t="shared" si="59"/>
        <v/>
      </c>
      <c r="L542" s="737" t="str">
        <f t="shared" si="60"/>
        <v/>
      </c>
      <c r="M542" s="726"/>
    </row>
    <row r="543" spans="1:13" ht="19.5" customHeight="1">
      <c r="A543" s="721" t="s">
        <v>788</v>
      </c>
      <c r="B543" s="722" t="s">
        <v>789</v>
      </c>
      <c r="C543" s="723">
        <v>65300</v>
      </c>
      <c r="D543" s="724"/>
      <c r="E543" s="725"/>
      <c r="F543" s="722"/>
      <c r="G543" s="722"/>
      <c r="H543" s="730"/>
      <c r="I543" s="735" t="str">
        <f t="shared" si="58"/>
        <v/>
      </c>
      <c r="J543" s="736"/>
      <c r="K543" s="737" t="str">
        <f t="shared" si="59"/>
        <v/>
      </c>
      <c r="L543" s="737" t="str">
        <f t="shared" si="60"/>
        <v/>
      </c>
      <c r="M543" s="726"/>
    </row>
    <row r="544" spans="1:13" ht="19.5" customHeight="1">
      <c r="A544" s="728" t="s">
        <v>790</v>
      </c>
      <c r="B544" s="729" t="s">
        <v>791</v>
      </c>
      <c r="C544" s="723">
        <v>65310</v>
      </c>
      <c r="D544" s="724"/>
      <c r="E544" s="725"/>
      <c r="F544" s="722"/>
      <c r="G544" s="722"/>
      <c r="H544" s="730"/>
      <c r="I544" s="735" t="str">
        <f t="shared" si="58"/>
        <v/>
      </c>
      <c r="J544" s="736"/>
      <c r="K544" s="737" t="str">
        <f t="shared" si="59"/>
        <v/>
      </c>
      <c r="L544" s="737" t="str">
        <f t="shared" si="60"/>
        <v/>
      </c>
      <c r="M544" s="726"/>
    </row>
    <row r="545" spans="1:13" ht="19.5" customHeight="1">
      <c r="A545" s="728"/>
      <c r="B545" s="729"/>
      <c r="C545" s="723">
        <v>65320</v>
      </c>
      <c r="D545" s="724"/>
      <c r="E545" s="725"/>
      <c r="F545" s="722"/>
      <c r="G545" s="722"/>
      <c r="H545" s="730"/>
      <c r="I545" s="735"/>
      <c r="J545" s="736"/>
      <c r="K545" s="737"/>
      <c r="L545" s="737"/>
      <c r="M545" s="726"/>
    </row>
    <row r="546" spans="1:13" ht="19.5" customHeight="1">
      <c r="A546" s="721" t="s">
        <v>792</v>
      </c>
      <c r="B546" s="722" t="s">
        <v>793</v>
      </c>
      <c r="C546" s="723">
        <v>65330</v>
      </c>
      <c r="D546" s="724"/>
      <c r="E546" s="725"/>
      <c r="F546" s="722"/>
      <c r="G546" s="722"/>
      <c r="H546" s="730"/>
      <c r="I546" s="735" t="str">
        <f t="shared" si="58"/>
        <v/>
      </c>
      <c r="J546" s="736"/>
      <c r="K546" s="737" t="str">
        <f t="shared" si="59"/>
        <v/>
      </c>
      <c r="L546" s="737" t="str">
        <f t="shared" si="60"/>
        <v/>
      </c>
      <c r="M546" s="726"/>
    </row>
    <row r="547" spans="1:13" ht="19.5" customHeight="1">
      <c r="A547" s="721" t="s">
        <v>794</v>
      </c>
      <c r="B547" s="722" t="s">
        <v>795</v>
      </c>
      <c r="C547" s="723">
        <v>65340</v>
      </c>
      <c r="D547" s="724"/>
      <c r="E547" s="725"/>
      <c r="F547" s="722"/>
      <c r="G547" s="722"/>
      <c r="H547" s="730"/>
      <c r="I547" s="735" t="str">
        <f t="shared" si="58"/>
        <v/>
      </c>
      <c r="J547" s="736"/>
      <c r="K547" s="737" t="str">
        <f t="shared" si="59"/>
        <v/>
      </c>
      <c r="L547" s="737" t="str">
        <f t="shared" si="60"/>
        <v/>
      </c>
      <c r="M547" s="726"/>
    </row>
    <row r="548" spans="1:13" ht="19.5" customHeight="1">
      <c r="A548" s="728" t="s">
        <v>796</v>
      </c>
      <c r="B548" s="729" t="s">
        <v>797</v>
      </c>
      <c r="C548" s="723">
        <v>65350</v>
      </c>
      <c r="D548" s="724"/>
      <c r="E548" s="725"/>
      <c r="F548" s="722" t="s">
        <v>798</v>
      </c>
      <c r="G548" s="722" t="s">
        <v>752</v>
      </c>
      <c r="H548" s="730">
        <v>3000</v>
      </c>
      <c r="I548" s="735">
        <f t="shared" si="58"/>
        <v>3300</v>
      </c>
      <c r="J548" s="736"/>
      <c r="K548" s="737">
        <f t="shared" si="59"/>
        <v>2700</v>
      </c>
      <c r="L548" s="737">
        <f t="shared" si="60"/>
        <v>2970</v>
      </c>
      <c r="M548" s="727"/>
    </row>
    <row r="549" spans="1:13" ht="19.5" customHeight="1">
      <c r="A549" s="721" t="s">
        <v>799</v>
      </c>
      <c r="B549" s="722" t="s">
        <v>800</v>
      </c>
      <c r="C549" s="723">
        <v>65360</v>
      </c>
      <c r="D549" s="724"/>
      <c r="E549" s="725"/>
      <c r="F549" s="722"/>
      <c r="G549" s="722"/>
      <c r="H549" s="730"/>
      <c r="I549" s="735" t="str">
        <f t="shared" si="58"/>
        <v/>
      </c>
      <c r="J549" s="736"/>
      <c r="K549" s="737" t="str">
        <f t="shared" si="59"/>
        <v/>
      </c>
      <c r="L549" s="737" t="str">
        <f t="shared" si="60"/>
        <v/>
      </c>
      <c r="M549" s="726"/>
    </row>
    <row r="550" spans="1:13" ht="19.5" customHeight="1">
      <c r="A550" s="721" t="s">
        <v>801</v>
      </c>
      <c r="B550" s="722" t="s">
        <v>802</v>
      </c>
      <c r="C550" s="723">
        <v>65370</v>
      </c>
      <c r="D550" s="724"/>
      <c r="E550" s="725"/>
      <c r="F550" s="722"/>
      <c r="G550" s="722"/>
      <c r="H550" s="730"/>
      <c r="I550" s="735" t="str">
        <f t="shared" si="58"/>
        <v/>
      </c>
      <c r="J550" s="736"/>
      <c r="K550" s="737" t="str">
        <f t="shared" si="59"/>
        <v/>
      </c>
      <c r="L550" s="737" t="str">
        <f t="shared" si="60"/>
        <v/>
      </c>
      <c r="M550" s="726"/>
    </row>
    <row r="551" spans="1:13" ht="19.5" customHeight="1">
      <c r="A551" s="721" t="s">
        <v>803</v>
      </c>
      <c r="B551" s="722" t="s">
        <v>802</v>
      </c>
      <c r="C551" s="723">
        <v>65380</v>
      </c>
      <c r="D551" s="724"/>
      <c r="E551" s="725"/>
      <c r="F551" s="722"/>
      <c r="G551" s="722"/>
      <c r="H551" s="730"/>
      <c r="I551" s="735" t="str">
        <f t="shared" si="58"/>
        <v/>
      </c>
      <c r="J551" s="736"/>
      <c r="K551" s="737" t="str">
        <f t="shared" si="59"/>
        <v/>
      </c>
      <c r="L551" s="737" t="str">
        <f t="shared" si="60"/>
        <v/>
      </c>
      <c r="M551" s="726"/>
    </row>
    <row r="552" spans="1:13" ht="19.5" customHeight="1">
      <c r="A552" s="728" t="s">
        <v>804</v>
      </c>
      <c r="B552" s="729" t="s">
        <v>696</v>
      </c>
      <c r="C552" s="723">
        <v>65390</v>
      </c>
      <c r="D552" s="724"/>
      <c r="E552" s="725"/>
      <c r="F552" s="722"/>
      <c r="G552" s="722"/>
      <c r="H552" s="730"/>
      <c r="I552" s="735" t="str">
        <f t="shared" si="58"/>
        <v/>
      </c>
      <c r="J552" s="736"/>
      <c r="K552" s="737" t="str">
        <f t="shared" si="59"/>
        <v/>
      </c>
      <c r="L552" s="737" t="str">
        <f t="shared" si="60"/>
        <v/>
      </c>
      <c r="M552" s="726"/>
    </row>
    <row r="553" spans="1:13" ht="19.5" customHeight="1">
      <c r="A553" s="721" t="s">
        <v>805</v>
      </c>
      <c r="B553" s="722" t="s">
        <v>696</v>
      </c>
      <c r="C553" s="723">
        <v>65400</v>
      </c>
      <c r="D553" s="724"/>
      <c r="E553" s="725"/>
      <c r="F553" s="722"/>
      <c r="G553" s="722"/>
      <c r="H553" s="730"/>
      <c r="I553" s="735" t="str">
        <f t="shared" si="58"/>
        <v/>
      </c>
      <c r="J553" s="736"/>
      <c r="K553" s="737" t="str">
        <f t="shared" si="59"/>
        <v/>
      </c>
      <c r="L553" s="737" t="str">
        <f t="shared" si="60"/>
        <v/>
      </c>
      <c r="M553" s="726"/>
    </row>
    <row r="554" spans="1:13" ht="19.5" customHeight="1">
      <c r="A554" s="721" t="s">
        <v>806</v>
      </c>
      <c r="B554" s="722" t="s">
        <v>807</v>
      </c>
      <c r="C554" s="723">
        <v>65410</v>
      </c>
      <c r="D554" s="724"/>
      <c r="E554" s="725"/>
      <c r="F554" s="722" t="s">
        <v>808</v>
      </c>
      <c r="G554" s="722" t="s">
        <v>809</v>
      </c>
      <c r="H554" s="730">
        <v>3200</v>
      </c>
      <c r="I554" s="735">
        <f t="shared" si="58"/>
        <v>3520</v>
      </c>
      <c r="J554" s="736"/>
      <c r="K554" s="737">
        <f t="shared" si="59"/>
        <v>2880</v>
      </c>
      <c r="L554" s="737">
        <f t="shared" si="60"/>
        <v>3168</v>
      </c>
      <c r="M554" s="726"/>
    </row>
    <row r="555" spans="1:13" ht="19.5" customHeight="1">
      <c r="A555" s="728" t="s">
        <v>810</v>
      </c>
      <c r="B555" s="729" t="s">
        <v>811</v>
      </c>
      <c r="C555" s="723">
        <v>65420</v>
      </c>
      <c r="D555" s="724"/>
      <c r="E555" s="725"/>
      <c r="F555" s="722"/>
      <c r="G555" s="722"/>
      <c r="H555" s="730"/>
      <c r="I555" s="735" t="str">
        <f t="shared" si="58"/>
        <v/>
      </c>
      <c r="J555" s="736"/>
      <c r="K555" s="737" t="str">
        <f t="shared" si="59"/>
        <v/>
      </c>
      <c r="L555" s="737" t="str">
        <f t="shared" si="60"/>
        <v/>
      </c>
      <c r="M555" s="726"/>
    </row>
    <row r="556" spans="1:13" ht="19.5" customHeight="1">
      <c r="A556" s="721" t="s">
        <v>812</v>
      </c>
      <c r="B556" s="722" t="s">
        <v>813</v>
      </c>
      <c r="C556" s="723">
        <v>65430</v>
      </c>
      <c r="D556" s="724"/>
      <c r="E556" s="725"/>
      <c r="F556" s="722" t="s">
        <v>814</v>
      </c>
      <c r="G556" s="722" t="s">
        <v>752</v>
      </c>
      <c r="H556" s="730">
        <v>3000</v>
      </c>
      <c r="I556" s="735">
        <f t="shared" si="58"/>
        <v>3300</v>
      </c>
      <c r="J556" s="736"/>
      <c r="K556" s="737">
        <f t="shared" si="59"/>
        <v>2700</v>
      </c>
      <c r="L556" s="737">
        <f t="shared" si="60"/>
        <v>2970</v>
      </c>
      <c r="M556" s="727"/>
    </row>
    <row r="557" spans="1:13" ht="19.5" customHeight="1">
      <c r="A557" s="728" t="s">
        <v>815</v>
      </c>
      <c r="B557" s="729" t="s">
        <v>816</v>
      </c>
      <c r="C557" s="723">
        <v>65440</v>
      </c>
      <c r="D557" s="724"/>
      <c r="E557" s="725"/>
      <c r="F557" s="722" t="s">
        <v>817</v>
      </c>
      <c r="G557" s="722" t="s">
        <v>818</v>
      </c>
      <c r="H557" s="730">
        <v>3000</v>
      </c>
      <c r="I557" s="735">
        <f t="shared" si="58"/>
        <v>3300</v>
      </c>
      <c r="J557" s="736"/>
      <c r="K557" s="737">
        <f t="shared" si="59"/>
        <v>2700</v>
      </c>
      <c r="L557" s="737">
        <f t="shared" si="60"/>
        <v>2970</v>
      </c>
      <c r="M557" s="726"/>
    </row>
    <row r="558" spans="1:13" ht="19.5" customHeight="1">
      <c r="A558" s="709"/>
      <c r="B558" s="710"/>
      <c r="C558" s="723">
        <v>65441</v>
      </c>
      <c r="D558" s="724"/>
      <c r="E558" s="725"/>
      <c r="F558" s="722" t="s">
        <v>819</v>
      </c>
      <c r="G558" s="722" t="s">
        <v>818</v>
      </c>
      <c r="H558" s="730">
        <v>3000</v>
      </c>
      <c r="I558" s="735">
        <f t="shared" si="58"/>
        <v>3300</v>
      </c>
      <c r="J558" s="736"/>
      <c r="K558" s="737">
        <f t="shared" si="59"/>
        <v>2700</v>
      </c>
      <c r="L558" s="737">
        <f t="shared" si="60"/>
        <v>2970</v>
      </c>
      <c r="M558" s="726"/>
    </row>
    <row r="559" spans="1:13" ht="19.5" customHeight="1">
      <c r="A559" s="733" t="s">
        <v>820</v>
      </c>
      <c r="B559" s="734" t="s">
        <v>816</v>
      </c>
      <c r="C559" s="711">
        <v>65450</v>
      </c>
      <c r="D559" s="719"/>
      <c r="E559" s="713"/>
      <c r="F559" s="710" t="s">
        <v>821</v>
      </c>
      <c r="G559" s="710" t="s">
        <v>752</v>
      </c>
      <c r="H559" s="714">
        <v>2600</v>
      </c>
      <c r="I559" s="715">
        <f t="shared" si="58"/>
        <v>2860</v>
      </c>
      <c r="J559" s="716"/>
      <c r="K559" s="717">
        <f t="shared" si="59"/>
        <v>2340</v>
      </c>
      <c r="L559" s="717">
        <f t="shared" si="60"/>
        <v>2574</v>
      </c>
      <c r="M559" s="718"/>
    </row>
    <row r="560" spans="1:13" ht="19.5" customHeight="1">
      <c r="A560" s="733"/>
      <c r="B560" s="734"/>
      <c r="C560" s="723">
        <v>65451</v>
      </c>
      <c r="D560" s="724"/>
      <c r="E560" s="725" t="s">
        <v>44</v>
      </c>
      <c r="F560" s="722" t="s">
        <v>822</v>
      </c>
      <c r="G560" s="722" t="s">
        <v>818</v>
      </c>
      <c r="H560" s="730">
        <v>3800</v>
      </c>
      <c r="I560" s="735">
        <f t="shared" si="58"/>
        <v>4180</v>
      </c>
      <c r="J560" s="736"/>
      <c r="K560" s="737">
        <f t="shared" si="59"/>
        <v>3420</v>
      </c>
      <c r="L560" s="737">
        <f t="shared" si="60"/>
        <v>3762</v>
      </c>
      <c r="M560" s="726"/>
    </row>
    <row r="561" spans="1:13" ht="19.5" customHeight="1">
      <c r="A561" s="728" t="s">
        <v>823</v>
      </c>
      <c r="B561" s="729" t="s">
        <v>816</v>
      </c>
      <c r="C561" s="732">
        <v>65450</v>
      </c>
      <c r="D561" s="724"/>
      <c r="E561" s="725"/>
      <c r="F561" s="722" t="s">
        <v>821</v>
      </c>
      <c r="G561" s="722" t="s">
        <v>752</v>
      </c>
      <c r="H561" s="730">
        <v>2600</v>
      </c>
      <c r="I561" s="735">
        <f t="shared" si="58"/>
        <v>2860</v>
      </c>
      <c r="J561" s="736"/>
      <c r="K561" s="737">
        <f t="shared" si="59"/>
        <v>2340</v>
      </c>
      <c r="L561" s="737">
        <f t="shared" si="60"/>
        <v>2574</v>
      </c>
      <c r="M561" s="726"/>
    </row>
    <row r="562" spans="1:13" ht="19.5" customHeight="1">
      <c r="A562" s="733"/>
      <c r="B562" s="734"/>
      <c r="C562" s="723">
        <v>65452</v>
      </c>
      <c r="D562" s="724"/>
      <c r="E562" s="725" t="s">
        <v>44</v>
      </c>
      <c r="F562" s="722" t="s">
        <v>824</v>
      </c>
      <c r="G562" s="722" t="s">
        <v>818</v>
      </c>
      <c r="H562" s="730">
        <v>3400</v>
      </c>
      <c r="I562" s="735">
        <f t="shared" si="58"/>
        <v>3740</v>
      </c>
      <c r="J562" s="736"/>
      <c r="K562" s="737">
        <f t="shared" si="59"/>
        <v>3060</v>
      </c>
      <c r="L562" s="737">
        <f t="shared" si="60"/>
        <v>3366</v>
      </c>
      <c r="M562" s="726"/>
    </row>
    <row r="563" spans="1:13" ht="24" customHeight="1">
      <c r="A563" s="739" t="s">
        <v>825</v>
      </c>
      <c r="B563" s="740" t="s">
        <v>826</v>
      </c>
      <c r="C563" s="723">
        <v>65470</v>
      </c>
      <c r="D563" s="724"/>
      <c r="E563" s="725"/>
      <c r="F563" s="722" t="s">
        <v>827</v>
      </c>
      <c r="G563" s="722" t="s">
        <v>340</v>
      </c>
      <c r="H563" s="730">
        <v>2400</v>
      </c>
      <c r="I563" s="735">
        <f t="shared" si="58"/>
        <v>2640</v>
      </c>
      <c r="J563" s="736"/>
      <c r="K563" s="737">
        <f t="shared" si="59"/>
        <v>2160</v>
      </c>
      <c r="L563" s="737">
        <f t="shared" si="60"/>
        <v>2376</v>
      </c>
      <c r="M563" s="726"/>
    </row>
    <row r="564" spans="1:13" ht="19.5" customHeight="1">
      <c r="A564" s="739" t="s">
        <v>828</v>
      </c>
      <c r="B564" s="729" t="s">
        <v>829</v>
      </c>
      <c r="C564" s="732">
        <v>65470</v>
      </c>
      <c r="D564" s="724"/>
      <c r="E564" s="725"/>
      <c r="F564" s="722" t="s">
        <v>827</v>
      </c>
      <c r="G564" s="722" t="s">
        <v>340</v>
      </c>
      <c r="H564" s="730">
        <v>2400</v>
      </c>
      <c r="I564" s="735">
        <f t="shared" si="58"/>
        <v>2640</v>
      </c>
      <c r="J564" s="736"/>
      <c r="K564" s="737">
        <f t="shared" si="59"/>
        <v>2160</v>
      </c>
      <c r="L564" s="737">
        <f t="shared" si="60"/>
        <v>2376</v>
      </c>
      <c r="M564" s="726"/>
    </row>
    <row r="565" spans="1:13" ht="19.5" customHeight="1">
      <c r="A565" s="721" t="s">
        <v>830</v>
      </c>
      <c r="B565" s="729" t="s">
        <v>123</v>
      </c>
      <c r="C565" s="723">
        <v>65490</v>
      </c>
      <c r="D565" s="724"/>
      <c r="E565" s="725"/>
      <c r="F565" s="722"/>
      <c r="G565" s="722"/>
      <c r="H565" s="730"/>
      <c r="I565" s="735"/>
      <c r="J565" s="736"/>
      <c r="K565" s="737"/>
      <c r="L565" s="737"/>
      <c r="M565" s="726"/>
    </row>
    <row r="566" spans="1:13" ht="19.5" customHeight="1">
      <c r="A566" s="728" t="s">
        <v>831</v>
      </c>
      <c r="B566" s="729" t="s">
        <v>791</v>
      </c>
      <c r="C566" s="723">
        <v>65500</v>
      </c>
      <c r="D566" s="724"/>
      <c r="E566" s="725"/>
      <c r="F566" s="722"/>
      <c r="G566" s="722"/>
      <c r="H566" s="730"/>
      <c r="I566" s="735" t="str">
        <f t="shared" si="58"/>
        <v/>
      </c>
      <c r="J566" s="736"/>
      <c r="K566" s="737" t="str">
        <f t="shared" si="59"/>
        <v/>
      </c>
      <c r="L566" s="737" t="str">
        <f t="shared" si="60"/>
        <v/>
      </c>
      <c r="M566" s="726"/>
    </row>
    <row r="567" spans="1:13" ht="19.5" customHeight="1">
      <c r="A567" s="721" t="s">
        <v>832</v>
      </c>
      <c r="B567" s="722"/>
      <c r="C567" s="723">
        <v>65510</v>
      </c>
      <c r="D567" s="724"/>
      <c r="E567" s="725"/>
      <c r="F567" s="722"/>
      <c r="G567" s="722"/>
      <c r="H567" s="730"/>
      <c r="I567" s="735" t="str">
        <f t="shared" si="58"/>
        <v/>
      </c>
      <c r="J567" s="736"/>
      <c r="K567" s="737" t="str">
        <f t="shared" si="59"/>
        <v/>
      </c>
      <c r="L567" s="737" t="str">
        <f t="shared" si="60"/>
        <v/>
      </c>
      <c r="M567" s="726"/>
    </row>
    <row r="568" spans="1:13" ht="19.5" customHeight="1">
      <c r="A568" s="728" t="s">
        <v>833</v>
      </c>
      <c r="B568" s="729"/>
      <c r="C568" s="723">
        <v>65520</v>
      </c>
      <c r="D568" s="724"/>
      <c r="E568" s="725"/>
      <c r="F568" s="722"/>
      <c r="G568" s="722"/>
      <c r="H568" s="730"/>
      <c r="I568" s="735" t="str">
        <f t="shared" si="58"/>
        <v/>
      </c>
      <c r="J568" s="736"/>
      <c r="K568" s="737" t="str">
        <f t="shared" si="59"/>
        <v/>
      </c>
      <c r="L568" s="737" t="str">
        <f t="shared" si="60"/>
        <v/>
      </c>
      <c r="M568" s="726"/>
    </row>
    <row r="569" spans="1:13" ht="19.5" customHeight="1">
      <c r="A569" s="741"/>
      <c r="B569" s="729"/>
      <c r="C569" s="723">
        <v>65530</v>
      </c>
      <c r="D569" s="724"/>
      <c r="E569" s="725"/>
      <c r="F569" s="722"/>
      <c r="G569" s="722"/>
      <c r="H569" s="730"/>
      <c r="I569" s="735"/>
      <c r="J569" s="736"/>
      <c r="K569" s="737"/>
      <c r="L569" s="737"/>
      <c r="M569" s="726"/>
    </row>
    <row r="570" spans="1:13" ht="19.5" customHeight="1">
      <c r="A570" s="721" t="s">
        <v>834</v>
      </c>
      <c r="B570" s="722"/>
      <c r="C570" s="723">
        <v>65540</v>
      </c>
      <c r="D570" s="724"/>
      <c r="E570" s="725"/>
      <c r="F570" s="722"/>
      <c r="G570" s="722"/>
      <c r="H570" s="730"/>
      <c r="I570" s="735" t="str">
        <f t="shared" si="58"/>
        <v/>
      </c>
      <c r="J570" s="736"/>
      <c r="K570" s="737" t="str">
        <f t="shared" si="59"/>
        <v/>
      </c>
      <c r="L570" s="737" t="str">
        <f t="shared" si="60"/>
        <v/>
      </c>
      <c r="M570" s="726"/>
    </row>
    <row r="571" spans="1:13" ht="19.5" customHeight="1">
      <c r="A571" s="721" t="s">
        <v>835</v>
      </c>
      <c r="B571" s="722" t="s">
        <v>836</v>
      </c>
      <c r="C571" s="723">
        <v>65550</v>
      </c>
      <c r="D571" s="724"/>
      <c r="E571" s="725"/>
      <c r="F571" s="722"/>
      <c r="G571" s="722"/>
      <c r="H571" s="730"/>
      <c r="I571" s="735" t="str">
        <f t="shared" si="58"/>
        <v/>
      </c>
      <c r="J571" s="736"/>
      <c r="K571" s="737" t="str">
        <f t="shared" si="59"/>
        <v/>
      </c>
      <c r="L571" s="737" t="str">
        <f t="shared" si="60"/>
        <v/>
      </c>
      <c r="M571" s="726"/>
    </row>
    <row r="572" spans="1:13" ht="19.5" customHeight="1">
      <c r="A572" s="721" t="s">
        <v>837</v>
      </c>
      <c r="B572" s="722" t="s">
        <v>838</v>
      </c>
      <c r="C572" s="723">
        <v>65560</v>
      </c>
      <c r="D572" s="724"/>
      <c r="E572" s="725"/>
      <c r="F572" s="722"/>
      <c r="G572" s="722"/>
      <c r="H572" s="730"/>
      <c r="I572" s="735" t="str">
        <f t="shared" si="58"/>
        <v/>
      </c>
      <c r="J572" s="736"/>
      <c r="K572" s="737" t="str">
        <f t="shared" si="59"/>
        <v/>
      </c>
      <c r="L572" s="737" t="str">
        <f t="shared" si="60"/>
        <v/>
      </c>
      <c r="M572" s="726"/>
    </row>
    <row r="573" spans="1:13" ht="19.5" customHeight="1">
      <c r="A573" s="721" t="s">
        <v>837</v>
      </c>
      <c r="B573" s="722" t="s">
        <v>839</v>
      </c>
      <c r="C573" s="723">
        <v>65570</v>
      </c>
      <c r="D573" s="724"/>
      <c r="E573" s="725"/>
      <c r="F573" s="722"/>
      <c r="G573" s="722"/>
      <c r="H573" s="730"/>
      <c r="I573" s="735" t="str">
        <f t="shared" si="58"/>
        <v/>
      </c>
      <c r="J573" s="736"/>
      <c r="K573" s="737" t="str">
        <f t="shared" si="59"/>
        <v/>
      </c>
      <c r="L573" s="737" t="str">
        <f t="shared" si="60"/>
        <v/>
      </c>
      <c r="M573" s="727"/>
    </row>
    <row r="574" spans="1:13" ht="19.5" customHeight="1">
      <c r="A574" s="728" t="s">
        <v>840</v>
      </c>
      <c r="B574" s="729" t="s">
        <v>786</v>
      </c>
      <c r="C574" s="723">
        <v>65580</v>
      </c>
      <c r="D574" s="724"/>
      <c r="E574" s="725"/>
      <c r="F574" s="722"/>
      <c r="G574" s="722"/>
      <c r="H574" s="730"/>
      <c r="I574" s="735" t="str">
        <f t="shared" si="58"/>
        <v/>
      </c>
      <c r="J574" s="736"/>
      <c r="K574" s="737" t="str">
        <f t="shared" si="59"/>
        <v/>
      </c>
      <c r="L574" s="737" t="str">
        <f t="shared" si="60"/>
        <v/>
      </c>
      <c r="M574" s="726"/>
    </row>
    <row r="575" spans="1:13" ht="19.5" customHeight="1">
      <c r="A575" s="728" t="s">
        <v>840</v>
      </c>
      <c r="B575" s="740" t="s">
        <v>841</v>
      </c>
      <c r="C575" s="723">
        <v>65590</v>
      </c>
      <c r="D575" s="724"/>
      <c r="E575" s="725"/>
      <c r="F575" s="722"/>
      <c r="G575" s="722"/>
      <c r="H575" s="730"/>
      <c r="I575" s="735" t="str">
        <f t="shared" si="58"/>
        <v/>
      </c>
      <c r="J575" s="736"/>
      <c r="K575" s="737" t="str">
        <f t="shared" si="59"/>
        <v/>
      </c>
      <c r="L575" s="737" t="str">
        <f t="shared" si="60"/>
        <v/>
      </c>
      <c r="M575" s="726"/>
    </row>
    <row r="576" spans="1:13" ht="19.5" customHeight="1">
      <c r="A576" s="721" t="s">
        <v>842</v>
      </c>
      <c r="B576" s="722" t="s">
        <v>791</v>
      </c>
      <c r="C576" s="723">
        <v>65600</v>
      </c>
      <c r="D576" s="724"/>
      <c r="E576" s="725"/>
      <c r="F576" s="722"/>
      <c r="G576" s="722"/>
      <c r="H576" s="730"/>
      <c r="I576" s="735" t="str">
        <f t="shared" si="58"/>
        <v/>
      </c>
      <c r="J576" s="736"/>
      <c r="K576" s="737" t="str">
        <f t="shared" si="59"/>
        <v/>
      </c>
      <c r="L576" s="737" t="str">
        <f t="shared" si="60"/>
        <v/>
      </c>
      <c r="M576" s="726"/>
    </row>
    <row r="577" spans="1:13" ht="19.5" customHeight="1">
      <c r="A577" s="721" t="s">
        <v>843</v>
      </c>
      <c r="B577" s="722" t="s">
        <v>844</v>
      </c>
      <c r="C577" s="723">
        <v>65610</v>
      </c>
      <c r="D577" s="724"/>
      <c r="E577" s="725"/>
      <c r="F577" s="722"/>
      <c r="G577" s="722"/>
      <c r="H577" s="730"/>
      <c r="I577" s="735" t="str">
        <f t="shared" si="58"/>
        <v/>
      </c>
      <c r="J577" s="736"/>
      <c r="K577" s="737" t="str">
        <f t="shared" si="59"/>
        <v/>
      </c>
      <c r="L577" s="737" t="str">
        <f t="shared" si="60"/>
        <v/>
      </c>
      <c r="M577" s="726"/>
    </row>
    <row r="578" spans="1:13" ht="19.5" customHeight="1">
      <c r="A578" s="728" t="s">
        <v>845</v>
      </c>
      <c r="B578" s="729" t="s">
        <v>846</v>
      </c>
      <c r="C578" s="723">
        <v>65620</v>
      </c>
      <c r="D578" s="724"/>
      <c r="E578" s="725"/>
      <c r="F578" s="722" t="s">
        <v>847</v>
      </c>
      <c r="G578" s="722" t="s">
        <v>848</v>
      </c>
      <c r="H578" s="730">
        <v>3500</v>
      </c>
      <c r="I578" s="735">
        <f t="shared" si="58"/>
        <v>3850</v>
      </c>
      <c r="J578" s="736"/>
      <c r="K578" s="737">
        <f t="shared" si="59"/>
        <v>3150</v>
      </c>
      <c r="L578" s="737">
        <f t="shared" si="60"/>
        <v>3465</v>
      </c>
      <c r="M578" s="726"/>
    </row>
    <row r="579" spans="1:13" ht="19.5" customHeight="1">
      <c r="A579" s="709"/>
      <c r="B579" s="734"/>
      <c r="C579" s="732">
        <v>66750</v>
      </c>
      <c r="D579" s="724"/>
      <c r="E579" s="725" t="s">
        <v>44</v>
      </c>
      <c r="F579" s="722" t="s">
        <v>849</v>
      </c>
      <c r="G579" s="722" t="s">
        <v>818</v>
      </c>
      <c r="H579" s="730">
        <v>2800</v>
      </c>
      <c r="I579" s="735">
        <f t="shared" si="58"/>
        <v>3080</v>
      </c>
      <c r="J579" s="736"/>
      <c r="K579" s="737">
        <f t="shared" si="59"/>
        <v>2520</v>
      </c>
      <c r="L579" s="737">
        <f t="shared" si="60"/>
        <v>2772</v>
      </c>
      <c r="M579" s="726"/>
    </row>
    <row r="580" spans="1:13" ht="19.5" customHeight="1">
      <c r="A580" s="742" t="s">
        <v>850</v>
      </c>
      <c r="B580" s="743" t="s">
        <v>851</v>
      </c>
      <c r="C580" s="723">
        <v>65630</v>
      </c>
      <c r="D580" s="724"/>
      <c r="E580" s="725"/>
      <c r="F580" s="722"/>
      <c r="G580" s="722"/>
      <c r="H580" s="730"/>
      <c r="I580" s="735" t="str">
        <f t="shared" si="58"/>
        <v/>
      </c>
      <c r="J580" s="736"/>
      <c r="K580" s="737" t="str">
        <f t="shared" si="59"/>
        <v/>
      </c>
      <c r="L580" s="737" t="str">
        <f t="shared" si="60"/>
        <v/>
      </c>
      <c r="M580" s="726"/>
    </row>
    <row r="581" spans="1:13" ht="19.5" customHeight="1">
      <c r="A581" s="709" t="s">
        <v>852</v>
      </c>
      <c r="B581" s="744" t="s">
        <v>853</v>
      </c>
      <c r="C581" s="711">
        <v>65640</v>
      </c>
      <c r="D581" s="719"/>
      <c r="E581" s="713"/>
      <c r="F581" s="710"/>
      <c r="G581" s="710"/>
      <c r="H581" s="714"/>
      <c r="I581" s="715" t="str">
        <f t="shared" si="58"/>
        <v/>
      </c>
      <c r="J581" s="716"/>
      <c r="K581" s="717" t="str">
        <f t="shared" si="59"/>
        <v/>
      </c>
      <c r="L581" s="717" t="str">
        <f t="shared" si="60"/>
        <v/>
      </c>
      <c r="M581" s="718"/>
    </row>
    <row r="582" spans="1:13" ht="19.5" customHeight="1">
      <c r="A582" s="721" t="s">
        <v>854</v>
      </c>
      <c r="B582" s="722" t="s">
        <v>855</v>
      </c>
      <c r="C582" s="723">
        <v>65650</v>
      </c>
      <c r="D582" s="724"/>
      <c r="E582" s="725"/>
      <c r="F582" s="722"/>
      <c r="G582" s="722"/>
      <c r="H582" s="730"/>
      <c r="I582" s="735" t="str">
        <f t="shared" si="58"/>
        <v/>
      </c>
      <c r="J582" s="736"/>
      <c r="K582" s="737" t="str">
        <f t="shared" si="59"/>
        <v/>
      </c>
      <c r="L582" s="737" t="str">
        <f t="shared" si="60"/>
        <v/>
      </c>
      <c r="M582" s="745"/>
    </row>
    <row r="583" spans="1:13" ht="19.5" customHeight="1">
      <c r="A583" s="721" t="s">
        <v>856</v>
      </c>
      <c r="B583" s="729" t="s">
        <v>857</v>
      </c>
      <c r="C583" s="746">
        <v>65660</v>
      </c>
      <c r="D583" s="724"/>
      <c r="E583" s="725"/>
      <c r="F583" s="722"/>
      <c r="G583" s="722"/>
      <c r="H583" s="730"/>
      <c r="I583" s="735" t="str">
        <f t="shared" si="58"/>
        <v/>
      </c>
      <c r="J583" s="736"/>
      <c r="K583" s="737" t="str">
        <f t="shared" si="59"/>
        <v/>
      </c>
      <c r="L583" s="737" t="str">
        <f t="shared" si="60"/>
        <v/>
      </c>
      <c r="M583" s="726"/>
    </row>
    <row r="584" spans="1:13" ht="19.5" customHeight="1">
      <c r="A584" s="721" t="s">
        <v>858</v>
      </c>
      <c r="B584" s="722" t="s">
        <v>853</v>
      </c>
      <c r="C584" s="746">
        <v>65670</v>
      </c>
      <c r="D584" s="724"/>
      <c r="E584" s="725"/>
      <c r="F584" s="722"/>
      <c r="G584" s="722"/>
      <c r="H584" s="730"/>
      <c r="I584" s="735" t="str">
        <f t="shared" si="58"/>
        <v/>
      </c>
      <c r="J584" s="736"/>
      <c r="K584" s="737" t="str">
        <f t="shared" si="59"/>
        <v/>
      </c>
      <c r="L584" s="737" t="str">
        <f t="shared" si="60"/>
        <v/>
      </c>
      <c r="M584" s="726"/>
    </row>
    <row r="585" spans="1:13" ht="19.5" customHeight="1">
      <c r="A585" s="721" t="s">
        <v>858</v>
      </c>
      <c r="B585" s="722" t="s">
        <v>859</v>
      </c>
      <c r="C585" s="723">
        <v>65680</v>
      </c>
      <c r="D585" s="724"/>
      <c r="E585" s="725"/>
      <c r="F585" s="722"/>
      <c r="G585" s="722"/>
      <c r="H585" s="730"/>
      <c r="I585" s="735" t="str">
        <f t="shared" ref="I585:I650" si="61">IF(ROUND(H585*1.1,0)=0,"",ROUND(H585*1.1,0))</f>
        <v/>
      </c>
      <c r="J585" s="736"/>
      <c r="K585" s="737" t="str">
        <f t="shared" ref="K585:K650" si="62">IF(ROUND(H585*0.9,0)=0,"",ROUND(H585*0.9,0))</f>
        <v/>
      </c>
      <c r="L585" s="737" t="str">
        <f t="shared" ref="L585:L625" si="63">IFERROR(ROUND(K585*1.1,0),"")</f>
        <v/>
      </c>
      <c r="M585" s="726"/>
    </row>
    <row r="586" spans="1:13" ht="19.5" customHeight="1">
      <c r="A586" s="721" t="s">
        <v>860</v>
      </c>
      <c r="B586" s="722" t="s">
        <v>861</v>
      </c>
      <c r="C586" s="723">
        <v>65690</v>
      </c>
      <c r="D586" s="724"/>
      <c r="E586" s="725"/>
      <c r="F586" s="722"/>
      <c r="G586" s="722"/>
      <c r="H586" s="730"/>
      <c r="I586" s="735" t="str">
        <f t="shared" si="61"/>
        <v/>
      </c>
      <c r="J586" s="736"/>
      <c r="K586" s="737" t="str">
        <f t="shared" si="62"/>
        <v/>
      </c>
      <c r="L586" s="737" t="str">
        <f t="shared" si="63"/>
        <v/>
      </c>
      <c r="M586" s="726"/>
    </row>
    <row r="587" spans="1:13" ht="19.5" customHeight="1">
      <c r="A587" s="728" t="s">
        <v>862</v>
      </c>
      <c r="B587" s="729" t="s">
        <v>863</v>
      </c>
      <c r="C587" s="732">
        <v>64010</v>
      </c>
      <c r="D587" s="724"/>
      <c r="E587" s="725"/>
      <c r="F587" s="722" t="s">
        <v>45</v>
      </c>
      <c r="G587" s="722" t="s">
        <v>46</v>
      </c>
      <c r="H587" s="730">
        <v>3400</v>
      </c>
      <c r="I587" s="735">
        <f t="shared" si="61"/>
        <v>3740</v>
      </c>
      <c r="J587" s="736"/>
      <c r="K587" s="737">
        <f t="shared" si="62"/>
        <v>3060</v>
      </c>
      <c r="L587" s="737">
        <f t="shared" si="63"/>
        <v>3366</v>
      </c>
      <c r="M587" s="726"/>
    </row>
    <row r="588" spans="1:13" ht="19.5" customHeight="1">
      <c r="A588" s="709"/>
      <c r="B588" s="710"/>
      <c r="C588" s="747">
        <v>64011</v>
      </c>
      <c r="D588" s="748"/>
      <c r="E588" s="725" t="s">
        <v>693</v>
      </c>
      <c r="F588" s="722" t="s">
        <v>694</v>
      </c>
      <c r="G588" s="722" t="s">
        <v>270</v>
      </c>
      <c r="H588" s="730">
        <v>3400</v>
      </c>
      <c r="I588" s="735">
        <f t="shared" si="61"/>
        <v>3740</v>
      </c>
      <c r="J588" s="736"/>
      <c r="K588" s="737">
        <f t="shared" si="62"/>
        <v>3060</v>
      </c>
      <c r="L588" s="737">
        <f t="shared" si="63"/>
        <v>3366</v>
      </c>
      <c r="M588" s="726"/>
    </row>
    <row r="589" spans="1:13" ht="19.5" customHeight="1">
      <c r="A589" s="721" t="s">
        <v>864</v>
      </c>
      <c r="B589" s="722" t="s">
        <v>696</v>
      </c>
      <c r="C589" s="723">
        <v>65710</v>
      </c>
      <c r="D589" s="724"/>
      <c r="E589" s="725"/>
      <c r="F589" s="722"/>
      <c r="G589" s="722"/>
      <c r="H589" s="730"/>
      <c r="I589" s="735" t="str">
        <f t="shared" si="61"/>
        <v/>
      </c>
      <c r="J589" s="736"/>
      <c r="K589" s="737" t="str">
        <f t="shared" si="62"/>
        <v/>
      </c>
      <c r="L589" s="737" t="str">
        <f t="shared" si="63"/>
        <v/>
      </c>
      <c r="M589" s="726"/>
    </row>
    <row r="590" spans="1:13" ht="19.5" customHeight="1">
      <c r="A590" s="728" t="s">
        <v>865</v>
      </c>
      <c r="B590" s="729" t="s">
        <v>866</v>
      </c>
      <c r="C590" s="749">
        <v>65970</v>
      </c>
      <c r="D590" s="750"/>
      <c r="E590" s="751"/>
      <c r="F590" s="729"/>
      <c r="G590" s="729"/>
      <c r="H590" s="752"/>
      <c r="I590" s="753" t="str">
        <f t="shared" si="61"/>
        <v/>
      </c>
      <c r="J590" s="754"/>
      <c r="K590" s="752" t="str">
        <f t="shared" si="62"/>
        <v/>
      </c>
      <c r="L590" s="755" t="str">
        <f t="shared" si="63"/>
        <v/>
      </c>
      <c r="M590" s="756"/>
    </row>
    <row r="591" spans="1:13" ht="19.5" customHeight="1">
      <c r="A591" s="709" t="s">
        <v>867</v>
      </c>
      <c r="B591" s="710"/>
      <c r="C591" s="711"/>
      <c r="D591" s="719"/>
      <c r="E591" s="713"/>
      <c r="F591" s="710"/>
      <c r="G591" s="710"/>
      <c r="H591" s="714"/>
      <c r="I591" s="715" t="str">
        <f t="shared" si="61"/>
        <v/>
      </c>
      <c r="J591" s="716"/>
      <c r="K591" s="717" t="str">
        <f t="shared" si="62"/>
        <v/>
      </c>
      <c r="L591" s="714" t="str">
        <f t="shared" si="63"/>
        <v/>
      </c>
      <c r="M591" s="718"/>
    </row>
    <row r="592" spans="1:13" ht="19.5" customHeight="1">
      <c r="A592" s="721" t="s">
        <v>868</v>
      </c>
      <c r="B592" s="722" t="s">
        <v>869</v>
      </c>
      <c r="C592" s="723">
        <v>65980</v>
      </c>
      <c r="D592" s="724"/>
      <c r="E592" s="725"/>
      <c r="F592" s="722"/>
      <c r="G592" s="722"/>
      <c r="H592" s="730"/>
      <c r="I592" s="735" t="str">
        <f t="shared" si="61"/>
        <v/>
      </c>
      <c r="J592" s="736"/>
      <c r="K592" s="737" t="str">
        <f t="shared" si="62"/>
        <v/>
      </c>
      <c r="L592" s="737" t="str">
        <f t="shared" si="63"/>
        <v/>
      </c>
      <c r="M592" s="726"/>
    </row>
    <row r="593" spans="1:13" ht="19.5" customHeight="1">
      <c r="A593" s="721" t="s">
        <v>870</v>
      </c>
      <c r="B593" s="722" t="s">
        <v>83</v>
      </c>
      <c r="C593" s="723">
        <v>65990</v>
      </c>
      <c r="D593" s="724"/>
      <c r="E593" s="725"/>
      <c r="F593" s="722"/>
      <c r="G593" s="722"/>
      <c r="H593" s="730"/>
      <c r="I593" s="735" t="str">
        <f t="shared" si="61"/>
        <v/>
      </c>
      <c r="J593" s="736"/>
      <c r="K593" s="737" t="str">
        <f t="shared" si="62"/>
        <v/>
      </c>
      <c r="L593" s="737" t="str">
        <f t="shared" si="63"/>
        <v/>
      </c>
      <c r="M593" s="726"/>
    </row>
    <row r="594" spans="1:13" ht="19.5" customHeight="1">
      <c r="A594" s="721" t="s">
        <v>871</v>
      </c>
      <c r="B594" s="722" t="s">
        <v>872</v>
      </c>
      <c r="C594" s="723">
        <v>66000</v>
      </c>
      <c r="D594" s="724"/>
      <c r="E594" s="725"/>
      <c r="F594" s="722"/>
      <c r="G594" s="722"/>
      <c r="H594" s="730"/>
      <c r="I594" s="735" t="str">
        <f t="shared" si="61"/>
        <v/>
      </c>
      <c r="J594" s="736"/>
      <c r="K594" s="737" t="str">
        <f t="shared" si="62"/>
        <v/>
      </c>
      <c r="L594" s="737" t="str">
        <f t="shared" si="63"/>
        <v/>
      </c>
      <c r="M594" s="726"/>
    </row>
    <row r="595" spans="1:13" ht="19.5" customHeight="1">
      <c r="A595" s="721" t="s">
        <v>873</v>
      </c>
      <c r="B595" s="722" t="s">
        <v>874</v>
      </c>
      <c r="C595" s="723">
        <v>66010</v>
      </c>
      <c r="D595" s="724"/>
      <c r="E595" s="725"/>
      <c r="F595" s="722" t="s">
        <v>875</v>
      </c>
      <c r="G595" s="722" t="s">
        <v>119</v>
      </c>
      <c r="H595" s="730">
        <v>3600</v>
      </c>
      <c r="I595" s="735">
        <f t="shared" si="61"/>
        <v>3960</v>
      </c>
      <c r="J595" s="736"/>
      <c r="K595" s="737">
        <f t="shared" si="62"/>
        <v>3240</v>
      </c>
      <c r="L595" s="737">
        <f t="shared" si="63"/>
        <v>3564</v>
      </c>
      <c r="M595" s="726"/>
    </row>
    <row r="596" spans="1:13" ht="19.5" customHeight="1">
      <c r="A596" s="728" t="s">
        <v>876</v>
      </c>
      <c r="B596" s="729" t="s">
        <v>877</v>
      </c>
      <c r="C596" s="723">
        <v>66020</v>
      </c>
      <c r="D596" s="724"/>
      <c r="E596" s="725"/>
      <c r="F596" s="722" t="s">
        <v>878</v>
      </c>
      <c r="G596" s="722" t="s">
        <v>270</v>
      </c>
      <c r="H596" s="730">
        <v>2600</v>
      </c>
      <c r="I596" s="735">
        <f t="shared" si="61"/>
        <v>2860</v>
      </c>
      <c r="J596" s="736"/>
      <c r="K596" s="737">
        <f t="shared" si="62"/>
        <v>2340</v>
      </c>
      <c r="L596" s="737">
        <f t="shared" si="63"/>
        <v>2574</v>
      </c>
      <c r="M596" s="726"/>
    </row>
    <row r="597" spans="1:13" ht="19.5" customHeight="1">
      <c r="A597" s="721" t="s">
        <v>879</v>
      </c>
      <c r="B597" s="722" t="s">
        <v>880</v>
      </c>
      <c r="C597" s="723">
        <v>66030</v>
      </c>
      <c r="D597" s="724"/>
      <c r="E597" s="725"/>
      <c r="F597" s="722"/>
      <c r="G597" s="722"/>
      <c r="H597" s="730"/>
      <c r="I597" s="735" t="str">
        <f t="shared" si="61"/>
        <v/>
      </c>
      <c r="J597" s="736"/>
      <c r="K597" s="737" t="str">
        <f t="shared" si="62"/>
        <v/>
      </c>
      <c r="L597" s="737" t="str">
        <f t="shared" si="63"/>
        <v/>
      </c>
      <c r="M597" s="726"/>
    </row>
    <row r="598" spans="1:13" ht="19.5" customHeight="1">
      <c r="A598" s="721" t="s">
        <v>881</v>
      </c>
      <c r="B598" s="722" t="s">
        <v>882</v>
      </c>
      <c r="C598" s="723">
        <v>66040</v>
      </c>
      <c r="D598" s="724"/>
      <c r="E598" s="725"/>
      <c r="F598" s="722"/>
      <c r="G598" s="722"/>
      <c r="H598" s="730"/>
      <c r="I598" s="735" t="str">
        <f t="shared" si="61"/>
        <v/>
      </c>
      <c r="J598" s="736"/>
      <c r="K598" s="737" t="str">
        <f t="shared" si="62"/>
        <v/>
      </c>
      <c r="L598" s="737" t="str">
        <f t="shared" si="63"/>
        <v/>
      </c>
      <c r="M598" s="726"/>
    </row>
    <row r="599" spans="1:13" ht="19.5" customHeight="1">
      <c r="A599" s="721"/>
      <c r="B599" s="722"/>
      <c r="C599" s="723">
        <v>66050</v>
      </c>
      <c r="D599" s="724"/>
      <c r="E599" s="725"/>
      <c r="F599" s="722"/>
      <c r="G599" s="722"/>
      <c r="H599" s="730"/>
      <c r="I599" s="735" t="str">
        <f t="shared" si="61"/>
        <v/>
      </c>
      <c r="J599" s="736"/>
      <c r="K599" s="737" t="str">
        <f t="shared" si="62"/>
        <v/>
      </c>
      <c r="L599" s="737" t="str">
        <f t="shared" si="63"/>
        <v/>
      </c>
      <c r="M599" s="726"/>
    </row>
    <row r="600" spans="1:13" ht="19.5" customHeight="1">
      <c r="A600" s="721" t="s">
        <v>883</v>
      </c>
      <c r="B600" s="722" t="s">
        <v>884</v>
      </c>
      <c r="C600" s="723">
        <v>66060</v>
      </c>
      <c r="D600" s="724"/>
      <c r="E600" s="725"/>
      <c r="F600" s="722" t="s">
        <v>885</v>
      </c>
      <c r="G600" s="722" t="s">
        <v>886</v>
      </c>
      <c r="H600" s="730">
        <v>1600</v>
      </c>
      <c r="I600" s="735">
        <f t="shared" si="61"/>
        <v>1760</v>
      </c>
      <c r="J600" s="736"/>
      <c r="K600" s="737">
        <f t="shared" si="62"/>
        <v>1440</v>
      </c>
      <c r="L600" s="737">
        <f t="shared" si="63"/>
        <v>1584</v>
      </c>
      <c r="M600" s="726"/>
    </row>
    <row r="601" spans="1:13" ht="19.5" customHeight="1">
      <c r="A601" s="721" t="s">
        <v>887</v>
      </c>
      <c r="B601" s="722" t="s">
        <v>123</v>
      </c>
      <c r="C601" s="732">
        <v>65260</v>
      </c>
      <c r="D601" s="724"/>
      <c r="E601" s="725" t="s">
        <v>44</v>
      </c>
      <c r="F601" s="722" t="s">
        <v>782</v>
      </c>
      <c r="G601" s="722" t="s">
        <v>888</v>
      </c>
      <c r="H601" s="730">
        <v>2500</v>
      </c>
      <c r="I601" s="735">
        <f t="shared" si="61"/>
        <v>2750</v>
      </c>
      <c r="J601" s="736"/>
      <c r="K601" s="737">
        <f t="shared" si="62"/>
        <v>2250</v>
      </c>
      <c r="L601" s="737">
        <f t="shared" si="63"/>
        <v>2475</v>
      </c>
      <c r="M601" s="726"/>
    </row>
    <row r="602" spans="1:13" ht="19.5" customHeight="1">
      <c r="A602" s="721" t="s">
        <v>889</v>
      </c>
      <c r="B602" s="722" t="s">
        <v>791</v>
      </c>
      <c r="C602" s="723">
        <v>66080</v>
      </c>
      <c r="D602" s="724"/>
      <c r="E602" s="725"/>
      <c r="F602" s="722"/>
      <c r="G602" s="722"/>
      <c r="H602" s="730"/>
      <c r="I602" s="735" t="str">
        <f t="shared" si="61"/>
        <v/>
      </c>
      <c r="J602" s="736"/>
      <c r="K602" s="737" t="str">
        <f t="shared" si="62"/>
        <v/>
      </c>
      <c r="L602" s="737" t="str">
        <f t="shared" si="63"/>
        <v/>
      </c>
      <c r="M602" s="726"/>
    </row>
    <row r="603" spans="1:13" ht="19.5" customHeight="1">
      <c r="A603" s="721" t="s">
        <v>890</v>
      </c>
      <c r="B603" s="722" t="s">
        <v>838</v>
      </c>
      <c r="C603" s="723">
        <v>66090</v>
      </c>
      <c r="D603" s="724"/>
      <c r="E603" s="725"/>
      <c r="F603" s="722"/>
      <c r="G603" s="722"/>
      <c r="H603" s="730"/>
      <c r="I603" s="735" t="str">
        <f t="shared" si="61"/>
        <v/>
      </c>
      <c r="J603" s="736"/>
      <c r="K603" s="737" t="str">
        <f t="shared" si="62"/>
        <v/>
      </c>
      <c r="L603" s="737" t="str">
        <f t="shared" si="63"/>
        <v/>
      </c>
      <c r="M603" s="726"/>
    </row>
    <row r="604" spans="1:13" ht="19.5" customHeight="1">
      <c r="A604" s="721" t="s">
        <v>891</v>
      </c>
      <c r="B604" s="722" t="s">
        <v>123</v>
      </c>
      <c r="C604" s="732">
        <v>65260</v>
      </c>
      <c r="D604" s="724"/>
      <c r="E604" s="725" t="s">
        <v>44</v>
      </c>
      <c r="F604" s="722" t="s">
        <v>782</v>
      </c>
      <c r="G604" s="722" t="s">
        <v>888</v>
      </c>
      <c r="H604" s="730">
        <v>2500</v>
      </c>
      <c r="I604" s="735">
        <f t="shared" si="61"/>
        <v>2750</v>
      </c>
      <c r="J604" s="736"/>
      <c r="K604" s="737">
        <f t="shared" si="62"/>
        <v>2250</v>
      </c>
      <c r="L604" s="737">
        <f t="shared" si="63"/>
        <v>2475</v>
      </c>
      <c r="M604" s="726"/>
    </row>
    <row r="605" spans="1:13" ht="19.5" customHeight="1">
      <c r="A605" s="721" t="s">
        <v>892</v>
      </c>
      <c r="B605" s="722"/>
      <c r="C605" s="723"/>
      <c r="D605" s="724"/>
      <c r="E605" s="725"/>
      <c r="F605" s="722"/>
      <c r="G605" s="722"/>
      <c r="H605" s="730"/>
      <c r="I605" s="735" t="str">
        <f t="shared" si="61"/>
        <v/>
      </c>
      <c r="J605" s="736"/>
      <c r="K605" s="737" t="str">
        <f t="shared" si="62"/>
        <v/>
      </c>
      <c r="L605" s="737" t="str">
        <f t="shared" si="63"/>
        <v/>
      </c>
      <c r="M605" s="726"/>
    </row>
    <row r="606" spans="1:13" ht="19.5" customHeight="1">
      <c r="A606" s="721" t="s">
        <v>893</v>
      </c>
      <c r="B606" s="722" t="s">
        <v>894</v>
      </c>
      <c r="C606" s="723">
        <v>66110</v>
      </c>
      <c r="D606" s="724"/>
      <c r="E606" s="725"/>
      <c r="F606" s="722" t="s">
        <v>895</v>
      </c>
      <c r="G606" s="722" t="s">
        <v>270</v>
      </c>
      <c r="H606" s="730">
        <v>2500</v>
      </c>
      <c r="I606" s="735">
        <f t="shared" si="61"/>
        <v>2750</v>
      </c>
      <c r="J606" s="736"/>
      <c r="K606" s="737">
        <f t="shared" si="62"/>
        <v>2250</v>
      </c>
      <c r="L606" s="737">
        <f t="shared" si="63"/>
        <v>2475</v>
      </c>
      <c r="M606" s="726"/>
    </row>
    <row r="607" spans="1:13" ht="19.5" customHeight="1">
      <c r="A607" s="733" t="s">
        <v>896</v>
      </c>
      <c r="B607" s="734" t="s">
        <v>723</v>
      </c>
      <c r="C607" s="711">
        <v>66120</v>
      </c>
      <c r="D607" s="719"/>
      <c r="E607" s="713"/>
      <c r="F607" s="710" t="s">
        <v>897</v>
      </c>
      <c r="G607" s="710" t="s">
        <v>119</v>
      </c>
      <c r="H607" s="730">
        <v>3000</v>
      </c>
      <c r="I607" s="735">
        <f t="shared" si="61"/>
        <v>3300</v>
      </c>
      <c r="J607" s="736"/>
      <c r="K607" s="737">
        <f t="shared" si="62"/>
        <v>2700</v>
      </c>
      <c r="L607" s="737">
        <f t="shared" si="63"/>
        <v>2970</v>
      </c>
      <c r="M607" s="718"/>
    </row>
    <row r="608" spans="1:13" ht="19.5" customHeight="1">
      <c r="A608" s="733"/>
      <c r="B608" s="734"/>
      <c r="C608" s="711">
        <v>66121</v>
      </c>
      <c r="D608" s="719" t="s">
        <v>898</v>
      </c>
      <c r="E608" s="713" t="s">
        <v>44</v>
      </c>
      <c r="F608" s="710" t="s">
        <v>899</v>
      </c>
      <c r="G608" s="710" t="s">
        <v>270</v>
      </c>
      <c r="H608" s="730">
        <v>2300</v>
      </c>
      <c r="I608" s="735">
        <f t="shared" si="61"/>
        <v>2530</v>
      </c>
      <c r="J608" s="736"/>
      <c r="K608" s="737">
        <f t="shared" si="62"/>
        <v>2070</v>
      </c>
      <c r="L608" s="737">
        <f t="shared" si="63"/>
        <v>2277</v>
      </c>
      <c r="M608" s="720" t="s">
        <v>900</v>
      </c>
    </row>
    <row r="609" spans="1:13" ht="19.5" customHeight="1">
      <c r="A609" s="709"/>
      <c r="B609" s="710"/>
      <c r="C609" s="711">
        <v>66122</v>
      </c>
      <c r="D609" s="719" t="s">
        <v>898</v>
      </c>
      <c r="E609" s="713" t="s">
        <v>44</v>
      </c>
      <c r="F609" s="710" t="s">
        <v>901</v>
      </c>
      <c r="G609" s="710" t="s">
        <v>902</v>
      </c>
      <c r="H609" s="730">
        <v>2800</v>
      </c>
      <c r="I609" s="735">
        <f t="shared" si="61"/>
        <v>3080</v>
      </c>
      <c r="J609" s="736"/>
      <c r="K609" s="737">
        <f t="shared" si="62"/>
        <v>2520</v>
      </c>
      <c r="L609" s="737">
        <f t="shared" si="63"/>
        <v>2772</v>
      </c>
      <c r="M609" s="720" t="s">
        <v>900</v>
      </c>
    </row>
    <row r="610" spans="1:13" ht="19.5" customHeight="1">
      <c r="A610" s="721" t="s">
        <v>903</v>
      </c>
      <c r="B610" s="722" t="s">
        <v>904</v>
      </c>
      <c r="C610" s="723">
        <v>66130</v>
      </c>
      <c r="D610" s="724"/>
      <c r="E610" s="725"/>
      <c r="F610" s="722"/>
      <c r="G610" s="722"/>
      <c r="H610" s="730"/>
      <c r="I610" s="735" t="str">
        <f t="shared" si="61"/>
        <v/>
      </c>
      <c r="J610" s="736"/>
      <c r="K610" s="737" t="str">
        <f t="shared" si="62"/>
        <v/>
      </c>
      <c r="L610" s="737" t="str">
        <f t="shared" si="63"/>
        <v/>
      </c>
      <c r="M610" s="726"/>
    </row>
    <row r="611" spans="1:13" ht="19.5" customHeight="1">
      <c r="A611" s="721" t="s">
        <v>905</v>
      </c>
      <c r="B611" s="722" t="s">
        <v>791</v>
      </c>
      <c r="C611" s="723">
        <v>66140</v>
      </c>
      <c r="D611" s="724"/>
      <c r="E611" s="725"/>
      <c r="F611" s="722"/>
      <c r="G611" s="722"/>
      <c r="H611" s="730"/>
      <c r="I611" s="735" t="str">
        <f t="shared" si="61"/>
        <v/>
      </c>
      <c r="J611" s="736"/>
      <c r="K611" s="737" t="str">
        <f t="shared" si="62"/>
        <v/>
      </c>
      <c r="L611" s="737" t="str">
        <f t="shared" si="63"/>
        <v/>
      </c>
      <c r="M611" s="726"/>
    </row>
    <row r="612" spans="1:13" ht="19.5" customHeight="1">
      <c r="A612" s="728" t="s">
        <v>906</v>
      </c>
      <c r="B612" s="729" t="s">
        <v>907</v>
      </c>
      <c r="C612" s="723">
        <v>66150</v>
      </c>
      <c r="D612" s="724"/>
      <c r="E612" s="725"/>
      <c r="F612" s="722" t="s">
        <v>908</v>
      </c>
      <c r="G612" s="722" t="s">
        <v>270</v>
      </c>
      <c r="H612" s="730">
        <v>2400</v>
      </c>
      <c r="I612" s="735">
        <f t="shared" si="61"/>
        <v>2640</v>
      </c>
      <c r="J612" s="736"/>
      <c r="K612" s="737">
        <f t="shared" si="62"/>
        <v>2160</v>
      </c>
      <c r="L612" s="737">
        <f t="shared" si="63"/>
        <v>2376</v>
      </c>
      <c r="M612" s="726"/>
    </row>
    <row r="613" spans="1:13" ht="19.5" customHeight="1">
      <c r="A613" s="709"/>
      <c r="B613" s="710"/>
      <c r="C613" s="732">
        <v>66060</v>
      </c>
      <c r="D613" s="724"/>
      <c r="E613" s="725"/>
      <c r="F613" s="722" t="s">
        <v>885</v>
      </c>
      <c r="G613" s="722" t="s">
        <v>886</v>
      </c>
      <c r="H613" s="730">
        <v>1600</v>
      </c>
      <c r="I613" s="735">
        <f t="shared" si="61"/>
        <v>1760</v>
      </c>
      <c r="J613" s="736"/>
      <c r="K613" s="737">
        <f t="shared" si="62"/>
        <v>1440</v>
      </c>
      <c r="L613" s="737">
        <f t="shared" si="63"/>
        <v>1584</v>
      </c>
      <c r="M613" s="726"/>
    </row>
    <row r="614" spans="1:13" ht="19.5" customHeight="1">
      <c r="A614" s="728" t="s">
        <v>909</v>
      </c>
      <c r="B614" s="729" t="s">
        <v>836</v>
      </c>
      <c r="C614" s="723">
        <v>66160</v>
      </c>
      <c r="D614" s="724"/>
      <c r="E614" s="725"/>
      <c r="F614" s="722"/>
      <c r="G614" s="722"/>
      <c r="H614" s="730"/>
      <c r="I614" s="735" t="str">
        <f t="shared" si="61"/>
        <v/>
      </c>
      <c r="J614" s="736"/>
      <c r="K614" s="737" t="str">
        <f t="shared" si="62"/>
        <v/>
      </c>
      <c r="L614" s="737" t="str">
        <f t="shared" si="63"/>
        <v/>
      </c>
      <c r="M614" s="726"/>
    </row>
    <row r="615" spans="1:13" ht="19.5" customHeight="1">
      <c r="A615" s="721" t="s">
        <v>910</v>
      </c>
      <c r="B615" s="722" t="s">
        <v>911</v>
      </c>
      <c r="C615" s="723">
        <v>66170</v>
      </c>
      <c r="D615" s="724"/>
      <c r="E615" s="725"/>
      <c r="F615" s="722"/>
      <c r="G615" s="722"/>
      <c r="H615" s="730"/>
      <c r="I615" s="735" t="str">
        <f t="shared" si="61"/>
        <v/>
      </c>
      <c r="J615" s="736"/>
      <c r="K615" s="737" t="str">
        <f t="shared" si="62"/>
        <v/>
      </c>
      <c r="L615" s="737" t="str">
        <f t="shared" si="63"/>
        <v/>
      </c>
      <c r="M615" s="726"/>
    </row>
    <row r="616" spans="1:13" ht="19.5" customHeight="1">
      <c r="A616" s="721" t="s">
        <v>910</v>
      </c>
      <c r="B616" s="722" t="s">
        <v>912</v>
      </c>
      <c r="C616" s="723">
        <v>66180</v>
      </c>
      <c r="D616" s="724"/>
      <c r="E616" s="725"/>
      <c r="F616" s="722"/>
      <c r="G616" s="722"/>
      <c r="H616" s="730"/>
      <c r="I616" s="735" t="str">
        <f t="shared" si="61"/>
        <v/>
      </c>
      <c r="J616" s="736"/>
      <c r="K616" s="737" t="str">
        <f t="shared" si="62"/>
        <v/>
      </c>
      <c r="L616" s="737" t="str">
        <f t="shared" si="63"/>
        <v/>
      </c>
      <c r="M616" s="726"/>
    </row>
    <row r="617" spans="1:13" ht="19.5" customHeight="1">
      <c r="A617" s="721" t="s">
        <v>913</v>
      </c>
      <c r="B617" s="722" t="s">
        <v>914</v>
      </c>
      <c r="C617" s="723">
        <v>66200</v>
      </c>
      <c r="D617" s="724"/>
      <c r="E617" s="725"/>
      <c r="F617" s="722"/>
      <c r="G617" s="722"/>
      <c r="H617" s="730"/>
      <c r="I617" s="735" t="str">
        <f t="shared" si="61"/>
        <v/>
      </c>
      <c r="J617" s="736"/>
      <c r="K617" s="737" t="str">
        <f t="shared" si="62"/>
        <v/>
      </c>
      <c r="L617" s="737" t="str">
        <f t="shared" si="63"/>
        <v/>
      </c>
      <c r="M617" s="726"/>
    </row>
    <row r="618" spans="1:13" ht="19.5" customHeight="1">
      <c r="A618" s="721" t="s">
        <v>915</v>
      </c>
      <c r="B618" s="722" t="s">
        <v>916</v>
      </c>
      <c r="C618" s="746">
        <v>66210</v>
      </c>
      <c r="D618" s="724"/>
      <c r="E618" s="725"/>
      <c r="F618" s="722" t="s">
        <v>917</v>
      </c>
      <c r="G618" s="722" t="s">
        <v>818</v>
      </c>
      <c r="H618" s="730">
        <v>2700</v>
      </c>
      <c r="I618" s="735">
        <f t="shared" si="61"/>
        <v>2970</v>
      </c>
      <c r="J618" s="736"/>
      <c r="K618" s="737">
        <f t="shared" si="62"/>
        <v>2430</v>
      </c>
      <c r="L618" s="737">
        <f t="shared" si="63"/>
        <v>2673</v>
      </c>
      <c r="M618" s="726"/>
    </row>
    <row r="619" spans="1:13" ht="19.5" customHeight="1">
      <c r="A619" s="721" t="s">
        <v>918</v>
      </c>
      <c r="B619" s="722" t="s">
        <v>919</v>
      </c>
      <c r="C619" s="723">
        <v>66220</v>
      </c>
      <c r="D619" s="724"/>
      <c r="E619" s="725"/>
      <c r="F619" s="722"/>
      <c r="G619" s="722"/>
      <c r="H619" s="730"/>
      <c r="I619" s="735" t="str">
        <f t="shared" si="61"/>
        <v/>
      </c>
      <c r="J619" s="736"/>
      <c r="K619" s="737" t="str">
        <f t="shared" si="62"/>
        <v/>
      </c>
      <c r="L619" s="737" t="str">
        <f t="shared" si="63"/>
        <v/>
      </c>
      <c r="M619" s="726"/>
    </row>
    <row r="620" spans="1:13" ht="19.5" customHeight="1">
      <c r="A620" s="721" t="s">
        <v>920</v>
      </c>
      <c r="B620" s="722" t="s">
        <v>921</v>
      </c>
      <c r="C620" s="723">
        <v>66230</v>
      </c>
      <c r="D620" s="724"/>
      <c r="E620" s="725"/>
      <c r="F620" s="722"/>
      <c r="G620" s="722"/>
      <c r="H620" s="730"/>
      <c r="I620" s="735" t="str">
        <f t="shared" si="61"/>
        <v/>
      </c>
      <c r="J620" s="736"/>
      <c r="K620" s="737" t="str">
        <f t="shared" si="62"/>
        <v/>
      </c>
      <c r="L620" s="737" t="str">
        <f t="shared" si="63"/>
        <v/>
      </c>
      <c r="M620" s="726"/>
    </row>
    <row r="621" spans="1:13" ht="19.5" customHeight="1">
      <c r="A621" s="721" t="s">
        <v>922</v>
      </c>
      <c r="B621" s="722" t="s">
        <v>923</v>
      </c>
      <c r="C621" s="723">
        <v>66240</v>
      </c>
      <c r="D621" s="724"/>
      <c r="E621" s="725"/>
      <c r="F621" s="722"/>
      <c r="G621" s="722"/>
      <c r="H621" s="730"/>
      <c r="I621" s="735" t="str">
        <f t="shared" si="61"/>
        <v/>
      </c>
      <c r="J621" s="736"/>
      <c r="K621" s="737" t="str">
        <f t="shared" si="62"/>
        <v/>
      </c>
      <c r="L621" s="737" t="str">
        <f t="shared" si="63"/>
        <v/>
      </c>
      <c r="M621" s="726"/>
    </row>
    <row r="622" spans="1:13" ht="19.5" customHeight="1">
      <c r="A622" s="721" t="s">
        <v>924</v>
      </c>
      <c r="B622" s="722" t="s">
        <v>925</v>
      </c>
      <c r="C622" s="723">
        <v>66250</v>
      </c>
      <c r="D622" s="724"/>
      <c r="E622" s="725"/>
      <c r="F622" s="722" t="s">
        <v>926</v>
      </c>
      <c r="G622" s="722" t="s">
        <v>927</v>
      </c>
      <c r="H622" s="730">
        <v>2700</v>
      </c>
      <c r="I622" s="735">
        <f t="shared" si="61"/>
        <v>2970</v>
      </c>
      <c r="J622" s="736"/>
      <c r="K622" s="737">
        <f t="shared" si="62"/>
        <v>2430</v>
      </c>
      <c r="L622" s="737">
        <f t="shared" si="63"/>
        <v>2673</v>
      </c>
      <c r="M622" s="726"/>
    </row>
    <row r="623" spans="1:13" ht="19.5" customHeight="1">
      <c r="A623" s="721" t="s">
        <v>928</v>
      </c>
      <c r="B623" s="722" t="s">
        <v>929</v>
      </c>
      <c r="C623" s="723">
        <v>66260</v>
      </c>
      <c r="D623" s="724"/>
      <c r="E623" s="725"/>
      <c r="F623" s="757" t="s">
        <v>75</v>
      </c>
      <c r="G623" s="722"/>
      <c r="H623" s="730"/>
      <c r="I623" s="735" t="str">
        <f t="shared" si="61"/>
        <v/>
      </c>
      <c r="J623" s="736"/>
      <c r="K623" s="737" t="str">
        <f t="shared" si="62"/>
        <v/>
      </c>
      <c r="L623" s="737" t="str">
        <f t="shared" si="63"/>
        <v/>
      </c>
      <c r="M623" s="727"/>
    </row>
    <row r="624" spans="1:13" ht="19.5" customHeight="1">
      <c r="A624" s="721" t="s">
        <v>930</v>
      </c>
      <c r="B624" s="722" t="s">
        <v>829</v>
      </c>
      <c r="C624" s="723">
        <v>66270</v>
      </c>
      <c r="D624" s="724"/>
      <c r="E624" s="725"/>
      <c r="F624" s="722" t="s">
        <v>931</v>
      </c>
      <c r="G624" s="722" t="s">
        <v>932</v>
      </c>
      <c r="H624" s="730">
        <v>1480</v>
      </c>
      <c r="I624" s="735">
        <f t="shared" si="61"/>
        <v>1628</v>
      </c>
      <c r="J624" s="736"/>
      <c r="K624" s="737">
        <f t="shared" si="62"/>
        <v>1332</v>
      </c>
      <c r="L624" s="737">
        <f t="shared" si="63"/>
        <v>1465</v>
      </c>
      <c r="M624" s="726"/>
    </row>
    <row r="625" spans="1:13" ht="19.5" customHeight="1">
      <c r="A625" s="721" t="s">
        <v>933</v>
      </c>
      <c r="B625" s="722" t="s">
        <v>934</v>
      </c>
      <c r="C625" s="723">
        <v>66280</v>
      </c>
      <c r="D625" s="724"/>
      <c r="E625" s="725"/>
      <c r="F625" s="722"/>
      <c r="G625" s="722"/>
      <c r="H625" s="730"/>
      <c r="I625" s="735" t="str">
        <f t="shared" si="61"/>
        <v/>
      </c>
      <c r="J625" s="736"/>
      <c r="K625" s="737" t="str">
        <f t="shared" si="62"/>
        <v/>
      </c>
      <c r="L625" s="737" t="str">
        <f t="shared" si="63"/>
        <v/>
      </c>
      <c r="M625" s="726"/>
    </row>
    <row r="626" spans="1:13" ht="19.5" customHeight="1">
      <c r="A626" s="728" t="s">
        <v>935</v>
      </c>
      <c r="B626" s="729" t="s">
        <v>936</v>
      </c>
      <c r="C626" s="723">
        <v>66290</v>
      </c>
      <c r="D626" s="724"/>
      <c r="E626" s="725"/>
      <c r="F626" s="722" t="s">
        <v>937</v>
      </c>
      <c r="G626" s="722" t="s">
        <v>360</v>
      </c>
      <c r="H626" s="730"/>
      <c r="I626" s="735"/>
      <c r="J626" s="736" t="s">
        <v>938</v>
      </c>
      <c r="K626" s="737"/>
      <c r="L626" s="737"/>
      <c r="M626" s="745"/>
    </row>
    <row r="627" spans="1:13" ht="19.5" customHeight="1">
      <c r="A627" s="709"/>
      <c r="B627" s="710"/>
      <c r="C627" s="723">
        <v>66291</v>
      </c>
      <c r="D627" s="724"/>
      <c r="E627" s="725"/>
      <c r="F627" s="722" t="s">
        <v>939</v>
      </c>
      <c r="G627" s="722" t="s">
        <v>360</v>
      </c>
      <c r="H627" s="730">
        <v>1900</v>
      </c>
      <c r="I627" s="735">
        <v>2090</v>
      </c>
      <c r="J627" s="736" t="s">
        <v>938</v>
      </c>
      <c r="K627" s="737">
        <v>1900</v>
      </c>
      <c r="L627" s="737">
        <v>2090</v>
      </c>
      <c r="M627" s="745"/>
    </row>
    <row r="628" spans="1:13" ht="19.5" customHeight="1">
      <c r="A628" s="728" t="s">
        <v>940</v>
      </c>
      <c r="B628" s="729" t="s">
        <v>941</v>
      </c>
      <c r="C628" s="723">
        <v>66300</v>
      </c>
      <c r="D628" s="724"/>
      <c r="E628" s="725"/>
      <c r="F628" s="722"/>
      <c r="G628" s="722"/>
      <c r="H628" s="730"/>
      <c r="I628" s="735" t="str">
        <f t="shared" ref="I628" si="64">IF(ROUND(H628*1.1,0)=0,"",ROUND(H628*1.1,0))</f>
        <v/>
      </c>
      <c r="J628" s="736"/>
      <c r="K628" s="737" t="str">
        <f t="shared" ref="K628" si="65">IF(ROUND(H628*0.9,0)=0,"",ROUND(H628*0.9,0))</f>
        <v/>
      </c>
      <c r="L628" s="737" t="str">
        <f t="shared" ref="L628:L696" si="66">IFERROR(ROUND(K628*1.1,0),"")</f>
        <v/>
      </c>
      <c r="M628" s="745"/>
    </row>
    <row r="629" spans="1:13" ht="19.5" customHeight="1">
      <c r="A629" s="721" t="s">
        <v>942</v>
      </c>
      <c r="B629" s="722" t="s">
        <v>27</v>
      </c>
      <c r="C629" s="723">
        <v>66310</v>
      </c>
      <c r="D629" s="724"/>
      <c r="E629" s="725"/>
      <c r="F629" s="722" t="s">
        <v>943</v>
      </c>
      <c r="G629" s="722" t="s">
        <v>944</v>
      </c>
      <c r="H629" s="730">
        <v>1500</v>
      </c>
      <c r="I629" s="735">
        <f t="shared" si="61"/>
        <v>1650</v>
      </c>
      <c r="J629" s="736"/>
      <c r="K629" s="737">
        <f t="shared" si="62"/>
        <v>1350</v>
      </c>
      <c r="L629" s="737">
        <f t="shared" si="66"/>
        <v>1485</v>
      </c>
      <c r="M629" s="726"/>
    </row>
    <row r="630" spans="1:13" ht="19.5" customHeight="1">
      <c r="A630" s="721" t="s">
        <v>945</v>
      </c>
      <c r="B630" s="722" t="s">
        <v>946</v>
      </c>
      <c r="C630" s="723">
        <v>66320</v>
      </c>
      <c r="D630" s="724"/>
      <c r="E630" s="725"/>
      <c r="F630" s="722"/>
      <c r="G630" s="722"/>
      <c r="H630" s="730"/>
      <c r="I630" s="735" t="str">
        <f t="shared" si="61"/>
        <v/>
      </c>
      <c r="J630" s="736"/>
      <c r="K630" s="737" t="str">
        <f t="shared" si="62"/>
        <v/>
      </c>
      <c r="L630" s="737" t="str">
        <f t="shared" si="66"/>
        <v/>
      </c>
      <c r="M630" s="726"/>
    </row>
    <row r="631" spans="1:13" ht="19.5" customHeight="1">
      <c r="A631" s="721" t="s">
        <v>947</v>
      </c>
      <c r="B631" s="722" t="s">
        <v>948</v>
      </c>
      <c r="C631" s="723">
        <v>66330</v>
      </c>
      <c r="D631" s="724"/>
      <c r="E631" s="725"/>
      <c r="F631" s="722"/>
      <c r="G631" s="722"/>
      <c r="H631" s="730"/>
      <c r="I631" s="735" t="str">
        <f t="shared" si="61"/>
        <v/>
      </c>
      <c r="J631" s="736"/>
      <c r="K631" s="737" t="str">
        <f t="shared" si="62"/>
        <v/>
      </c>
      <c r="L631" s="737" t="str">
        <f t="shared" si="66"/>
        <v/>
      </c>
      <c r="M631" s="726"/>
    </row>
    <row r="632" spans="1:13" ht="19.5" customHeight="1">
      <c r="A632" s="728" t="s">
        <v>949</v>
      </c>
      <c r="B632" s="729" t="s">
        <v>950</v>
      </c>
      <c r="C632" s="723">
        <v>66340</v>
      </c>
      <c r="D632" s="724"/>
      <c r="E632" s="725"/>
      <c r="F632" s="722" t="s">
        <v>951</v>
      </c>
      <c r="G632" s="722" t="s">
        <v>119</v>
      </c>
      <c r="H632" s="730">
        <v>2800</v>
      </c>
      <c r="I632" s="735">
        <f t="shared" si="61"/>
        <v>3080</v>
      </c>
      <c r="J632" s="736"/>
      <c r="K632" s="737">
        <f t="shared" si="62"/>
        <v>2520</v>
      </c>
      <c r="L632" s="737">
        <f t="shared" si="66"/>
        <v>2772</v>
      </c>
      <c r="M632" s="726"/>
    </row>
    <row r="633" spans="1:13" ht="19.5" customHeight="1">
      <c r="A633" s="721" t="s">
        <v>952</v>
      </c>
      <c r="B633" s="722" t="s">
        <v>953</v>
      </c>
      <c r="C633" s="723">
        <v>66350</v>
      </c>
      <c r="D633" s="724"/>
      <c r="E633" s="725"/>
      <c r="F633" s="722"/>
      <c r="G633" s="722"/>
      <c r="H633" s="730"/>
      <c r="I633" s="735" t="str">
        <f t="shared" si="61"/>
        <v/>
      </c>
      <c r="J633" s="736"/>
      <c r="K633" s="737" t="str">
        <f t="shared" si="62"/>
        <v/>
      </c>
      <c r="L633" s="737" t="str">
        <f t="shared" si="66"/>
        <v/>
      </c>
      <c r="M633" s="726"/>
    </row>
    <row r="634" spans="1:13" ht="19.5" customHeight="1">
      <c r="A634" s="721" t="s">
        <v>954</v>
      </c>
      <c r="B634" s="722" t="s">
        <v>955</v>
      </c>
      <c r="C634" s="723">
        <v>66360</v>
      </c>
      <c r="D634" s="724"/>
      <c r="E634" s="725"/>
      <c r="F634" s="722"/>
      <c r="G634" s="722"/>
      <c r="H634" s="730"/>
      <c r="I634" s="735" t="str">
        <f t="shared" si="61"/>
        <v/>
      </c>
      <c r="J634" s="736"/>
      <c r="K634" s="737" t="str">
        <f t="shared" si="62"/>
        <v/>
      </c>
      <c r="L634" s="737" t="str">
        <f t="shared" si="66"/>
        <v/>
      </c>
      <c r="M634" s="726"/>
    </row>
    <row r="635" spans="1:13" ht="19.5" customHeight="1">
      <c r="A635" s="733" t="s">
        <v>956</v>
      </c>
      <c r="B635" s="734" t="s">
        <v>653</v>
      </c>
      <c r="C635" s="758">
        <v>62450</v>
      </c>
      <c r="D635" s="719"/>
      <c r="E635" s="713"/>
      <c r="F635" s="710"/>
      <c r="G635" s="710"/>
      <c r="H635" s="714"/>
      <c r="I635" s="715" t="str">
        <f t="shared" si="61"/>
        <v/>
      </c>
      <c r="J635" s="716"/>
      <c r="K635" s="717" t="str">
        <f t="shared" si="62"/>
        <v/>
      </c>
      <c r="L635" s="717" t="str">
        <f t="shared" si="66"/>
        <v/>
      </c>
      <c r="M635" s="720"/>
    </row>
    <row r="636" spans="1:13" ht="19.5" customHeight="1">
      <c r="A636" s="721" t="s">
        <v>957</v>
      </c>
      <c r="B636" s="722" t="s">
        <v>958</v>
      </c>
      <c r="C636" s="723">
        <v>66380</v>
      </c>
      <c r="D636" s="724"/>
      <c r="E636" s="725"/>
      <c r="F636" s="722"/>
      <c r="G636" s="722"/>
      <c r="H636" s="730"/>
      <c r="I636" s="735" t="str">
        <f t="shared" si="61"/>
        <v/>
      </c>
      <c r="J636" s="736"/>
      <c r="K636" s="737" t="str">
        <f t="shared" si="62"/>
        <v/>
      </c>
      <c r="L636" s="737" t="str">
        <f t="shared" si="66"/>
        <v/>
      </c>
      <c r="M636" s="726"/>
    </row>
    <row r="637" spans="1:13" ht="19.5" customHeight="1">
      <c r="A637" s="721" t="s">
        <v>959</v>
      </c>
      <c r="B637" s="722" t="s">
        <v>960</v>
      </c>
      <c r="C637" s="723">
        <v>66390</v>
      </c>
      <c r="D637" s="724"/>
      <c r="E637" s="725"/>
      <c r="F637" s="722"/>
      <c r="G637" s="722"/>
      <c r="H637" s="730"/>
      <c r="I637" s="735" t="str">
        <f t="shared" si="61"/>
        <v/>
      </c>
      <c r="J637" s="736"/>
      <c r="K637" s="737" t="str">
        <f t="shared" si="62"/>
        <v/>
      </c>
      <c r="L637" s="737" t="str">
        <f t="shared" si="66"/>
        <v/>
      </c>
      <c r="M637" s="726"/>
    </row>
    <row r="638" spans="1:13" ht="19.5" customHeight="1">
      <c r="A638" s="721" t="s">
        <v>961</v>
      </c>
      <c r="B638" s="722" t="s">
        <v>962</v>
      </c>
      <c r="C638" s="723">
        <v>66400</v>
      </c>
      <c r="D638" s="724"/>
      <c r="E638" s="725"/>
      <c r="F638" s="722"/>
      <c r="G638" s="722"/>
      <c r="H638" s="730"/>
      <c r="I638" s="735" t="str">
        <f t="shared" si="61"/>
        <v/>
      </c>
      <c r="J638" s="736"/>
      <c r="K638" s="737" t="str">
        <f t="shared" si="62"/>
        <v/>
      </c>
      <c r="L638" s="737" t="str">
        <f t="shared" si="66"/>
        <v/>
      </c>
      <c r="M638" s="726"/>
    </row>
    <row r="639" spans="1:13" ht="19.5" customHeight="1">
      <c r="A639" s="721" t="s">
        <v>963</v>
      </c>
      <c r="B639" s="722" t="s">
        <v>964</v>
      </c>
      <c r="C639" s="723">
        <v>66410</v>
      </c>
      <c r="D639" s="724"/>
      <c r="E639" s="725"/>
      <c r="F639" s="757" t="s">
        <v>75</v>
      </c>
      <c r="G639" s="722"/>
      <c r="H639" s="730"/>
      <c r="I639" s="735" t="str">
        <f t="shared" si="61"/>
        <v/>
      </c>
      <c r="J639" s="736"/>
      <c r="K639" s="737" t="str">
        <f t="shared" si="62"/>
        <v/>
      </c>
      <c r="L639" s="737" t="str">
        <f t="shared" si="66"/>
        <v/>
      </c>
      <c r="M639" s="726"/>
    </row>
    <row r="640" spans="1:13" ht="19.5" customHeight="1">
      <c r="A640" s="721" t="s">
        <v>965</v>
      </c>
      <c r="B640" s="722"/>
      <c r="C640" s="723">
        <v>66420</v>
      </c>
      <c r="D640" s="724"/>
      <c r="E640" s="725"/>
      <c r="F640" s="722"/>
      <c r="G640" s="722"/>
      <c r="H640" s="730"/>
      <c r="I640" s="735" t="str">
        <f t="shared" si="61"/>
        <v/>
      </c>
      <c r="J640" s="736"/>
      <c r="K640" s="737" t="str">
        <f t="shared" si="62"/>
        <v/>
      </c>
      <c r="L640" s="737" t="str">
        <f t="shared" si="66"/>
        <v/>
      </c>
      <c r="M640" s="726"/>
    </row>
    <row r="641" spans="1:13" ht="19.5" customHeight="1">
      <c r="A641" s="721" t="s">
        <v>966</v>
      </c>
      <c r="B641" s="722" t="s">
        <v>967</v>
      </c>
      <c r="C641" s="723">
        <v>66430</v>
      </c>
      <c r="D641" s="724"/>
      <c r="E641" s="725"/>
      <c r="F641" s="722"/>
      <c r="G641" s="722"/>
      <c r="H641" s="730"/>
      <c r="I641" s="735" t="str">
        <f t="shared" si="61"/>
        <v/>
      </c>
      <c r="J641" s="736"/>
      <c r="K641" s="737" t="str">
        <f t="shared" si="62"/>
        <v/>
      </c>
      <c r="L641" s="737" t="str">
        <f t="shared" si="66"/>
        <v/>
      </c>
      <c r="M641" s="726"/>
    </row>
    <row r="642" spans="1:13" ht="19.5" customHeight="1">
      <c r="A642" s="721" t="s">
        <v>968</v>
      </c>
      <c r="B642" s="722"/>
      <c r="C642" s="723">
        <v>66440</v>
      </c>
      <c r="D642" s="724"/>
      <c r="E642" s="725"/>
      <c r="F642" s="722"/>
      <c r="G642" s="722"/>
      <c r="H642" s="730"/>
      <c r="I642" s="735" t="str">
        <f t="shared" si="61"/>
        <v/>
      </c>
      <c r="J642" s="736"/>
      <c r="K642" s="737" t="str">
        <f t="shared" si="62"/>
        <v/>
      </c>
      <c r="L642" s="737" t="str">
        <f t="shared" si="66"/>
        <v/>
      </c>
      <c r="M642" s="726"/>
    </row>
    <row r="643" spans="1:13" ht="19.5" customHeight="1">
      <c r="A643" s="721" t="s">
        <v>969</v>
      </c>
      <c r="B643" s="722"/>
      <c r="C643" s="723">
        <v>66450</v>
      </c>
      <c r="D643" s="724"/>
      <c r="E643" s="725"/>
      <c r="F643" s="722"/>
      <c r="G643" s="722"/>
      <c r="H643" s="730"/>
      <c r="I643" s="735" t="str">
        <f t="shared" si="61"/>
        <v/>
      </c>
      <c r="J643" s="736"/>
      <c r="K643" s="737" t="str">
        <f t="shared" si="62"/>
        <v/>
      </c>
      <c r="L643" s="737" t="str">
        <f t="shared" si="66"/>
        <v/>
      </c>
      <c r="M643" s="726"/>
    </row>
    <row r="644" spans="1:13" ht="19.5" customHeight="1">
      <c r="A644" s="728" t="s">
        <v>970</v>
      </c>
      <c r="B644" s="729" t="s">
        <v>971</v>
      </c>
      <c r="C644" s="723">
        <v>66460</v>
      </c>
      <c r="D644" s="724"/>
      <c r="E644" s="725"/>
      <c r="F644" s="722"/>
      <c r="G644" s="722"/>
      <c r="H644" s="730"/>
      <c r="I644" s="735" t="str">
        <f t="shared" si="61"/>
        <v/>
      </c>
      <c r="J644" s="736"/>
      <c r="K644" s="737" t="str">
        <f t="shared" si="62"/>
        <v/>
      </c>
      <c r="L644" s="737" t="str">
        <f t="shared" si="66"/>
        <v/>
      </c>
      <c r="M644" s="726"/>
    </row>
    <row r="645" spans="1:13" ht="19.5" customHeight="1">
      <c r="A645" s="728" t="s">
        <v>972</v>
      </c>
      <c r="B645" s="729" t="s">
        <v>973</v>
      </c>
      <c r="C645" s="723">
        <v>66470</v>
      </c>
      <c r="D645" s="724"/>
      <c r="E645" s="725"/>
      <c r="F645" s="722"/>
      <c r="G645" s="722"/>
      <c r="H645" s="730"/>
      <c r="I645" s="735" t="str">
        <f t="shared" si="61"/>
        <v/>
      </c>
      <c r="J645" s="736"/>
      <c r="K645" s="737" t="str">
        <f t="shared" si="62"/>
        <v/>
      </c>
      <c r="L645" s="737" t="str">
        <f t="shared" si="66"/>
        <v/>
      </c>
      <c r="M645" s="727"/>
    </row>
    <row r="646" spans="1:13" ht="19.5" customHeight="1">
      <c r="A646" s="721" t="s">
        <v>974</v>
      </c>
      <c r="B646" s="722" t="s">
        <v>975</v>
      </c>
      <c r="C646" s="723">
        <v>66480</v>
      </c>
      <c r="D646" s="724"/>
      <c r="E646" s="725"/>
      <c r="F646" s="722"/>
      <c r="G646" s="722"/>
      <c r="H646" s="730"/>
      <c r="I646" s="735" t="str">
        <f t="shared" si="61"/>
        <v/>
      </c>
      <c r="J646" s="736"/>
      <c r="K646" s="737" t="str">
        <f t="shared" si="62"/>
        <v/>
      </c>
      <c r="L646" s="737" t="str">
        <f t="shared" si="66"/>
        <v/>
      </c>
      <c r="M646" s="726"/>
    </row>
    <row r="647" spans="1:13" ht="19.5" customHeight="1">
      <c r="A647" s="721" t="s">
        <v>976</v>
      </c>
      <c r="B647" s="722"/>
      <c r="C647" s="723">
        <v>66490</v>
      </c>
      <c r="D647" s="724"/>
      <c r="E647" s="725"/>
      <c r="F647" s="722"/>
      <c r="G647" s="722"/>
      <c r="H647" s="730"/>
      <c r="I647" s="735" t="str">
        <f t="shared" si="61"/>
        <v/>
      </c>
      <c r="J647" s="736"/>
      <c r="K647" s="737" t="str">
        <f t="shared" si="62"/>
        <v/>
      </c>
      <c r="L647" s="737" t="str">
        <f t="shared" si="66"/>
        <v/>
      </c>
      <c r="M647" s="726"/>
    </row>
    <row r="648" spans="1:13" ht="19.5" customHeight="1">
      <c r="A648" s="721" t="s">
        <v>977</v>
      </c>
      <c r="B648" s="722" t="s">
        <v>978</v>
      </c>
      <c r="C648" s="723">
        <v>66500</v>
      </c>
      <c r="D648" s="724"/>
      <c r="E648" s="725"/>
      <c r="F648" s="722" t="s">
        <v>979</v>
      </c>
      <c r="G648" s="722" t="s">
        <v>980</v>
      </c>
      <c r="H648" s="730">
        <v>1000</v>
      </c>
      <c r="I648" s="735">
        <f t="shared" si="61"/>
        <v>1100</v>
      </c>
      <c r="J648" s="736"/>
      <c r="K648" s="737">
        <f t="shared" si="62"/>
        <v>900</v>
      </c>
      <c r="L648" s="737">
        <f t="shared" si="66"/>
        <v>990</v>
      </c>
      <c r="M648" s="726"/>
    </row>
    <row r="649" spans="1:13" ht="19.5" customHeight="1">
      <c r="A649" s="721" t="s">
        <v>981</v>
      </c>
      <c r="B649" s="722" t="s">
        <v>982</v>
      </c>
      <c r="C649" s="723">
        <v>66510</v>
      </c>
      <c r="D649" s="724"/>
      <c r="E649" s="725"/>
      <c r="F649" s="722"/>
      <c r="G649" s="722"/>
      <c r="H649" s="730"/>
      <c r="I649" s="735" t="str">
        <f t="shared" si="61"/>
        <v/>
      </c>
      <c r="J649" s="736"/>
      <c r="K649" s="737" t="str">
        <f t="shared" si="62"/>
        <v/>
      </c>
      <c r="L649" s="737" t="str">
        <f t="shared" si="66"/>
        <v/>
      </c>
      <c r="M649" s="726"/>
    </row>
    <row r="650" spans="1:13" ht="19.5" customHeight="1">
      <c r="A650" s="721" t="s">
        <v>983</v>
      </c>
      <c r="B650" s="722" t="s">
        <v>984</v>
      </c>
      <c r="C650" s="723">
        <v>66520</v>
      </c>
      <c r="D650" s="724"/>
      <c r="E650" s="725"/>
      <c r="F650" s="722"/>
      <c r="G650" s="722"/>
      <c r="H650" s="730"/>
      <c r="I650" s="735" t="str">
        <f t="shared" si="61"/>
        <v/>
      </c>
      <c r="J650" s="736"/>
      <c r="K650" s="737" t="str">
        <f t="shared" si="62"/>
        <v/>
      </c>
      <c r="L650" s="737" t="str">
        <f t="shared" si="66"/>
        <v/>
      </c>
      <c r="M650" s="726"/>
    </row>
    <row r="651" spans="1:13" ht="19.5" customHeight="1">
      <c r="A651" s="721" t="s">
        <v>985</v>
      </c>
      <c r="B651" s="722" t="s">
        <v>986</v>
      </c>
      <c r="C651" s="723">
        <v>66530</v>
      </c>
      <c r="D651" s="724"/>
      <c r="E651" s="725"/>
      <c r="F651" s="722"/>
      <c r="G651" s="722"/>
      <c r="H651" s="730"/>
      <c r="I651" s="735" t="str">
        <f t="shared" ref="I651:I706" si="67">IF(ROUND(H651*1.1,0)=0,"",ROUND(H651*1.1,0))</f>
        <v/>
      </c>
      <c r="J651" s="736"/>
      <c r="K651" s="737" t="str">
        <f t="shared" ref="K651:K706" si="68">IF(ROUND(H651*0.9,0)=0,"",ROUND(H651*0.9,0))</f>
        <v/>
      </c>
      <c r="L651" s="737" t="str">
        <f t="shared" si="66"/>
        <v/>
      </c>
      <c r="M651" s="726"/>
    </row>
    <row r="652" spans="1:13" ht="19.5" customHeight="1">
      <c r="A652" s="721" t="s">
        <v>987</v>
      </c>
      <c r="B652" s="722" t="s">
        <v>988</v>
      </c>
      <c r="C652" s="723">
        <v>66540</v>
      </c>
      <c r="D652" s="724"/>
      <c r="E652" s="725"/>
      <c r="F652" s="722"/>
      <c r="G652" s="722"/>
      <c r="H652" s="730"/>
      <c r="I652" s="735" t="str">
        <f t="shared" si="67"/>
        <v/>
      </c>
      <c r="J652" s="736"/>
      <c r="K652" s="737" t="str">
        <f t="shared" si="68"/>
        <v/>
      </c>
      <c r="L652" s="737" t="str">
        <f t="shared" si="66"/>
        <v/>
      </c>
      <c r="M652" s="726"/>
    </row>
    <row r="653" spans="1:13" ht="19.5" customHeight="1">
      <c r="A653" s="721" t="s">
        <v>989</v>
      </c>
      <c r="B653" s="722" t="s">
        <v>990</v>
      </c>
      <c r="C653" s="723">
        <v>66550</v>
      </c>
      <c r="D653" s="724"/>
      <c r="E653" s="725"/>
      <c r="F653" s="722"/>
      <c r="G653" s="722"/>
      <c r="H653" s="730"/>
      <c r="I653" s="735" t="str">
        <f t="shared" si="67"/>
        <v/>
      </c>
      <c r="J653" s="736"/>
      <c r="K653" s="737" t="str">
        <f t="shared" si="68"/>
        <v/>
      </c>
      <c r="L653" s="737" t="str">
        <f t="shared" si="66"/>
        <v/>
      </c>
      <c r="M653" s="726"/>
    </row>
    <row r="654" spans="1:13" ht="19.5" customHeight="1">
      <c r="A654" s="721" t="s">
        <v>991</v>
      </c>
      <c r="B654" s="722" t="s">
        <v>992</v>
      </c>
      <c r="C654" s="723">
        <v>66560</v>
      </c>
      <c r="D654" s="724"/>
      <c r="E654" s="725"/>
      <c r="F654" s="722"/>
      <c r="G654" s="722"/>
      <c r="H654" s="730"/>
      <c r="I654" s="735" t="str">
        <f t="shared" si="67"/>
        <v/>
      </c>
      <c r="J654" s="736"/>
      <c r="K654" s="737" t="str">
        <f t="shared" si="68"/>
        <v/>
      </c>
      <c r="L654" s="737" t="str">
        <f t="shared" si="66"/>
        <v/>
      </c>
      <c r="M654" s="726"/>
    </row>
    <row r="655" spans="1:13" ht="19.5" customHeight="1">
      <c r="A655" s="721" t="s">
        <v>993</v>
      </c>
      <c r="B655" s="722" t="s">
        <v>992</v>
      </c>
      <c r="C655" s="723">
        <v>66570</v>
      </c>
      <c r="D655" s="724"/>
      <c r="E655" s="725"/>
      <c r="F655" s="722"/>
      <c r="G655" s="722"/>
      <c r="H655" s="730"/>
      <c r="I655" s="735" t="str">
        <f t="shared" si="67"/>
        <v/>
      </c>
      <c r="J655" s="736"/>
      <c r="K655" s="737" t="str">
        <f t="shared" si="68"/>
        <v/>
      </c>
      <c r="L655" s="737" t="str">
        <f t="shared" si="66"/>
        <v/>
      </c>
      <c r="M655" s="726"/>
    </row>
    <row r="656" spans="1:13" ht="19.5" customHeight="1">
      <c r="A656" s="721" t="s">
        <v>994</v>
      </c>
      <c r="B656" s="722" t="s">
        <v>995</v>
      </c>
      <c r="C656" s="723">
        <v>66580</v>
      </c>
      <c r="D656" s="724"/>
      <c r="E656" s="725"/>
      <c r="F656" s="722" t="s">
        <v>996</v>
      </c>
      <c r="G656" s="722" t="s">
        <v>997</v>
      </c>
      <c r="H656" s="730">
        <v>2000</v>
      </c>
      <c r="I656" s="735">
        <f t="shared" si="67"/>
        <v>2200</v>
      </c>
      <c r="J656" s="736"/>
      <c r="K656" s="737">
        <f t="shared" si="68"/>
        <v>1800</v>
      </c>
      <c r="L656" s="737">
        <f t="shared" si="66"/>
        <v>1980</v>
      </c>
      <c r="M656" s="726"/>
    </row>
    <row r="657" spans="1:13" ht="19.5" customHeight="1">
      <c r="A657" s="721" t="s">
        <v>998</v>
      </c>
      <c r="B657" s="722" t="s">
        <v>999</v>
      </c>
      <c r="C657" s="723">
        <v>66590</v>
      </c>
      <c r="D657" s="724"/>
      <c r="E657" s="725"/>
      <c r="F657" s="722"/>
      <c r="G657" s="722"/>
      <c r="H657" s="730"/>
      <c r="I657" s="735" t="str">
        <f t="shared" si="67"/>
        <v/>
      </c>
      <c r="J657" s="736"/>
      <c r="K657" s="737" t="str">
        <f t="shared" si="68"/>
        <v/>
      </c>
      <c r="L657" s="737" t="str">
        <f t="shared" si="66"/>
        <v/>
      </c>
      <c r="M657" s="726"/>
    </row>
    <row r="658" spans="1:13" ht="19.5" customHeight="1">
      <c r="A658" s="721" t="s">
        <v>1000</v>
      </c>
      <c r="B658" s="722" t="s">
        <v>999</v>
      </c>
      <c r="C658" s="723">
        <v>66600</v>
      </c>
      <c r="D658" s="724"/>
      <c r="E658" s="725"/>
      <c r="F658" s="722"/>
      <c r="G658" s="722"/>
      <c r="H658" s="730"/>
      <c r="I658" s="735" t="str">
        <f t="shared" si="67"/>
        <v/>
      </c>
      <c r="J658" s="736"/>
      <c r="K658" s="737" t="str">
        <f t="shared" si="68"/>
        <v/>
      </c>
      <c r="L658" s="737" t="str">
        <f t="shared" si="66"/>
        <v/>
      </c>
      <c r="M658" s="726"/>
    </row>
    <row r="659" spans="1:13" ht="19.5" customHeight="1">
      <c r="A659" s="721" t="s">
        <v>1001</v>
      </c>
      <c r="B659" s="722"/>
      <c r="C659" s="723">
        <v>66610</v>
      </c>
      <c r="D659" s="724"/>
      <c r="E659" s="725"/>
      <c r="F659" s="722"/>
      <c r="G659" s="722"/>
      <c r="H659" s="730"/>
      <c r="I659" s="735" t="str">
        <f t="shared" si="67"/>
        <v/>
      </c>
      <c r="J659" s="736"/>
      <c r="K659" s="737" t="str">
        <f t="shared" si="68"/>
        <v/>
      </c>
      <c r="L659" s="737" t="str">
        <f t="shared" si="66"/>
        <v/>
      </c>
      <c r="M659" s="726"/>
    </row>
    <row r="660" spans="1:13" ht="19.5" customHeight="1">
      <c r="A660" s="733" t="s">
        <v>1002</v>
      </c>
      <c r="B660" s="734" t="s">
        <v>1003</v>
      </c>
      <c r="C660" s="711">
        <v>66620</v>
      </c>
      <c r="D660" s="719"/>
      <c r="E660" s="713"/>
      <c r="F660" s="710"/>
      <c r="G660" s="710"/>
      <c r="H660" s="714"/>
      <c r="I660" s="715" t="str">
        <f t="shared" si="67"/>
        <v/>
      </c>
      <c r="J660" s="716"/>
      <c r="K660" s="717" t="str">
        <f t="shared" si="68"/>
        <v/>
      </c>
      <c r="L660" s="717" t="str">
        <f t="shared" si="66"/>
        <v/>
      </c>
      <c r="M660" s="759"/>
    </row>
    <row r="661" spans="1:13" ht="19.5" customHeight="1">
      <c r="A661" s="721" t="s">
        <v>1004</v>
      </c>
      <c r="B661" s="722" t="s">
        <v>1005</v>
      </c>
      <c r="C661" s="723">
        <v>66630</v>
      </c>
      <c r="D661" s="724"/>
      <c r="E661" s="725"/>
      <c r="F661" s="722"/>
      <c r="G661" s="722"/>
      <c r="H661" s="730"/>
      <c r="I661" s="735" t="str">
        <f t="shared" si="67"/>
        <v/>
      </c>
      <c r="J661" s="736"/>
      <c r="K661" s="737" t="str">
        <f t="shared" si="68"/>
        <v/>
      </c>
      <c r="L661" s="737" t="str">
        <f t="shared" si="66"/>
        <v/>
      </c>
      <c r="M661" s="726"/>
    </row>
    <row r="662" spans="1:13" ht="19.5" customHeight="1">
      <c r="A662" s="721" t="s">
        <v>1006</v>
      </c>
      <c r="B662" s="722" t="s">
        <v>829</v>
      </c>
      <c r="C662" s="732">
        <v>65470</v>
      </c>
      <c r="D662" s="724"/>
      <c r="E662" s="725"/>
      <c r="F662" s="722" t="s">
        <v>827</v>
      </c>
      <c r="G662" s="722" t="s">
        <v>340</v>
      </c>
      <c r="H662" s="730">
        <v>2400</v>
      </c>
      <c r="I662" s="735">
        <f t="shared" si="67"/>
        <v>2640</v>
      </c>
      <c r="J662" s="736"/>
      <c r="K662" s="737">
        <f t="shared" si="68"/>
        <v>2160</v>
      </c>
      <c r="L662" s="737">
        <f t="shared" si="66"/>
        <v>2376</v>
      </c>
      <c r="M662" s="726"/>
    </row>
    <row r="663" spans="1:13" ht="19.5" customHeight="1">
      <c r="A663" s="721"/>
      <c r="B663" s="722"/>
      <c r="C663" s="723">
        <v>66650</v>
      </c>
      <c r="D663" s="724"/>
      <c r="E663" s="725"/>
      <c r="F663" s="722"/>
      <c r="G663" s="722"/>
      <c r="H663" s="730"/>
      <c r="I663" s="735" t="str">
        <f t="shared" si="67"/>
        <v/>
      </c>
      <c r="J663" s="736"/>
      <c r="K663" s="737" t="str">
        <f t="shared" si="68"/>
        <v/>
      </c>
      <c r="L663" s="737" t="str">
        <f t="shared" si="66"/>
        <v/>
      </c>
      <c r="M663" s="726"/>
    </row>
    <row r="664" spans="1:13" ht="19.5" customHeight="1">
      <c r="A664" s="721" t="s">
        <v>1007</v>
      </c>
      <c r="B664" s="722" t="s">
        <v>1008</v>
      </c>
      <c r="C664" s="723">
        <v>66660</v>
      </c>
      <c r="D664" s="724"/>
      <c r="E664" s="725"/>
      <c r="F664" s="722" t="s">
        <v>1009</v>
      </c>
      <c r="G664" s="722" t="s">
        <v>1010</v>
      </c>
      <c r="H664" s="730">
        <v>2700</v>
      </c>
      <c r="I664" s="735">
        <f t="shared" si="67"/>
        <v>2970</v>
      </c>
      <c r="J664" s="736"/>
      <c r="K664" s="737">
        <f t="shared" si="68"/>
        <v>2430</v>
      </c>
      <c r="L664" s="737">
        <f t="shared" si="66"/>
        <v>2673</v>
      </c>
      <c r="M664" s="726"/>
    </row>
    <row r="665" spans="1:13" ht="19.5" customHeight="1">
      <c r="A665" s="721" t="s">
        <v>1011</v>
      </c>
      <c r="B665" s="722" t="s">
        <v>1012</v>
      </c>
      <c r="C665" s="723">
        <v>66670</v>
      </c>
      <c r="D665" s="724"/>
      <c r="E665" s="725"/>
      <c r="F665" s="722"/>
      <c r="G665" s="722"/>
      <c r="H665" s="730"/>
      <c r="I665" s="735" t="str">
        <f t="shared" si="67"/>
        <v/>
      </c>
      <c r="J665" s="736"/>
      <c r="K665" s="737" t="str">
        <f t="shared" si="68"/>
        <v/>
      </c>
      <c r="L665" s="737" t="str">
        <f t="shared" si="66"/>
        <v/>
      </c>
      <c r="M665" s="726"/>
    </row>
    <row r="666" spans="1:13" ht="19.5" customHeight="1">
      <c r="A666" s="721" t="s">
        <v>1013</v>
      </c>
      <c r="B666" s="722" t="s">
        <v>1014</v>
      </c>
      <c r="C666" s="723">
        <v>66680</v>
      </c>
      <c r="D666" s="724"/>
      <c r="E666" s="725"/>
      <c r="F666" s="722"/>
      <c r="G666" s="722"/>
      <c r="H666" s="730"/>
      <c r="I666" s="735" t="str">
        <f t="shared" si="67"/>
        <v/>
      </c>
      <c r="J666" s="736"/>
      <c r="K666" s="737" t="str">
        <f t="shared" si="68"/>
        <v/>
      </c>
      <c r="L666" s="737" t="str">
        <f t="shared" si="66"/>
        <v/>
      </c>
      <c r="M666" s="726"/>
    </row>
    <row r="667" spans="1:13" ht="19.5" customHeight="1">
      <c r="A667" s="721" t="s">
        <v>1015</v>
      </c>
      <c r="B667" s="722" t="s">
        <v>1016</v>
      </c>
      <c r="C667" s="723">
        <v>66690</v>
      </c>
      <c r="D667" s="724"/>
      <c r="E667" s="725"/>
      <c r="F667" s="722"/>
      <c r="G667" s="722"/>
      <c r="H667" s="730"/>
      <c r="I667" s="735" t="str">
        <f t="shared" si="67"/>
        <v/>
      </c>
      <c r="J667" s="736"/>
      <c r="K667" s="737" t="str">
        <f t="shared" si="68"/>
        <v/>
      </c>
      <c r="L667" s="737" t="str">
        <f t="shared" si="66"/>
        <v/>
      </c>
      <c r="M667" s="726"/>
    </row>
    <row r="668" spans="1:13" ht="19.5" customHeight="1">
      <c r="A668" s="728" t="s">
        <v>1017</v>
      </c>
      <c r="B668" s="729" t="s">
        <v>1018</v>
      </c>
      <c r="C668" s="723">
        <v>66700</v>
      </c>
      <c r="D668" s="724" t="s">
        <v>1019</v>
      </c>
      <c r="E668" s="725" t="s">
        <v>44</v>
      </c>
      <c r="F668" s="722" t="s">
        <v>1020</v>
      </c>
      <c r="G668" s="722" t="s">
        <v>270</v>
      </c>
      <c r="H668" s="730">
        <v>2300</v>
      </c>
      <c r="I668" s="735">
        <v>2530</v>
      </c>
      <c r="J668" s="736"/>
      <c r="K668" s="737">
        <v>2070</v>
      </c>
      <c r="L668" s="737">
        <v>2277</v>
      </c>
      <c r="M668" s="727" t="s">
        <v>900</v>
      </c>
    </row>
    <row r="669" spans="1:13" ht="19.5" customHeight="1">
      <c r="A669" s="733"/>
      <c r="B669" s="734"/>
      <c r="C669" s="723">
        <v>66701</v>
      </c>
      <c r="D669" s="724" t="s">
        <v>1019</v>
      </c>
      <c r="E669" s="725" t="s">
        <v>44</v>
      </c>
      <c r="F669" s="722" t="s">
        <v>1021</v>
      </c>
      <c r="G669" s="722" t="s">
        <v>1022</v>
      </c>
      <c r="H669" s="730">
        <v>3600</v>
      </c>
      <c r="I669" s="735">
        <v>3960</v>
      </c>
      <c r="J669" s="736"/>
      <c r="K669" s="737">
        <v>3240</v>
      </c>
      <c r="L669" s="737">
        <v>3564</v>
      </c>
      <c r="M669" s="760" t="s">
        <v>900</v>
      </c>
    </row>
    <row r="670" spans="1:13" ht="19.5" customHeight="1">
      <c r="A670" s="733"/>
      <c r="B670" s="734"/>
      <c r="C670" s="723">
        <v>66702</v>
      </c>
      <c r="D670" s="724" t="s">
        <v>1019</v>
      </c>
      <c r="E670" s="725" t="s">
        <v>44</v>
      </c>
      <c r="F670" s="722" t="s">
        <v>1023</v>
      </c>
      <c r="G670" s="722" t="s">
        <v>1022</v>
      </c>
      <c r="H670" s="730">
        <v>3800</v>
      </c>
      <c r="I670" s="735">
        <v>3960</v>
      </c>
      <c r="J670" s="736"/>
      <c r="K670" s="737">
        <v>3240</v>
      </c>
      <c r="L670" s="737">
        <v>3564</v>
      </c>
      <c r="M670" s="760" t="s">
        <v>900</v>
      </c>
    </row>
    <row r="671" spans="1:13" ht="19.5" customHeight="1">
      <c r="A671" s="709"/>
      <c r="B671" s="710"/>
      <c r="C671" s="723">
        <v>66703</v>
      </c>
      <c r="D671" s="724" t="s">
        <v>1019</v>
      </c>
      <c r="E671" s="725" t="s">
        <v>44</v>
      </c>
      <c r="F671" s="722" t="s">
        <v>1024</v>
      </c>
      <c r="G671" s="722" t="s">
        <v>543</v>
      </c>
      <c r="H671" s="730">
        <v>2500</v>
      </c>
      <c r="I671" s="735">
        <v>2750</v>
      </c>
      <c r="J671" s="736"/>
      <c r="K671" s="737">
        <v>2250</v>
      </c>
      <c r="L671" s="737">
        <v>2475</v>
      </c>
      <c r="M671" s="760" t="s">
        <v>900</v>
      </c>
    </row>
    <row r="672" spans="1:13" ht="19.5" customHeight="1">
      <c r="A672" s="721" t="s">
        <v>1025</v>
      </c>
      <c r="B672" s="722" t="s">
        <v>738</v>
      </c>
      <c r="C672" s="723">
        <v>66710</v>
      </c>
      <c r="D672" s="724"/>
      <c r="E672" s="725"/>
      <c r="F672" s="722" t="s">
        <v>1026</v>
      </c>
      <c r="G672" s="722" t="s">
        <v>270</v>
      </c>
      <c r="H672" s="730">
        <v>2000</v>
      </c>
      <c r="I672" s="735">
        <f t="shared" si="67"/>
        <v>2200</v>
      </c>
      <c r="J672" s="736"/>
      <c r="K672" s="737">
        <f t="shared" si="68"/>
        <v>1800</v>
      </c>
      <c r="L672" s="737">
        <f t="shared" si="66"/>
        <v>1980</v>
      </c>
      <c r="M672" s="726"/>
    </row>
    <row r="673" spans="1:13" ht="19.5" customHeight="1">
      <c r="A673" s="721" t="s">
        <v>1027</v>
      </c>
      <c r="B673" s="722" t="s">
        <v>1028</v>
      </c>
      <c r="C673" s="723">
        <v>66720</v>
      </c>
      <c r="D673" s="724"/>
      <c r="E673" s="725"/>
      <c r="F673" s="722"/>
      <c r="G673" s="722"/>
      <c r="H673" s="730"/>
      <c r="I673" s="735" t="str">
        <f t="shared" si="67"/>
        <v/>
      </c>
      <c r="J673" s="736"/>
      <c r="K673" s="737" t="str">
        <f t="shared" si="68"/>
        <v/>
      </c>
      <c r="L673" s="737" t="str">
        <f t="shared" si="66"/>
        <v/>
      </c>
      <c r="M673" s="726"/>
    </row>
    <row r="674" spans="1:13" ht="19.5" customHeight="1">
      <c r="A674" s="721" t="s">
        <v>1027</v>
      </c>
      <c r="B674" s="722" t="s">
        <v>1029</v>
      </c>
      <c r="C674" s="723">
        <v>66730</v>
      </c>
      <c r="D674" s="724"/>
      <c r="E674" s="725"/>
      <c r="F674" s="722"/>
      <c r="G674" s="722"/>
      <c r="H674" s="730"/>
      <c r="I674" s="735"/>
      <c r="J674" s="736"/>
      <c r="K674" s="737"/>
      <c r="L674" s="737"/>
      <c r="M674" s="727"/>
    </row>
    <row r="675" spans="1:13" ht="19.5" customHeight="1">
      <c r="A675" s="721" t="s">
        <v>1027</v>
      </c>
      <c r="B675" s="722" t="s">
        <v>1030</v>
      </c>
      <c r="C675" s="723">
        <v>66740</v>
      </c>
      <c r="D675" s="724"/>
      <c r="E675" s="725"/>
      <c r="F675" s="722"/>
      <c r="G675" s="722"/>
      <c r="H675" s="730"/>
      <c r="I675" s="735" t="str">
        <f t="shared" si="67"/>
        <v/>
      </c>
      <c r="J675" s="736"/>
      <c r="K675" s="737" t="str">
        <f t="shared" si="68"/>
        <v/>
      </c>
      <c r="L675" s="737" t="str">
        <f t="shared" si="66"/>
        <v/>
      </c>
      <c r="M675" s="745"/>
    </row>
    <row r="676" spans="1:13" ht="19.5" customHeight="1">
      <c r="A676" s="721" t="s">
        <v>1031</v>
      </c>
      <c r="B676" s="722" t="s">
        <v>1032</v>
      </c>
      <c r="C676" s="723">
        <v>66745</v>
      </c>
      <c r="D676" s="724"/>
      <c r="E676" s="725"/>
      <c r="F676" s="722" t="s">
        <v>1033</v>
      </c>
      <c r="G676" s="722" t="s">
        <v>270</v>
      </c>
      <c r="H676" s="730">
        <v>2500</v>
      </c>
      <c r="I676" s="735">
        <f t="shared" si="67"/>
        <v>2750</v>
      </c>
      <c r="J676" s="736"/>
      <c r="K676" s="737">
        <f t="shared" si="68"/>
        <v>2250</v>
      </c>
      <c r="L676" s="737">
        <f t="shared" si="66"/>
        <v>2475</v>
      </c>
      <c r="M676" s="726"/>
    </row>
    <row r="677" spans="1:13" ht="19.5" customHeight="1">
      <c r="A677" s="728" t="s">
        <v>1034</v>
      </c>
      <c r="B677" s="729" t="s">
        <v>1035</v>
      </c>
      <c r="C677" s="723">
        <v>66750</v>
      </c>
      <c r="D677" s="724"/>
      <c r="E677" s="725"/>
      <c r="F677" s="722" t="s">
        <v>1036</v>
      </c>
      <c r="G677" s="722" t="s">
        <v>818</v>
      </c>
      <c r="H677" s="730">
        <v>2800</v>
      </c>
      <c r="I677" s="735">
        <f t="shared" si="67"/>
        <v>3080</v>
      </c>
      <c r="J677" s="736"/>
      <c r="K677" s="737">
        <f t="shared" si="68"/>
        <v>2520</v>
      </c>
      <c r="L677" s="737">
        <f t="shared" si="66"/>
        <v>2772</v>
      </c>
      <c r="M677" s="726"/>
    </row>
    <row r="678" spans="1:13" ht="19.5" customHeight="1">
      <c r="A678" s="709"/>
      <c r="B678" s="710"/>
      <c r="C678" s="723">
        <v>66751</v>
      </c>
      <c r="D678" s="724"/>
      <c r="E678" s="725" t="s">
        <v>44</v>
      </c>
      <c r="F678" s="722" t="s">
        <v>1037</v>
      </c>
      <c r="G678" s="722" t="s">
        <v>270</v>
      </c>
      <c r="H678" s="730">
        <v>4200</v>
      </c>
      <c r="I678" s="735">
        <f t="shared" si="67"/>
        <v>4620</v>
      </c>
      <c r="J678" s="736"/>
      <c r="K678" s="737">
        <f t="shared" si="68"/>
        <v>3780</v>
      </c>
      <c r="L678" s="737">
        <f t="shared" si="66"/>
        <v>4158</v>
      </c>
      <c r="M678" s="726"/>
    </row>
    <row r="679" spans="1:13" ht="19.5" customHeight="1">
      <c r="A679" s="728" t="s">
        <v>1038</v>
      </c>
      <c r="B679" s="729" t="s">
        <v>182</v>
      </c>
      <c r="C679" s="723">
        <v>66752</v>
      </c>
      <c r="D679" s="724"/>
      <c r="E679" s="725" t="s">
        <v>44</v>
      </c>
      <c r="F679" s="722" t="s">
        <v>1039</v>
      </c>
      <c r="G679" s="722" t="s">
        <v>119</v>
      </c>
      <c r="H679" s="730">
        <v>2800</v>
      </c>
      <c r="I679" s="735">
        <f t="shared" si="67"/>
        <v>3080</v>
      </c>
      <c r="J679" s="736"/>
      <c r="K679" s="737">
        <f t="shared" si="68"/>
        <v>2520</v>
      </c>
      <c r="L679" s="737">
        <f t="shared" si="66"/>
        <v>2772</v>
      </c>
      <c r="M679" s="726"/>
    </row>
    <row r="680" spans="1:13" ht="19.5" customHeight="1">
      <c r="A680" s="709"/>
      <c r="B680" s="710"/>
      <c r="C680" s="723">
        <v>66753</v>
      </c>
      <c r="D680" s="724"/>
      <c r="E680" s="725" t="s">
        <v>44</v>
      </c>
      <c r="F680" s="722" t="s">
        <v>1040</v>
      </c>
      <c r="G680" s="722" t="s">
        <v>1041</v>
      </c>
      <c r="H680" s="730">
        <v>1900</v>
      </c>
      <c r="I680" s="735">
        <f t="shared" si="67"/>
        <v>2090</v>
      </c>
      <c r="J680" s="736"/>
      <c r="K680" s="737">
        <f t="shared" si="68"/>
        <v>1710</v>
      </c>
      <c r="L680" s="737">
        <f t="shared" si="66"/>
        <v>1881</v>
      </c>
      <c r="M680" s="726"/>
    </row>
    <row r="681" spans="1:13" ht="19.5" customHeight="1">
      <c r="A681" s="728" t="s">
        <v>1042</v>
      </c>
      <c r="B681" s="722" t="s">
        <v>811</v>
      </c>
      <c r="C681" s="723">
        <v>66760</v>
      </c>
      <c r="D681" s="724"/>
      <c r="E681" s="725"/>
      <c r="F681" s="761"/>
      <c r="G681" s="722"/>
      <c r="H681" s="730"/>
      <c r="I681" s="735" t="str">
        <f t="shared" si="67"/>
        <v/>
      </c>
      <c r="J681" s="736"/>
      <c r="K681" s="737" t="str">
        <f t="shared" si="68"/>
        <v/>
      </c>
      <c r="L681" s="737" t="str">
        <f t="shared" si="66"/>
        <v/>
      </c>
      <c r="M681" s="726"/>
    </row>
    <row r="682" spans="1:13" ht="19.5" customHeight="1">
      <c r="A682" s="721" t="s">
        <v>1043</v>
      </c>
      <c r="B682" s="710" t="s">
        <v>1044</v>
      </c>
      <c r="C682" s="732">
        <v>66010</v>
      </c>
      <c r="D682" s="724"/>
      <c r="E682" s="725"/>
      <c r="F682" s="761" t="s">
        <v>875</v>
      </c>
      <c r="G682" s="722" t="s">
        <v>119</v>
      </c>
      <c r="H682" s="730">
        <v>3600</v>
      </c>
      <c r="I682" s="735">
        <f t="shared" si="67"/>
        <v>3960</v>
      </c>
      <c r="J682" s="736"/>
      <c r="K682" s="737">
        <f t="shared" si="68"/>
        <v>3240</v>
      </c>
      <c r="L682" s="737">
        <f t="shared" si="66"/>
        <v>3564</v>
      </c>
      <c r="M682" s="726"/>
    </row>
    <row r="683" spans="1:13" ht="19.5" customHeight="1">
      <c r="A683" s="721" t="s">
        <v>1042</v>
      </c>
      <c r="B683" s="722" t="s">
        <v>880</v>
      </c>
      <c r="C683" s="723">
        <v>66780</v>
      </c>
      <c r="D683" s="724"/>
      <c r="E683" s="725"/>
      <c r="F683" s="722"/>
      <c r="G683" s="722"/>
      <c r="H683" s="730"/>
      <c r="I683" s="735" t="str">
        <f t="shared" si="67"/>
        <v/>
      </c>
      <c r="J683" s="736"/>
      <c r="K683" s="737" t="str">
        <f t="shared" si="68"/>
        <v/>
      </c>
      <c r="L683" s="737" t="str">
        <f t="shared" si="66"/>
        <v/>
      </c>
      <c r="M683" s="726"/>
    </row>
    <row r="684" spans="1:13" ht="19.5" customHeight="1">
      <c r="A684" s="721" t="s">
        <v>1045</v>
      </c>
      <c r="B684" s="722" t="s">
        <v>1046</v>
      </c>
      <c r="C684" s="746">
        <v>66790</v>
      </c>
      <c r="D684" s="724"/>
      <c r="E684" s="725"/>
      <c r="F684" s="722" t="s">
        <v>1047</v>
      </c>
      <c r="G684" s="722" t="s">
        <v>997</v>
      </c>
      <c r="H684" s="730">
        <v>3800</v>
      </c>
      <c r="I684" s="735">
        <f t="shared" si="67"/>
        <v>4180</v>
      </c>
      <c r="J684" s="736"/>
      <c r="K684" s="737">
        <f t="shared" si="68"/>
        <v>3420</v>
      </c>
      <c r="L684" s="737">
        <f t="shared" si="66"/>
        <v>3762</v>
      </c>
      <c r="M684" s="726"/>
    </row>
    <row r="685" spans="1:13" ht="19.5" customHeight="1">
      <c r="A685" s="721" t="s">
        <v>1048</v>
      </c>
      <c r="B685" s="722" t="s">
        <v>1049</v>
      </c>
      <c r="C685" s="723">
        <v>66800</v>
      </c>
      <c r="D685" s="724"/>
      <c r="E685" s="725"/>
      <c r="F685" s="722" t="s">
        <v>1050</v>
      </c>
      <c r="G685" s="722" t="s">
        <v>270</v>
      </c>
      <c r="H685" s="730">
        <v>2800</v>
      </c>
      <c r="I685" s="735">
        <f t="shared" si="67"/>
        <v>3080</v>
      </c>
      <c r="J685" s="736"/>
      <c r="K685" s="737">
        <f t="shared" si="68"/>
        <v>2520</v>
      </c>
      <c r="L685" s="737">
        <f t="shared" si="66"/>
        <v>2772</v>
      </c>
      <c r="M685" s="726"/>
    </row>
    <row r="686" spans="1:13" ht="19.5" customHeight="1">
      <c r="A686" s="721" t="s">
        <v>1051</v>
      </c>
      <c r="B686" s="722" t="s">
        <v>251</v>
      </c>
      <c r="C686" s="723">
        <v>66810</v>
      </c>
      <c r="D686" s="724"/>
      <c r="E686" s="725"/>
      <c r="F686" s="722" t="s">
        <v>1052</v>
      </c>
      <c r="G686" s="722" t="s">
        <v>1010</v>
      </c>
      <c r="H686" s="730">
        <v>2500</v>
      </c>
      <c r="I686" s="735">
        <f t="shared" si="67"/>
        <v>2750</v>
      </c>
      <c r="J686" s="736"/>
      <c r="K686" s="737">
        <f t="shared" si="68"/>
        <v>2250</v>
      </c>
      <c r="L686" s="737">
        <f t="shared" si="66"/>
        <v>2475</v>
      </c>
      <c r="M686" s="726"/>
    </row>
    <row r="687" spans="1:13" ht="19.5" customHeight="1">
      <c r="A687" s="728" t="s">
        <v>1053</v>
      </c>
      <c r="B687" s="729" t="s">
        <v>1054</v>
      </c>
      <c r="C687" s="723">
        <v>66820</v>
      </c>
      <c r="D687" s="724"/>
      <c r="E687" s="725"/>
      <c r="F687" s="722" t="s">
        <v>1055</v>
      </c>
      <c r="G687" s="722" t="s">
        <v>270</v>
      </c>
      <c r="H687" s="730">
        <v>1900</v>
      </c>
      <c r="I687" s="735">
        <f t="shared" si="67"/>
        <v>2090</v>
      </c>
      <c r="J687" s="736"/>
      <c r="K687" s="737">
        <f t="shared" si="68"/>
        <v>1710</v>
      </c>
      <c r="L687" s="737">
        <f t="shared" si="66"/>
        <v>1881</v>
      </c>
      <c r="M687" s="726"/>
    </row>
    <row r="688" spans="1:13" ht="19.5" customHeight="1">
      <c r="A688" s="733"/>
      <c r="B688" s="734"/>
      <c r="C688" s="723">
        <v>66821</v>
      </c>
      <c r="D688" s="724"/>
      <c r="E688" s="725"/>
      <c r="F688" s="722" t="s">
        <v>1056</v>
      </c>
      <c r="G688" s="722" t="s">
        <v>270</v>
      </c>
      <c r="H688" s="730">
        <v>2200</v>
      </c>
      <c r="I688" s="735">
        <f t="shared" si="67"/>
        <v>2420</v>
      </c>
      <c r="J688" s="736"/>
      <c r="K688" s="737">
        <f t="shared" si="68"/>
        <v>1980</v>
      </c>
      <c r="L688" s="737">
        <f t="shared" si="66"/>
        <v>2178</v>
      </c>
      <c r="M688" s="726"/>
    </row>
    <row r="689" spans="1:13" ht="19.5" customHeight="1">
      <c r="A689" s="709"/>
      <c r="B689" s="710"/>
      <c r="C689" s="732">
        <v>64011</v>
      </c>
      <c r="D689" s="724"/>
      <c r="E689" s="725" t="s">
        <v>693</v>
      </c>
      <c r="F689" s="722" t="s">
        <v>1057</v>
      </c>
      <c r="G689" s="722" t="s">
        <v>270</v>
      </c>
      <c r="H689" s="730">
        <v>3400</v>
      </c>
      <c r="I689" s="735">
        <f t="shared" si="67"/>
        <v>3740</v>
      </c>
      <c r="J689" s="736"/>
      <c r="K689" s="737">
        <f t="shared" si="68"/>
        <v>3060</v>
      </c>
      <c r="L689" s="737">
        <f t="shared" si="66"/>
        <v>3366</v>
      </c>
      <c r="M689" s="726"/>
    </row>
    <row r="690" spans="1:13" ht="19.5" customHeight="1">
      <c r="A690" s="728" t="s">
        <v>1058</v>
      </c>
      <c r="B690" s="729" t="s">
        <v>1059</v>
      </c>
      <c r="C690" s="723">
        <v>66830</v>
      </c>
      <c r="D690" s="724"/>
      <c r="E690" s="725"/>
      <c r="F690" s="722" t="s">
        <v>1060</v>
      </c>
      <c r="G690" s="722" t="s">
        <v>270</v>
      </c>
      <c r="H690" s="730">
        <v>2700</v>
      </c>
      <c r="I690" s="735">
        <f t="shared" si="67"/>
        <v>2970</v>
      </c>
      <c r="J690" s="736"/>
      <c r="K690" s="737">
        <f t="shared" si="68"/>
        <v>2430</v>
      </c>
      <c r="L690" s="737">
        <f t="shared" si="66"/>
        <v>2673</v>
      </c>
      <c r="M690" s="726"/>
    </row>
    <row r="691" spans="1:13" ht="19.5" customHeight="1">
      <c r="A691" s="728" t="s">
        <v>1061</v>
      </c>
      <c r="B691" s="729" t="s">
        <v>1054</v>
      </c>
      <c r="C691" s="723">
        <v>66840</v>
      </c>
      <c r="D691" s="724"/>
      <c r="E691" s="725"/>
      <c r="F691" s="722" t="s">
        <v>1062</v>
      </c>
      <c r="G691" s="722" t="s">
        <v>708</v>
      </c>
      <c r="H691" s="730">
        <v>2000</v>
      </c>
      <c r="I691" s="735">
        <f t="shared" si="67"/>
        <v>2200</v>
      </c>
      <c r="J691" s="736"/>
      <c r="K691" s="737">
        <f t="shared" si="68"/>
        <v>1800</v>
      </c>
      <c r="L691" s="737">
        <f t="shared" si="66"/>
        <v>1980</v>
      </c>
      <c r="M691" s="726"/>
    </row>
    <row r="692" spans="1:13" ht="19.5" customHeight="1">
      <c r="A692" s="733"/>
      <c r="B692" s="734"/>
      <c r="C692" s="723">
        <v>66841</v>
      </c>
      <c r="D692" s="724"/>
      <c r="E692" s="725"/>
      <c r="F692" s="722" t="s">
        <v>1063</v>
      </c>
      <c r="G692" s="722" t="s">
        <v>270</v>
      </c>
      <c r="H692" s="730">
        <v>2200</v>
      </c>
      <c r="I692" s="735">
        <f t="shared" si="67"/>
        <v>2420</v>
      </c>
      <c r="J692" s="736"/>
      <c r="K692" s="737">
        <f t="shared" si="68"/>
        <v>1980</v>
      </c>
      <c r="L692" s="737">
        <f t="shared" si="66"/>
        <v>2178</v>
      </c>
      <c r="M692" s="726"/>
    </row>
    <row r="693" spans="1:13" ht="19.5" customHeight="1">
      <c r="A693" s="709"/>
      <c r="B693" s="734"/>
      <c r="C693" s="758">
        <v>64011</v>
      </c>
      <c r="D693" s="719"/>
      <c r="E693" s="713" t="s">
        <v>693</v>
      </c>
      <c r="F693" s="710" t="s">
        <v>1057</v>
      </c>
      <c r="G693" s="710" t="s">
        <v>270</v>
      </c>
      <c r="H693" s="730">
        <v>3400</v>
      </c>
      <c r="I693" s="735">
        <f t="shared" si="67"/>
        <v>3740</v>
      </c>
      <c r="J693" s="736"/>
      <c r="K693" s="737">
        <f t="shared" si="68"/>
        <v>3060</v>
      </c>
      <c r="L693" s="737">
        <f t="shared" si="66"/>
        <v>3366</v>
      </c>
      <c r="M693" s="718"/>
    </row>
    <row r="694" spans="1:13" ht="19.5" customHeight="1">
      <c r="A694" s="709"/>
      <c r="B694" s="762"/>
      <c r="C694" s="711">
        <v>66850</v>
      </c>
      <c r="D694" s="719"/>
      <c r="E694" s="713"/>
      <c r="F694" s="710"/>
      <c r="G694" s="710"/>
      <c r="H694" s="714"/>
      <c r="I694" s="715" t="str">
        <f t="shared" si="67"/>
        <v/>
      </c>
      <c r="J694" s="716"/>
      <c r="K694" s="717" t="str">
        <f t="shared" si="68"/>
        <v/>
      </c>
      <c r="L694" s="717" t="str">
        <f t="shared" si="66"/>
        <v/>
      </c>
      <c r="M694" s="718"/>
    </row>
    <row r="695" spans="1:13" ht="19.5" customHeight="1">
      <c r="A695" s="709" t="s">
        <v>1064</v>
      </c>
      <c r="B695" s="722" t="s">
        <v>1065</v>
      </c>
      <c r="C695" s="723">
        <v>66860</v>
      </c>
      <c r="D695" s="724"/>
      <c r="E695" s="725"/>
      <c r="F695" s="722" t="s">
        <v>1066</v>
      </c>
      <c r="G695" s="722" t="s">
        <v>270</v>
      </c>
      <c r="H695" s="730">
        <v>2500</v>
      </c>
      <c r="I695" s="735">
        <f t="shared" si="67"/>
        <v>2750</v>
      </c>
      <c r="J695" s="736"/>
      <c r="K695" s="737">
        <f t="shared" si="68"/>
        <v>2250</v>
      </c>
      <c r="L695" s="737">
        <f t="shared" si="66"/>
        <v>2475</v>
      </c>
      <c r="M695" s="726"/>
    </row>
    <row r="696" spans="1:13" ht="19.5" customHeight="1">
      <c r="A696" s="721" t="s">
        <v>1067</v>
      </c>
      <c r="B696" s="722" t="s">
        <v>1068</v>
      </c>
      <c r="C696" s="723">
        <v>66870</v>
      </c>
      <c r="D696" s="724"/>
      <c r="E696" s="725"/>
      <c r="F696" s="722"/>
      <c r="G696" s="722"/>
      <c r="H696" s="730"/>
      <c r="I696" s="735" t="str">
        <f t="shared" si="67"/>
        <v/>
      </c>
      <c r="J696" s="736"/>
      <c r="K696" s="737" t="str">
        <f t="shared" si="68"/>
        <v/>
      </c>
      <c r="L696" s="737" t="str">
        <f t="shared" si="66"/>
        <v/>
      </c>
      <c r="M696" s="726"/>
    </row>
    <row r="697" spans="1:13" ht="19.5" customHeight="1">
      <c r="A697" s="721" t="s">
        <v>1069</v>
      </c>
      <c r="B697" s="722" t="s">
        <v>1068</v>
      </c>
      <c r="C697" s="723">
        <v>66890</v>
      </c>
      <c r="D697" s="724"/>
      <c r="E697" s="725"/>
      <c r="F697" s="722"/>
      <c r="G697" s="722"/>
      <c r="H697" s="730"/>
      <c r="I697" s="735" t="str">
        <f t="shared" si="67"/>
        <v/>
      </c>
      <c r="J697" s="736"/>
      <c r="K697" s="737" t="str">
        <f t="shared" si="68"/>
        <v/>
      </c>
      <c r="L697" s="737" t="str">
        <f t="shared" ref="L697:L705" si="69">IFERROR(ROUND(K697*1.1,0),"")</f>
        <v/>
      </c>
      <c r="M697" s="726"/>
    </row>
    <row r="698" spans="1:13" s="144" customFormat="1" ht="19.5" customHeight="1">
      <c r="A698" s="721" t="s">
        <v>1070</v>
      </c>
      <c r="B698" s="722" t="s">
        <v>1071</v>
      </c>
      <c r="C698" s="723">
        <v>66900</v>
      </c>
      <c r="D698" s="724"/>
      <c r="E698" s="725"/>
      <c r="F698" s="722" t="s">
        <v>1072</v>
      </c>
      <c r="G698" s="722" t="s">
        <v>270</v>
      </c>
      <c r="H698" s="730">
        <v>2200</v>
      </c>
      <c r="I698" s="735">
        <f t="shared" si="67"/>
        <v>2420</v>
      </c>
      <c r="J698" s="736"/>
      <c r="K698" s="737">
        <f t="shared" si="68"/>
        <v>1980</v>
      </c>
      <c r="L698" s="737">
        <f t="shared" si="69"/>
        <v>2178</v>
      </c>
      <c r="M698" s="726"/>
    </row>
    <row r="699" spans="1:13" s="64" customFormat="1" ht="19.5" customHeight="1">
      <c r="A699" s="728" t="s">
        <v>1073</v>
      </c>
      <c r="B699" s="729" t="s">
        <v>1074</v>
      </c>
      <c r="C699" s="723">
        <v>66910</v>
      </c>
      <c r="D699" s="724"/>
      <c r="E699" s="725"/>
      <c r="F699" s="722"/>
      <c r="G699" s="722"/>
      <c r="H699" s="730"/>
      <c r="I699" s="735"/>
      <c r="J699" s="736"/>
      <c r="K699" s="737"/>
      <c r="L699" s="737"/>
      <c r="M699" s="745"/>
    </row>
    <row r="700" spans="1:13" s="64" customFormat="1" ht="19.5" customHeight="1">
      <c r="A700" s="721" t="s">
        <v>1075</v>
      </c>
      <c r="B700" s="722" t="s">
        <v>1076</v>
      </c>
      <c r="C700" s="723">
        <v>66920</v>
      </c>
      <c r="D700" s="724"/>
      <c r="E700" s="725"/>
      <c r="F700" s="722" t="s">
        <v>1077</v>
      </c>
      <c r="G700" s="722" t="s">
        <v>1078</v>
      </c>
      <c r="H700" s="730">
        <v>2400</v>
      </c>
      <c r="I700" s="735">
        <f t="shared" si="67"/>
        <v>2640</v>
      </c>
      <c r="J700" s="736"/>
      <c r="K700" s="737">
        <f t="shared" si="68"/>
        <v>2160</v>
      </c>
      <c r="L700" s="737">
        <f t="shared" si="69"/>
        <v>2376</v>
      </c>
      <c r="M700" s="726"/>
    </row>
    <row r="701" spans="1:13" ht="19.5" customHeight="1">
      <c r="A701" s="721" t="s">
        <v>1079</v>
      </c>
      <c r="B701" s="722" t="s">
        <v>1080</v>
      </c>
      <c r="C701" s="723">
        <v>66930</v>
      </c>
      <c r="D701" s="724"/>
      <c r="E701" s="725"/>
      <c r="F701" s="722"/>
      <c r="G701" s="722"/>
      <c r="H701" s="730"/>
      <c r="I701" s="735" t="str">
        <f t="shared" si="67"/>
        <v/>
      </c>
      <c r="J701" s="736"/>
      <c r="K701" s="737" t="str">
        <f t="shared" si="68"/>
        <v/>
      </c>
      <c r="L701" s="737" t="str">
        <f t="shared" si="69"/>
        <v/>
      </c>
      <c r="M701" s="726"/>
    </row>
    <row r="702" spans="1:13" ht="19.5" customHeight="1">
      <c r="A702" s="721" t="s">
        <v>1081</v>
      </c>
      <c r="B702" s="722" t="s">
        <v>1082</v>
      </c>
      <c r="C702" s="723">
        <v>66940</v>
      </c>
      <c r="D702" s="724"/>
      <c r="E702" s="725"/>
      <c r="F702" s="722" t="s">
        <v>1083</v>
      </c>
      <c r="G702" s="722" t="s">
        <v>927</v>
      </c>
      <c r="H702" s="730">
        <v>2900</v>
      </c>
      <c r="I702" s="735">
        <f t="shared" si="67"/>
        <v>3190</v>
      </c>
      <c r="J702" s="736"/>
      <c r="K702" s="737">
        <f t="shared" si="68"/>
        <v>2610</v>
      </c>
      <c r="L702" s="737">
        <f t="shared" si="69"/>
        <v>2871</v>
      </c>
      <c r="M702" s="727"/>
    </row>
    <row r="703" spans="1:13" ht="19.5" customHeight="1">
      <c r="A703" s="721" t="s">
        <v>1084</v>
      </c>
      <c r="B703" s="722" t="s">
        <v>1085</v>
      </c>
      <c r="C703" s="723">
        <v>66950</v>
      </c>
      <c r="D703" s="724"/>
      <c r="E703" s="725"/>
      <c r="F703" s="722"/>
      <c r="G703" s="722"/>
      <c r="H703" s="730"/>
      <c r="I703" s="735" t="str">
        <f t="shared" si="67"/>
        <v/>
      </c>
      <c r="J703" s="736"/>
      <c r="K703" s="737" t="str">
        <f t="shared" si="68"/>
        <v/>
      </c>
      <c r="L703" s="737" t="str">
        <f t="shared" si="69"/>
        <v/>
      </c>
      <c r="M703" s="726"/>
    </row>
    <row r="704" spans="1:13" ht="19.5" customHeight="1">
      <c r="A704" s="721" t="s">
        <v>1086</v>
      </c>
      <c r="B704" s="722" t="s">
        <v>1087</v>
      </c>
      <c r="C704" s="723">
        <v>66960</v>
      </c>
      <c r="D704" s="724"/>
      <c r="E704" s="725"/>
      <c r="F704" s="722"/>
      <c r="G704" s="722"/>
      <c r="H704" s="730"/>
      <c r="I704" s="735" t="str">
        <f t="shared" si="67"/>
        <v/>
      </c>
      <c r="J704" s="736"/>
      <c r="K704" s="737" t="str">
        <f t="shared" si="68"/>
        <v/>
      </c>
      <c r="L704" s="737" t="str">
        <f t="shared" si="69"/>
        <v/>
      </c>
      <c r="M704" s="726"/>
    </row>
    <row r="705" spans="1:13" ht="19.5" customHeight="1">
      <c r="A705" s="721" t="s">
        <v>1088</v>
      </c>
      <c r="B705" s="722" t="s">
        <v>1089</v>
      </c>
      <c r="C705" s="723">
        <v>66970</v>
      </c>
      <c r="D705" s="724"/>
      <c r="E705" s="725"/>
      <c r="F705" s="722" t="s">
        <v>1090</v>
      </c>
      <c r="G705" s="722" t="s">
        <v>418</v>
      </c>
      <c r="H705" s="730">
        <v>2400</v>
      </c>
      <c r="I705" s="735">
        <f t="shared" si="67"/>
        <v>2640</v>
      </c>
      <c r="J705" s="736"/>
      <c r="K705" s="737">
        <f t="shared" si="68"/>
        <v>2160</v>
      </c>
      <c r="L705" s="737">
        <f t="shared" si="69"/>
        <v>2376</v>
      </c>
      <c r="M705" s="726"/>
    </row>
    <row r="706" spans="1:13" ht="19.5" customHeight="1" thickBot="1">
      <c r="A706" s="763"/>
      <c r="B706" s="764"/>
      <c r="C706" s="765"/>
      <c r="D706" s="766"/>
      <c r="E706" s="767"/>
      <c r="F706" s="764"/>
      <c r="G706" s="764"/>
      <c r="H706" s="768"/>
      <c r="I706" s="769" t="str">
        <f t="shared" si="67"/>
        <v/>
      </c>
      <c r="J706" s="770"/>
      <c r="K706" s="771" t="str">
        <f t="shared" si="68"/>
        <v/>
      </c>
      <c r="L706" s="771"/>
      <c r="M706" s="772"/>
    </row>
    <row r="707" spans="1:13" ht="19.5" customHeight="1" thickTop="1">
      <c r="A707" s="221"/>
      <c r="B707" s="221"/>
      <c r="C707" s="492"/>
      <c r="D707" s="493"/>
      <c r="E707" s="773"/>
      <c r="F707" s="221"/>
      <c r="G707" s="221"/>
      <c r="H707" s="143"/>
      <c r="I707" s="142"/>
      <c r="J707" s="774"/>
      <c r="K707" s="143"/>
      <c r="L707" s="143"/>
      <c r="M707" s="775"/>
    </row>
    <row r="708" spans="1:13" ht="19.5" customHeight="1" thickBot="1"/>
    <row r="709" spans="1:13" ht="19.5" customHeight="1" thickTop="1" thickBot="1">
      <c r="A709" s="1760" t="s">
        <v>1091</v>
      </c>
      <c r="B709" s="1761"/>
      <c r="C709" s="1761"/>
      <c r="D709" s="1762"/>
      <c r="E709" s="102"/>
      <c r="F709" s="103"/>
      <c r="G709" s="103"/>
      <c r="H709" s="105"/>
      <c r="I709" s="105"/>
      <c r="K709" s="105"/>
      <c r="L709" s="105"/>
      <c r="M709" s="192">
        <v>45770</v>
      </c>
    </row>
    <row r="710" spans="1:13" ht="19.5" customHeight="1" thickTop="1" thickBot="1">
      <c r="A710" s="107"/>
      <c r="B710" s="107"/>
      <c r="C710" s="108"/>
      <c r="D710" s="109"/>
      <c r="E710" s="110"/>
      <c r="F710" s="111"/>
      <c r="G710" s="111"/>
      <c r="H710" s="112"/>
      <c r="I710" s="113"/>
      <c r="J710" s="114"/>
      <c r="K710" s="112"/>
      <c r="L710" s="112"/>
      <c r="M710" s="111"/>
    </row>
    <row r="711" spans="1:13" ht="19.5" customHeight="1" thickTop="1" thickBot="1">
      <c r="A711" s="701" t="s">
        <v>32</v>
      </c>
      <c r="B711" s="702" t="s">
        <v>16</v>
      </c>
      <c r="C711" s="1763" t="s">
        <v>17</v>
      </c>
      <c r="D711" s="1764"/>
      <c r="E711" s="703"/>
      <c r="F711" s="702" t="s">
        <v>18</v>
      </c>
      <c r="G711" s="702" t="s">
        <v>19</v>
      </c>
      <c r="H711" s="704" t="s">
        <v>20</v>
      </c>
      <c r="I711" s="705" t="s">
        <v>21</v>
      </c>
      <c r="J711" s="706"/>
      <c r="K711" s="707"/>
      <c r="L711" s="705" t="s">
        <v>218</v>
      </c>
      <c r="M711" s="708" t="s">
        <v>23</v>
      </c>
    </row>
    <row r="712" spans="1:13" ht="19.5" customHeight="1">
      <c r="A712" s="721" t="s">
        <v>1092</v>
      </c>
      <c r="B712" s="722"/>
      <c r="C712" s="723">
        <v>67210</v>
      </c>
      <c r="D712" s="712"/>
      <c r="E712" s="725"/>
      <c r="F712" s="722"/>
      <c r="G712" s="722"/>
      <c r="H712" s="730"/>
      <c r="I712" s="735" t="str">
        <f t="shared" ref="I712:I722" si="70">IF(ROUND(H712*1.1,0)=0,"",ROUND(H712*1.1,0))</f>
        <v/>
      </c>
      <c r="J712" s="736"/>
      <c r="K712" s="737"/>
      <c r="L712" s="737"/>
      <c r="M712" s="726"/>
    </row>
    <row r="713" spans="1:13" ht="19.5" customHeight="1">
      <c r="A713" s="709" t="s">
        <v>1093</v>
      </c>
      <c r="B713" s="710"/>
      <c r="C713" s="711">
        <v>67220</v>
      </c>
      <c r="D713" s="719"/>
      <c r="E713" s="713"/>
      <c r="F713" s="710"/>
      <c r="G713" s="710"/>
      <c r="H713" s="714"/>
      <c r="I713" s="715" t="str">
        <f t="shared" si="70"/>
        <v/>
      </c>
      <c r="J713" s="716"/>
      <c r="K713" s="737"/>
      <c r="L713" s="737"/>
      <c r="M713" s="718"/>
    </row>
    <row r="714" spans="1:13" s="64" customFormat="1" ht="19.5" customHeight="1">
      <c r="A714" s="721"/>
      <c r="B714" s="722"/>
      <c r="C714" s="723">
        <v>67230</v>
      </c>
      <c r="D714" s="724"/>
      <c r="E714" s="725"/>
      <c r="F714" s="722"/>
      <c r="G714" s="722"/>
      <c r="H714" s="730"/>
      <c r="I714" s="735" t="str">
        <f t="shared" si="70"/>
        <v/>
      </c>
      <c r="J714" s="736"/>
      <c r="K714" s="737"/>
      <c r="L714" s="737"/>
      <c r="M714" s="726"/>
    </row>
    <row r="715" spans="1:13" s="64" customFormat="1" ht="19.5" customHeight="1">
      <c r="A715" s="721" t="s">
        <v>1094</v>
      </c>
      <c r="B715" s="722"/>
      <c r="C715" s="723">
        <v>67310</v>
      </c>
      <c r="D715" s="724"/>
      <c r="E715" s="725"/>
      <c r="F715" s="722"/>
      <c r="G715" s="722"/>
      <c r="H715" s="730"/>
      <c r="I715" s="735"/>
      <c r="J715" s="736"/>
      <c r="K715" s="737"/>
      <c r="L715" s="737"/>
      <c r="M715" s="727"/>
    </row>
    <row r="716" spans="1:13" s="64" customFormat="1" ht="19.5" customHeight="1">
      <c r="A716" s="728" t="s">
        <v>1095</v>
      </c>
      <c r="B716" s="729"/>
      <c r="C716" s="723">
        <v>67320</v>
      </c>
      <c r="D716" s="724"/>
      <c r="E716" s="725"/>
      <c r="F716" s="722"/>
      <c r="G716" s="722"/>
      <c r="H716" s="730"/>
      <c r="I716" s="735" t="str">
        <f t="shared" si="70"/>
        <v/>
      </c>
      <c r="J716" s="736"/>
      <c r="K716" s="737"/>
      <c r="L716" s="737"/>
      <c r="M716" s="726"/>
    </row>
    <row r="717" spans="1:13" s="64" customFormat="1" ht="19.5" customHeight="1">
      <c r="A717" s="721" t="s">
        <v>1094</v>
      </c>
      <c r="B717" s="722"/>
      <c r="C717" s="723">
        <v>67330</v>
      </c>
      <c r="D717" s="724"/>
      <c r="E717" s="725"/>
      <c r="F717" s="722"/>
      <c r="G717" s="722"/>
      <c r="H717" s="730"/>
      <c r="I717" s="735" t="str">
        <f t="shared" si="70"/>
        <v/>
      </c>
      <c r="J717" s="736"/>
      <c r="K717" s="737" t="str">
        <f t="shared" ref="K717:K722" si="71">IF(ROUND(H717*0.9,0)=0,"",ROUND(H717*0.9,0))</f>
        <v/>
      </c>
      <c r="L717" s="737"/>
      <c r="M717" s="726"/>
    </row>
    <row r="718" spans="1:13" s="64" customFormat="1" ht="19.5" customHeight="1">
      <c r="A718" s="721" t="s">
        <v>1094</v>
      </c>
      <c r="B718" s="722"/>
      <c r="C718" s="723">
        <v>67340</v>
      </c>
      <c r="D718" s="724"/>
      <c r="E718" s="725"/>
      <c r="F718" s="722"/>
      <c r="G718" s="722"/>
      <c r="H718" s="730"/>
      <c r="I718" s="735" t="str">
        <f t="shared" si="70"/>
        <v/>
      </c>
      <c r="J718" s="736"/>
      <c r="K718" s="737" t="str">
        <f t="shared" si="71"/>
        <v/>
      </c>
      <c r="L718" s="737"/>
      <c r="M718" s="726"/>
    </row>
    <row r="719" spans="1:13" s="101" customFormat="1" ht="19.5" customHeight="1">
      <c r="A719" s="721" t="s">
        <v>1094</v>
      </c>
      <c r="B719" s="722"/>
      <c r="C719" s="723">
        <v>67350</v>
      </c>
      <c r="D719" s="724"/>
      <c r="E719" s="725"/>
      <c r="F719" s="722"/>
      <c r="G719" s="722"/>
      <c r="H719" s="730"/>
      <c r="I719" s="735" t="str">
        <f t="shared" si="70"/>
        <v/>
      </c>
      <c r="J719" s="736"/>
      <c r="K719" s="737" t="str">
        <f t="shared" si="71"/>
        <v/>
      </c>
      <c r="L719" s="737"/>
      <c r="M719" s="726"/>
    </row>
    <row r="720" spans="1:13" s="64" customFormat="1" ht="19.5" customHeight="1">
      <c r="A720" s="721" t="s">
        <v>1094</v>
      </c>
      <c r="B720" s="722"/>
      <c r="C720" s="723">
        <v>67360</v>
      </c>
      <c r="D720" s="724"/>
      <c r="E720" s="725"/>
      <c r="F720" s="722"/>
      <c r="G720" s="722"/>
      <c r="H720" s="730"/>
      <c r="I720" s="735" t="str">
        <f t="shared" si="70"/>
        <v/>
      </c>
      <c r="J720" s="736"/>
      <c r="K720" s="737" t="str">
        <f t="shared" si="71"/>
        <v/>
      </c>
      <c r="L720" s="737" t="str">
        <f t="shared" ref="L720:L722" si="72">IFERROR(ROUND(K720*1.1,0),"")</f>
        <v/>
      </c>
      <c r="M720" s="726"/>
    </row>
    <row r="721" spans="1:13" s="450" customFormat="1" ht="19.5" customHeight="1">
      <c r="A721" s="721" t="s">
        <v>1094</v>
      </c>
      <c r="B721" s="722"/>
      <c r="C721" s="723">
        <v>67370</v>
      </c>
      <c r="D721" s="724"/>
      <c r="E721" s="725"/>
      <c r="F721" s="722"/>
      <c r="G721" s="722"/>
      <c r="H721" s="730"/>
      <c r="I721" s="735" t="str">
        <f t="shared" si="70"/>
        <v/>
      </c>
      <c r="J721" s="736"/>
      <c r="K721" s="737" t="str">
        <f t="shared" si="71"/>
        <v/>
      </c>
      <c r="L721" s="737" t="str">
        <f t="shared" si="72"/>
        <v/>
      </c>
      <c r="M721" s="726"/>
    </row>
    <row r="722" spans="1:13" ht="19.5" customHeight="1" thickBot="1">
      <c r="A722" s="776"/>
      <c r="B722" s="777"/>
      <c r="C722" s="778"/>
      <c r="D722" s="779"/>
      <c r="E722" s="780"/>
      <c r="F722" s="777"/>
      <c r="G722" s="777"/>
      <c r="H722" s="781"/>
      <c r="I722" s="782" t="str">
        <f t="shared" si="70"/>
        <v/>
      </c>
      <c r="J722" s="783"/>
      <c r="K722" s="784" t="str">
        <f t="shared" si="71"/>
        <v/>
      </c>
      <c r="L722" s="784" t="str">
        <f t="shared" si="72"/>
        <v/>
      </c>
      <c r="M722" s="785"/>
    </row>
    <row r="723" spans="1:13" ht="19.5" customHeight="1" thickTop="1"/>
    <row r="724" spans="1:13" ht="19.5" customHeight="1">
      <c r="K724" s="786"/>
    </row>
    <row r="725" spans="1:13" ht="19.5" customHeight="1" thickBot="1"/>
    <row r="726" spans="1:13" ht="24.75" customHeight="1" thickTop="1" thickBot="1">
      <c r="A726" s="1765" t="s">
        <v>1096</v>
      </c>
      <c r="B726" s="1766"/>
      <c r="C726" s="1766"/>
      <c r="D726" s="1766"/>
      <c r="E726" s="1766"/>
      <c r="F726" s="1766"/>
      <c r="G726" s="1766"/>
      <c r="H726" s="1766"/>
      <c r="I726" s="1766"/>
      <c r="J726" s="1766"/>
      <c r="K726" s="1766"/>
      <c r="L726" s="1766"/>
      <c r="M726" s="1767"/>
    </row>
    <row r="727" spans="1:13" ht="19.5" customHeight="1" thickTop="1">
      <c r="C727" s="58"/>
      <c r="D727" s="59"/>
      <c r="E727" s="60"/>
    </row>
    <row r="728" spans="1:13" ht="19.5" customHeight="1">
      <c r="A728" s="1751" t="s">
        <v>1097</v>
      </c>
      <c r="B728" s="1751"/>
      <c r="C728" s="1751"/>
      <c r="D728" s="1751"/>
      <c r="E728" s="1751"/>
      <c r="F728" s="1751"/>
      <c r="G728" s="787"/>
      <c r="H728" s="787"/>
      <c r="I728" s="787"/>
      <c r="J728" s="788"/>
      <c r="K728" s="787"/>
      <c r="L728" s="787"/>
    </row>
    <row r="729" spans="1:13" s="1" customFormat="1" ht="19.5" customHeight="1">
      <c r="A729" s="57"/>
      <c r="B729" s="57"/>
      <c r="C729" s="247"/>
      <c r="D729" s="248"/>
      <c r="E729" s="249"/>
      <c r="F729" s="63"/>
      <c r="G729" s="63"/>
      <c r="H729" s="250"/>
      <c r="I729" s="251"/>
      <c r="J729" s="252"/>
      <c r="K729" s="250"/>
      <c r="L729" s="250"/>
      <c r="M729" s="253"/>
    </row>
    <row r="730" spans="1:13" s="29" customFormat="1" ht="20.100000000000001" customHeight="1">
      <c r="A730" s="12"/>
      <c r="B730" s="22" t="s">
        <v>206</v>
      </c>
      <c r="C730" s="23"/>
      <c r="D730" s="24"/>
      <c r="E730" s="25"/>
      <c r="F730" s="23"/>
      <c r="G730" s="12"/>
      <c r="H730" s="26"/>
      <c r="I730" s="26"/>
      <c r="J730" s="27"/>
      <c r="K730" s="26"/>
      <c r="L730" s="26"/>
      <c r="M730" s="28"/>
    </row>
    <row r="731" spans="1:13" s="29" customFormat="1" ht="20.100000000000001" customHeight="1">
      <c r="B731" s="23" t="s">
        <v>207</v>
      </c>
      <c r="C731" s="23"/>
      <c r="D731" s="30"/>
      <c r="E731" s="25"/>
      <c r="H731" s="31"/>
      <c r="I731" s="31"/>
      <c r="J731" s="32"/>
      <c r="K731" s="31"/>
      <c r="L731" s="31"/>
      <c r="M731" s="33"/>
    </row>
    <row r="732" spans="1:13" s="29" customFormat="1" ht="20.100000000000001" customHeight="1">
      <c r="B732" s="23" t="s">
        <v>208</v>
      </c>
      <c r="C732" s="23"/>
      <c r="D732" s="30"/>
      <c r="E732" s="25"/>
      <c r="H732" s="31"/>
      <c r="I732" s="31"/>
      <c r="J732" s="32"/>
      <c r="K732" s="31"/>
      <c r="L732" s="31"/>
      <c r="M732" s="33"/>
    </row>
    <row r="733" spans="1:13" s="29" customFormat="1" ht="6.75" customHeight="1">
      <c r="A733" s="12"/>
      <c r="C733" s="23"/>
      <c r="D733" s="24"/>
      <c r="E733" s="25"/>
      <c r="F733" s="23"/>
      <c r="G733" s="12"/>
      <c r="H733" s="26"/>
      <c r="I733" s="26"/>
      <c r="J733" s="27"/>
      <c r="K733" s="26"/>
      <c r="L733" s="26"/>
      <c r="M733" s="28"/>
    </row>
    <row r="734" spans="1:13" s="29" customFormat="1" ht="20.100000000000001" customHeight="1">
      <c r="A734" s="12"/>
      <c r="B734" s="12"/>
      <c r="C734" s="34" t="s">
        <v>6</v>
      </c>
      <c r="D734" s="35"/>
      <c r="E734" s="36"/>
      <c r="G734" s="12"/>
      <c r="H734" s="26"/>
      <c r="I734" s="26"/>
      <c r="J734" s="27"/>
      <c r="K734" s="26"/>
      <c r="L734" s="26"/>
      <c r="M734" s="28"/>
    </row>
    <row r="735" spans="1:13" s="37" customFormat="1" ht="20.100000000000001" customHeight="1">
      <c r="C735" s="34" t="s">
        <v>7</v>
      </c>
      <c r="D735" s="38"/>
      <c r="E735" s="39"/>
      <c r="H735" s="40"/>
      <c r="I735" s="40"/>
      <c r="J735" s="41"/>
      <c r="K735" s="40"/>
      <c r="L735" s="40"/>
      <c r="M735" s="42"/>
    </row>
    <row r="736" spans="1:13" s="37" customFormat="1" ht="12" customHeight="1">
      <c r="C736" s="34"/>
      <c r="D736" s="38"/>
      <c r="E736" s="39"/>
      <c r="H736" s="40"/>
      <c r="I736" s="40"/>
      <c r="J736" s="41"/>
      <c r="K736" s="40"/>
      <c r="L736" s="40"/>
      <c r="M736" s="42"/>
    </row>
    <row r="737" spans="1:13" s="37" customFormat="1" ht="9.75" customHeight="1">
      <c r="C737" s="43"/>
      <c r="D737" s="38"/>
      <c r="E737" s="39"/>
      <c r="F737" s="34"/>
      <c r="H737" s="40"/>
      <c r="I737" s="40"/>
      <c r="J737" s="41"/>
      <c r="K737" s="40"/>
      <c r="L737" s="40"/>
      <c r="M737" s="42"/>
    </row>
    <row r="738" spans="1:13" s="37" customFormat="1" ht="20.100000000000001" customHeight="1">
      <c r="B738" s="43" t="s">
        <v>209</v>
      </c>
      <c r="C738" s="43"/>
      <c r="D738" s="38"/>
      <c r="E738" s="39"/>
      <c r="F738" s="34"/>
      <c r="H738" s="40"/>
      <c r="I738" s="40"/>
      <c r="J738" s="41"/>
      <c r="K738" s="40"/>
      <c r="L738" s="40"/>
      <c r="M738" s="42"/>
    </row>
    <row r="739" spans="1:13" s="37" customFormat="1" ht="20.100000000000001" customHeight="1">
      <c r="B739" s="43" t="s">
        <v>210</v>
      </c>
      <c r="C739" s="43"/>
      <c r="D739" s="38"/>
      <c r="E739" s="39"/>
      <c r="F739" s="34"/>
      <c r="H739" s="40"/>
      <c r="I739" s="40"/>
      <c r="J739" s="41"/>
      <c r="K739" s="40"/>
      <c r="L739" s="40"/>
      <c r="M739" s="42"/>
    </row>
    <row r="740" spans="1:13" s="37" customFormat="1" ht="8.25" customHeight="1">
      <c r="B740" s="43"/>
      <c r="C740" s="43"/>
      <c r="D740" s="38"/>
      <c r="E740" s="39"/>
      <c r="F740" s="34"/>
      <c r="H740" s="40"/>
      <c r="I740" s="40"/>
      <c r="J740" s="41"/>
      <c r="K740" s="40"/>
      <c r="L740" s="40"/>
      <c r="M740" s="42"/>
    </row>
    <row r="741" spans="1:13" s="37" customFormat="1" ht="20.100000000000001" customHeight="1">
      <c r="B741" s="43" t="s">
        <v>10</v>
      </c>
      <c r="C741" s="43"/>
      <c r="D741" s="38"/>
      <c r="E741" s="39"/>
      <c r="F741" s="34"/>
      <c r="H741" s="40"/>
      <c r="I741" s="40"/>
      <c r="J741" s="41"/>
      <c r="K741" s="40"/>
      <c r="L741" s="40"/>
    </row>
    <row r="742" spans="1:13" s="37" customFormat="1" ht="8.25" customHeight="1">
      <c r="B742" s="43"/>
      <c r="C742" s="43"/>
      <c r="D742" s="38"/>
      <c r="E742" s="39"/>
      <c r="F742" s="34"/>
      <c r="H742" s="40"/>
      <c r="I742" s="40"/>
      <c r="J742" s="41"/>
      <c r="K742" s="40"/>
      <c r="L742" s="40"/>
      <c r="M742" s="42"/>
    </row>
    <row r="743" spans="1:13" s="37" customFormat="1" ht="19.5" customHeight="1">
      <c r="B743" s="44" t="s">
        <v>11</v>
      </c>
      <c r="C743" s="43"/>
      <c r="D743" s="45"/>
      <c r="E743" s="39"/>
      <c r="F743" s="34"/>
      <c r="H743" s="40"/>
      <c r="I743" s="40"/>
      <c r="J743" s="41"/>
      <c r="K743" s="40"/>
      <c r="L743" s="40"/>
    </row>
    <row r="744" spans="1:13" s="37" customFormat="1" ht="19.5" customHeight="1">
      <c r="B744" s="44" t="s">
        <v>12</v>
      </c>
      <c r="C744" s="43"/>
      <c r="D744" s="45"/>
      <c r="E744" s="39"/>
      <c r="F744" s="34"/>
      <c r="H744" s="40"/>
      <c r="I744" s="40"/>
      <c r="J744" s="41"/>
      <c r="K744" s="40"/>
      <c r="L744" s="40"/>
    </row>
    <row r="745" spans="1:13" s="37" customFormat="1" ht="9" customHeight="1">
      <c r="B745" s="44"/>
      <c r="C745" s="43"/>
      <c r="D745" s="45"/>
      <c r="E745" s="39"/>
      <c r="F745" s="34"/>
      <c r="H745" s="40"/>
      <c r="I745" s="40"/>
      <c r="J745" s="41"/>
      <c r="K745" s="40"/>
      <c r="L745" s="40"/>
    </row>
    <row r="746" spans="1:13" ht="19.5" customHeight="1" thickBot="1">
      <c r="C746" s="247"/>
      <c r="D746" s="248"/>
      <c r="E746" s="249"/>
      <c r="F746" s="63"/>
      <c r="G746" s="63"/>
      <c r="H746" s="250"/>
      <c r="I746" s="251"/>
      <c r="J746" s="252"/>
      <c r="K746" s="250"/>
      <c r="L746" s="250"/>
      <c r="M746" s="789"/>
    </row>
    <row r="747" spans="1:13" ht="19.5" customHeight="1" thickTop="1" thickBot="1">
      <c r="A747" s="1755" t="s">
        <v>1098</v>
      </c>
      <c r="B747" s="1756"/>
      <c r="C747" s="1756"/>
      <c r="D747" s="1757"/>
      <c r="E747" s="102"/>
      <c r="F747" s="790"/>
      <c r="G747" s="103"/>
      <c r="H747" s="40"/>
      <c r="I747" s="791"/>
      <c r="J747" s="792"/>
      <c r="K747" s="40"/>
      <c r="L747" s="40"/>
      <c r="M747" s="793">
        <v>45770</v>
      </c>
    </row>
    <row r="748" spans="1:13" ht="19.5" customHeight="1" thickTop="1" thickBot="1">
      <c r="C748" s="247"/>
      <c r="D748" s="248"/>
      <c r="E748" s="249"/>
      <c r="F748" s="63"/>
      <c r="G748" s="63"/>
      <c r="H748" s="250"/>
      <c r="I748" s="250" t="s">
        <v>212</v>
      </c>
      <c r="J748" s="252"/>
      <c r="K748" s="250"/>
      <c r="L748" s="250"/>
      <c r="M748" s="253"/>
    </row>
    <row r="749" spans="1:13" ht="19.5" customHeight="1" thickTop="1" thickBot="1">
      <c r="A749" s="794" t="s">
        <v>32</v>
      </c>
      <c r="B749" s="795" t="s">
        <v>16</v>
      </c>
      <c r="C749" s="1758" t="s">
        <v>17</v>
      </c>
      <c r="D749" s="1759"/>
      <c r="E749" s="796"/>
      <c r="F749" s="795" t="s">
        <v>18</v>
      </c>
      <c r="G749" s="795" t="s">
        <v>19</v>
      </c>
      <c r="H749" s="797" t="s">
        <v>20</v>
      </c>
      <c r="I749" s="798" t="s">
        <v>21</v>
      </c>
      <c r="J749" s="799"/>
      <c r="K749" s="800"/>
      <c r="L749" s="798" t="s">
        <v>218</v>
      </c>
      <c r="M749" s="801" t="s">
        <v>23</v>
      </c>
    </row>
    <row r="750" spans="1:13" ht="19.5" customHeight="1">
      <c r="A750" s="802" t="s">
        <v>1099</v>
      </c>
      <c r="B750" s="803" t="s">
        <v>1100</v>
      </c>
      <c r="C750" s="804">
        <v>70010</v>
      </c>
      <c r="D750" s="805"/>
      <c r="E750" s="806"/>
      <c r="F750" s="803" t="s">
        <v>1101</v>
      </c>
      <c r="G750" s="803" t="s">
        <v>1102</v>
      </c>
      <c r="H750" s="807">
        <v>2200</v>
      </c>
      <c r="I750" s="808">
        <f t="shared" ref="I750:I764" si="73">IF(ROUND(H750*1.1,0)=0,"",ROUND(H750*1.1,0))</f>
        <v>2420</v>
      </c>
      <c r="J750" s="809"/>
      <c r="K750" s="810">
        <f t="shared" ref="K750:K753" si="74">IF(ROUND(H750*0.9,0)=0,"",ROUND(H750*0.9,0))</f>
        <v>1980</v>
      </c>
      <c r="L750" s="810">
        <f t="shared" ref="L750:L764" si="75">IFERROR(ROUND(K750*1.1,0),"")</f>
        <v>2178</v>
      </c>
      <c r="M750" s="811"/>
    </row>
    <row r="751" spans="1:13" ht="19.5" customHeight="1">
      <c r="A751" s="812" t="s">
        <v>1103</v>
      </c>
      <c r="B751" s="813" t="s">
        <v>1104</v>
      </c>
      <c r="C751" s="814">
        <v>76020</v>
      </c>
      <c r="D751" s="815"/>
      <c r="E751" s="816"/>
      <c r="F751" s="813"/>
      <c r="G751" s="813"/>
      <c r="H751" s="807"/>
      <c r="I751" s="808" t="str">
        <f t="shared" si="73"/>
        <v/>
      </c>
      <c r="J751" s="809"/>
      <c r="K751" s="810" t="str">
        <f t="shared" si="74"/>
        <v/>
      </c>
      <c r="L751" s="810" t="str">
        <f t="shared" si="75"/>
        <v/>
      </c>
      <c r="M751" s="817"/>
    </row>
    <row r="752" spans="1:13" ht="19.5" customHeight="1">
      <c r="A752" s="812" t="s">
        <v>1105</v>
      </c>
      <c r="B752" s="813" t="s">
        <v>1106</v>
      </c>
      <c r="C752" s="818">
        <v>70030</v>
      </c>
      <c r="D752" s="815"/>
      <c r="E752" s="816"/>
      <c r="F752" s="813"/>
      <c r="G752" s="813"/>
      <c r="H752" s="807"/>
      <c r="I752" s="808" t="str">
        <f t="shared" si="73"/>
        <v/>
      </c>
      <c r="J752" s="809"/>
      <c r="K752" s="810" t="str">
        <f t="shared" si="74"/>
        <v/>
      </c>
      <c r="L752" s="810" t="str">
        <f t="shared" si="75"/>
        <v/>
      </c>
      <c r="M752" s="819"/>
    </row>
    <row r="753" spans="1:13" ht="19.5" customHeight="1">
      <c r="A753" s="812" t="s">
        <v>1107</v>
      </c>
      <c r="B753" s="813" t="s">
        <v>1108</v>
      </c>
      <c r="C753" s="820">
        <v>70210</v>
      </c>
      <c r="D753" s="815"/>
      <c r="E753" s="816"/>
      <c r="F753" s="813" t="s">
        <v>1109</v>
      </c>
      <c r="G753" s="813" t="s">
        <v>1110</v>
      </c>
      <c r="H753" s="807">
        <v>2300</v>
      </c>
      <c r="I753" s="808">
        <f t="shared" si="73"/>
        <v>2530</v>
      </c>
      <c r="J753" s="809"/>
      <c r="K753" s="810">
        <f t="shared" si="74"/>
        <v>2070</v>
      </c>
      <c r="L753" s="810">
        <f t="shared" si="75"/>
        <v>2277</v>
      </c>
      <c r="M753" s="817"/>
    </row>
    <row r="754" spans="1:13" ht="19.5" customHeight="1">
      <c r="A754" s="812" t="s">
        <v>1111</v>
      </c>
      <c r="B754" s="813" t="s">
        <v>1112</v>
      </c>
      <c r="C754" s="818">
        <v>70050</v>
      </c>
      <c r="D754" s="815"/>
      <c r="E754" s="816"/>
      <c r="F754" s="813"/>
      <c r="G754" s="813"/>
      <c r="H754" s="807"/>
      <c r="I754" s="808"/>
      <c r="J754" s="809"/>
      <c r="K754" s="810"/>
      <c r="L754" s="810"/>
      <c r="M754" s="817"/>
    </row>
    <row r="755" spans="1:13" ht="19.5" customHeight="1">
      <c r="A755" s="812" t="s">
        <v>1113</v>
      </c>
      <c r="B755" s="813" t="s">
        <v>1114</v>
      </c>
      <c r="C755" s="818">
        <v>70060</v>
      </c>
      <c r="D755" s="815"/>
      <c r="E755" s="816"/>
      <c r="F755" s="813"/>
      <c r="G755" s="813"/>
      <c r="H755" s="807"/>
      <c r="I755" s="808" t="str">
        <f t="shared" si="73"/>
        <v/>
      </c>
      <c r="J755" s="809"/>
      <c r="K755" s="810" t="str">
        <f t="shared" ref="K755:K764" si="76">IF(ROUND(H755*0.9,0)=0,"",ROUND(H755*0.9,0))</f>
        <v/>
      </c>
      <c r="L755" s="810" t="str">
        <f t="shared" si="75"/>
        <v/>
      </c>
      <c r="M755" s="817"/>
    </row>
    <row r="756" spans="1:13" s="101" customFormat="1" ht="33" customHeight="1">
      <c r="A756" s="821" t="s">
        <v>1115</v>
      </c>
      <c r="B756" s="813" t="s">
        <v>1116</v>
      </c>
      <c r="C756" s="818">
        <v>70070</v>
      </c>
      <c r="D756" s="815"/>
      <c r="E756" s="816"/>
      <c r="F756" s="813" t="s">
        <v>1117</v>
      </c>
      <c r="G756" s="813" t="s">
        <v>1118</v>
      </c>
      <c r="H756" s="807">
        <v>3300</v>
      </c>
      <c r="I756" s="808">
        <f t="shared" si="73"/>
        <v>3630</v>
      </c>
      <c r="J756" s="809" t="s">
        <v>1119</v>
      </c>
      <c r="K756" s="810">
        <v>3300</v>
      </c>
      <c r="L756" s="810">
        <f t="shared" si="75"/>
        <v>3630</v>
      </c>
      <c r="M756" s="817"/>
    </row>
    <row r="757" spans="1:13" s="64" customFormat="1" ht="19.5" customHeight="1">
      <c r="A757" s="812" t="s">
        <v>1120</v>
      </c>
      <c r="B757" s="813" t="s">
        <v>1121</v>
      </c>
      <c r="C757" s="818">
        <v>70080</v>
      </c>
      <c r="D757" s="815"/>
      <c r="E757" s="816"/>
      <c r="F757" s="813"/>
      <c r="G757" s="813"/>
      <c r="H757" s="807"/>
      <c r="I757" s="808" t="str">
        <f t="shared" si="73"/>
        <v/>
      </c>
      <c r="J757" s="809"/>
      <c r="K757" s="810" t="str">
        <f t="shared" si="76"/>
        <v/>
      </c>
      <c r="L757" s="810" t="str">
        <f t="shared" si="75"/>
        <v/>
      </c>
      <c r="M757" s="817"/>
    </row>
    <row r="758" spans="1:13" s="64" customFormat="1" ht="19.5" customHeight="1">
      <c r="A758" s="822" t="s">
        <v>1122</v>
      </c>
      <c r="B758" s="823" t="s">
        <v>1123</v>
      </c>
      <c r="C758" s="824">
        <v>70090</v>
      </c>
      <c r="D758" s="825"/>
      <c r="E758" s="826"/>
      <c r="F758" s="823" t="s">
        <v>1124</v>
      </c>
      <c r="G758" s="823" t="s">
        <v>1125</v>
      </c>
      <c r="H758" s="827">
        <v>3320</v>
      </c>
      <c r="I758" s="828">
        <v>3652</v>
      </c>
      <c r="J758" s="829" t="s">
        <v>1126</v>
      </c>
      <c r="K758" s="830">
        <v>3320</v>
      </c>
      <c r="L758" s="830">
        <v>3652</v>
      </c>
      <c r="M758" s="831"/>
    </row>
    <row r="759" spans="1:13" ht="19.5" customHeight="1">
      <c r="A759" s="832" t="s">
        <v>1127</v>
      </c>
      <c r="B759" s="833"/>
      <c r="C759" s="834"/>
      <c r="D759" s="835"/>
      <c r="E759" s="836"/>
      <c r="F759" s="833"/>
      <c r="G759" s="833"/>
      <c r="H759" s="837"/>
      <c r="I759" s="838" t="str">
        <f t="shared" si="73"/>
        <v/>
      </c>
      <c r="J759" s="839"/>
      <c r="K759" s="840" t="str">
        <f t="shared" si="76"/>
        <v/>
      </c>
      <c r="L759" s="840" t="str">
        <f t="shared" si="75"/>
        <v/>
      </c>
      <c r="M759" s="841"/>
    </row>
    <row r="760" spans="1:13" ht="19.5" customHeight="1">
      <c r="A760" s="822" t="s">
        <v>1128</v>
      </c>
      <c r="B760" s="823" t="s">
        <v>1129</v>
      </c>
      <c r="C760" s="842">
        <v>70100</v>
      </c>
      <c r="D760" s="825"/>
      <c r="E760" s="826"/>
      <c r="F760" s="823"/>
      <c r="G760" s="823"/>
      <c r="H760" s="827"/>
      <c r="I760" s="828" t="str">
        <f t="shared" si="73"/>
        <v/>
      </c>
      <c r="J760" s="829"/>
      <c r="K760" s="830" t="str">
        <f t="shared" si="76"/>
        <v/>
      </c>
      <c r="L760" s="830" t="str">
        <f t="shared" si="75"/>
        <v/>
      </c>
      <c r="M760" s="831"/>
    </row>
    <row r="761" spans="1:13" ht="19.5" customHeight="1">
      <c r="A761" s="832" t="s">
        <v>1130</v>
      </c>
      <c r="B761" s="833"/>
      <c r="C761" s="834"/>
      <c r="D761" s="835"/>
      <c r="E761" s="836"/>
      <c r="F761" s="833"/>
      <c r="G761" s="833"/>
      <c r="H761" s="837"/>
      <c r="I761" s="838" t="str">
        <f t="shared" si="73"/>
        <v/>
      </c>
      <c r="J761" s="839"/>
      <c r="K761" s="840" t="str">
        <f t="shared" si="76"/>
        <v/>
      </c>
      <c r="L761" s="840" t="str">
        <f t="shared" si="75"/>
        <v/>
      </c>
      <c r="M761" s="841"/>
    </row>
    <row r="762" spans="1:13" ht="19.5" customHeight="1">
      <c r="A762" s="822" t="s">
        <v>1128</v>
      </c>
      <c r="B762" s="823" t="s">
        <v>1131</v>
      </c>
      <c r="C762" s="842">
        <v>70110</v>
      </c>
      <c r="D762" s="825"/>
      <c r="E762" s="826"/>
      <c r="F762" s="823"/>
      <c r="G762" s="823"/>
      <c r="H762" s="827"/>
      <c r="I762" s="828" t="str">
        <f t="shared" si="73"/>
        <v/>
      </c>
      <c r="J762" s="829"/>
      <c r="K762" s="830" t="str">
        <f t="shared" si="76"/>
        <v/>
      </c>
      <c r="L762" s="830" t="str">
        <f t="shared" si="75"/>
        <v/>
      </c>
      <c r="M762" s="831"/>
    </row>
    <row r="763" spans="1:13" ht="19.5" customHeight="1">
      <c r="A763" s="832" t="s">
        <v>1132</v>
      </c>
      <c r="B763" s="833"/>
      <c r="C763" s="834"/>
      <c r="D763" s="835"/>
      <c r="E763" s="836"/>
      <c r="F763" s="833"/>
      <c r="G763" s="833"/>
      <c r="H763" s="837"/>
      <c r="I763" s="838" t="str">
        <f t="shared" si="73"/>
        <v/>
      </c>
      <c r="J763" s="839"/>
      <c r="K763" s="840" t="str">
        <f t="shared" si="76"/>
        <v/>
      </c>
      <c r="L763" s="840" t="str">
        <f t="shared" si="75"/>
        <v/>
      </c>
      <c r="M763" s="841"/>
    </row>
    <row r="764" spans="1:13" ht="19.5" customHeight="1" thickBot="1">
      <c r="A764" s="843"/>
      <c r="B764" s="844"/>
      <c r="C764" s="845"/>
      <c r="D764" s="846"/>
      <c r="E764" s="847"/>
      <c r="F764" s="844"/>
      <c r="G764" s="844"/>
      <c r="H764" s="848"/>
      <c r="I764" s="849" t="str">
        <f t="shared" si="73"/>
        <v/>
      </c>
      <c r="J764" s="850"/>
      <c r="K764" s="851" t="str">
        <f t="shared" si="76"/>
        <v/>
      </c>
      <c r="L764" s="851" t="str">
        <f t="shared" si="75"/>
        <v/>
      </c>
      <c r="M764" s="852"/>
    </row>
    <row r="765" spans="1:13" ht="19.5" customHeight="1" thickTop="1"/>
    <row r="766" spans="1:13" ht="19.5" customHeight="1" thickBot="1"/>
    <row r="767" spans="1:13" ht="19.5" customHeight="1" thickTop="1" thickBot="1">
      <c r="A767" s="1755" t="s">
        <v>1133</v>
      </c>
      <c r="B767" s="1756"/>
      <c r="C767" s="1756"/>
      <c r="D767" s="1757"/>
      <c r="E767" s="102"/>
      <c r="F767" s="790"/>
      <c r="G767" s="103"/>
      <c r="H767" s="40"/>
      <c r="I767" s="791"/>
      <c r="J767" s="792"/>
      <c r="K767" s="40"/>
      <c r="L767" s="40"/>
      <c r="M767" s="853"/>
    </row>
    <row r="768" spans="1:13" ht="19.5" customHeight="1" thickTop="1" thickBot="1">
      <c r="A768" s="107"/>
      <c r="B768" s="107"/>
      <c r="C768" s="108"/>
      <c r="D768" s="109"/>
      <c r="E768" s="110"/>
      <c r="F768" s="111"/>
      <c r="G768" s="111"/>
      <c r="H768" s="112"/>
      <c r="I768" s="113"/>
      <c r="J768" s="114"/>
      <c r="K768" s="112"/>
      <c r="L768" s="112"/>
      <c r="M768" s="111"/>
    </row>
    <row r="769" spans="1:13" ht="19.5" customHeight="1" thickTop="1" thickBot="1">
      <c r="A769" s="794" t="s">
        <v>15</v>
      </c>
      <c r="B769" s="795" t="s">
        <v>57</v>
      </c>
      <c r="C769" s="1758" t="s">
        <v>17</v>
      </c>
      <c r="D769" s="1759"/>
      <c r="E769" s="796"/>
      <c r="F769" s="795" t="s">
        <v>58</v>
      </c>
      <c r="G769" s="795" t="s">
        <v>59</v>
      </c>
      <c r="H769" s="797" t="s">
        <v>20</v>
      </c>
      <c r="I769" s="798" t="s">
        <v>21</v>
      </c>
      <c r="J769" s="799"/>
      <c r="K769" s="800"/>
      <c r="L769" s="798" t="s">
        <v>218</v>
      </c>
      <c r="M769" s="801" t="s">
        <v>60</v>
      </c>
    </row>
    <row r="770" spans="1:13" ht="19.5" customHeight="1">
      <c r="A770" s="812" t="s">
        <v>1134</v>
      </c>
      <c r="B770" s="833" t="s">
        <v>1135</v>
      </c>
      <c r="C770" s="854">
        <v>70210</v>
      </c>
      <c r="D770" s="855"/>
      <c r="E770" s="836"/>
      <c r="F770" s="813" t="s">
        <v>1136</v>
      </c>
      <c r="G770" s="813" t="s">
        <v>1110</v>
      </c>
      <c r="H770" s="837">
        <v>2300</v>
      </c>
      <c r="I770" s="838">
        <f t="shared" ref="I770:I776" si="77">IF(ROUND(H770*1.1,0)=0,"",ROUND(H770*1.1,0))</f>
        <v>2530</v>
      </c>
      <c r="J770" s="839"/>
      <c r="K770" s="840">
        <f t="shared" ref="K770:K776" si="78">IF(ROUND(H770*0.9,0)=0,"",ROUND(H770*0.9,0))</f>
        <v>2070</v>
      </c>
      <c r="L770" s="840">
        <f t="shared" ref="L770:L776" si="79">IFERROR(ROUND(K770*1.1,0),"")</f>
        <v>2277</v>
      </c>
      <c r="M770" s="841"/>
    </row>
    <row r="771" spans="1:13" ht="19.5" customHeight="1">
      <c r="A771" s="812" t="s">
        <v>1137</v>
      </c>
      <c r="B771" s="813" t="s">
        <v>1138</v>
      </c>
      <c r="C771" s="820">
        <v>70210</v>
      </c>
      <c r="D771" s="815"/>
      <c r="E771" s="816"/>
      <c r="F771" s="813" t="s">
        <v>1136</v>
      </c>
      <c r="G771" s="813" t="s">
        <v>1110</v>
      </c>
      <c r="H771" s="807">
        <v>2300</v>
      </c>
      <c r="I771" s="838">
        <f t="shared" si="77"/>
        <v>2530</v>
      </c>
      <c r="J771" s="839"/>
      <c r="K771" s="840">
        <f t="shared" si="78"/>
        <v>2070</v>
      </c>
      <c r="L771" s="840">
        <f t="shared" si="79"/>
        <v>2277</v>
      </c>
      <c r="M771" s="817"/>
    </row>
    <row r="772" spans="1:13" ht="19.5" customHeight="1">
      <c r="A772" s="812" t="s">
        <v>1139</v>
      </c>
      <c r="B772" s="813" t="s">
        <v>1140</v>
      </c>
      <c r="C772" s="814">
        <v>70230</v>
      </c>
      <c r="D772" s="815"/>
      <c r="E772" s="816"/>
      <c r="F772" s="813" t="s">
        <v>1141</v>
      </c>
      <c r="G772" s="813" t="s">
        <v>1110</v>
      </c>
      <c r="H772" s="807">
        <v>2400</v>
      </c>
      <c r="I772" s="838">
        <f t="shared" si="77"/>
        <v>2640</v>
      </c>
      <c r="J772" s="839"/>
      <c r="K772" s="840">
        <f t="shared" si="78"/>
        <v>2160</v>
      </c>
      <c r="L772" s="840">
        <f t="shared" si="79"/>
        <v>2376</v>
      </c>
      <c r="M772" s="817"/>
    </row>
    <row r="773" spans="1:13" s="101" customFormat="1" ht="19.5" customHeight="1">
      <c r="A773" s="812" t="s">
        <v>1142</v>
      </c>
      <c r="B773" s="813" t="s">
        <v>1140</v>
      </c>
      <c r="C773" s="820">
        <v>70230</v>
      </c>
      <c r="D773" s="815"/>
      <c r="E773" s="816"/>
      <c r="F773" s="813" t="s">
        <v>1141</v>
      </c>
      <c r="G773" s="813" t="s">
        <v>1110</v>
      </c>
      <c r="H773" s="807">
        <v>2400</v>
      </c>
      <c r="I773" s="838">
        <f t="shared" si="77"/>
        <v>2640</v>
      </c>
      <c r="J773" s="839"/>
      <c r="K773" s="840">
        <f t="shared" si="78"/>
        <v>2160</v>
      </c>
      <c r="L773" s="840">
        <f t="shared" si="79"/>
        <v>2376</v>
      </c>
      <c r="M773" s="817"/>
    </row>
    <row r="774" spans="1:13" s="64" customFormat="1" ht="19.5" customHeight="1">
      <c r="A774" s="812" t="s">
        <v>1143</v>
      </c>
      <c r="B774" s="823" t="s">
        <v>1114</v>
      </c>
      <c r="C774" s="842">
        <v>70250</v>
      </c>
      <c r="D774" s="825"/>
      <c r="E774" s="826"/>
      <c r="F774" s="823" t="s">
        <v>1144</v>
      </c>
      <c r="G774" s="823" t="s">
        <v>1145</v>
      </c>
      <c r="H774" s="827">
        <v>2300</v>
      </c>
      <c r="I774" s="828">
        <f t="shared" si="77"/>
        <v>2530</v>
      </c>
      <c r="J774" s="829" t="s">
        <v>1119</v>
      </c>
      <c r="K774" s="830">
        <v>2300</v>
      </c>
      <c r="L774" s="830">
        <f t="shared" si="79"/>
        <v>2530</v>
      </c>
      <c r="M774" s="831"/>
    </row>
    <row r="775" spans="1:13" ht="19.5" customHeight="1">
      <c r="A775" s="822" t="s">
        <v>1146</v>
      </c>
      <c r="B775" s="823" t="s">
        <v>1140</v>
      </c>
      <c r="C775" s="856">
        <v>70230</v>
      </c>
      <c r="D775" s="825"/>
      <c r="E775" s="826"/>
      <c r="F775" s="823" t="s">
        <v>1141</v>
      </c>
      <c r="G775" s="823" t="s">
        <v>1110</v>
      </c>
      <c r="H775" s="827">
        <v>2400</v>
      </c>
      <c r="I775" s="828">
        <f t="shared" si="77"/>
        <v>2640</v>
      </c>
      <c r="J775" s="829"/>
      <c r="K775" s="830">
        <f t="shared" si="78"/>
        <v>2160</v>
      </c>
      <c r="L775" s="830">
        <f t="shared" si="79"/>
        <v>2376</v>
      </c>
      <c r="M775" s="831"/>
    </row>
    <row r="776" spans="1:13" ht="19.5" customHeight="1" thickBot="1">
      <c r="A776" s="843"/>
      <c r="B776" s="844"/>
      <c r="C776" s="857"/>
      <c r="D776" s="846"/>
      <c r="E776" s="847"/>
      <c r="F776" s="844"/>
      <c r="G776" s="844"/>
      <c r="H776" s="848"/>
      <c r="I776" s="849" t="str">
        <f t="shared" si="77"/>
        <v/>
      </c>
      <c r="J776" s="850"/>
      <c r="K776" s="851" t="str">
        <f t="shared" si="78"/>
        <v/>
      </c>
      <c r="L776" s="851" t="str">
        <f t="shared" si="79"/>
        <v/>
      </c>
      <c r="M776" s="852"/>
    </row>
    <row r="777" spans="1:13" ht="19.5" customHeight="1" thickTop="1">
      <c r="C777" s="858"/>
    </row>
    <row r="778" spans="1:13" ht="19.5" customHeight="1" thickBot="1">
      <c r="C778" s="858"/>
    </row>
    <row r="779" spans="1:13" ht="19.5" customHeight="1" thickTop="1" thickBot="1">
      <c r="A779" s="1755" t="s">
        <v>1147</v>
      </c>
      <c r="B779" s="1756"/>
      <c r="C779" s="1756"/>
      <c r="D779" s="1757"/>
      <c r="E779" s="102"/>
      <c r="F779" s="790"/>
      <c r="G779" s="103"/>
      <c r="H779" s="40"/>
      <c r="I779" s="791"/>
      <c r="J779" s="792"/>
      <c r="K779" s="40"/>
      <c r="L779" s="40"/>
      <c r="M779" s="853"/>
    </row>
    <row r="780" spans="1:13" ht="19.5" customHeight="1" thickTop="1" thickBot="1">
      <c r="A780" s="107"/>
      <c r="B780" s="107"/>
      <c r="C780" s="108"/>
      <c r="D780" s="109"/>
      <c r="E780" s="110"/>
      <c r="F780" s="111"/>
      <c r="G780" s="111"/>
      <c r="H780" s="112"/>
      <c r="I780" s="113"/>
      <c r="J780" s="114"/>
      <c r="K780" s="112"/>
      <c r="L780" s="112"/>
      <c r="M780" s="111"/>
    </row>
    <row r="781" spans="1:13" ht="19.5" customHeight="1" thickTop="1" thickBot="1">
      <c r="A781" s="794" t="s">
        <v>1148</v>
      </c>
      <c r="B781" s="795" t="s">
        <v>1149</v>
      </c>
      <c r="C781" s="1758" t="s">
        <v>17</v>
      </c>
      <c r="D781" s="1759"/>
      <c r="E781" s="796"/>
      <c r="F781" s="795" t="s">
        <v>1150</v>
      </c>
      <c r="G781" s="795" t="s">
        <v>1151</v>
      </c>
      <c r="H781" s="797" t="s">
        <v>20</v>
      </c>
      <c r="I781" s="798" t="s">
        <v>21</v>
      </c>
      <c r="J781" s="799"/>
      <c r="K781" s="800"/>
      <c r="L781" s="798" t="s">
        <v>218</v>
      </c>
      <c r="M781" s="801" t="s">
        <v>1152</v>
      </c>
    </row>
    <row r="782" spans="1:13" ht="37.5" customHeight="1">
      <c r="A782" s="859" t="s">
        <v>1153</v>
      </c>
      <c r="B782" s="833" t="s">
        <v>1154</v>
      </c>
      <c r="C782" s="854">
        <v>70310</v>
      </c>
      <c r="D782" s="855"/>
      <c r="E782" s="836"/>
      <c r="F782" s="833" t="s">
        <v>1155</v>
      </c>
      <c r="G782" s="833" t="s">
        <v>1156</v>
      </c>
      <c r="H782" s="837">
        <v>3205</v>
      </c>
      <c r="I782" s="838">
        <v>3526</v>
      </c>
      <c r="J782" s="839" t="s">
        <v>938</v>
      </c>
      <c r="K782" s="840">
        <v>3205</v>
      </c>
      <c r="L782" s="840">
        <v>3526</v>
      </c>
      <c r="M782" s="841"/>
    </row>
    <row r="783" spans="1:13" ht="28.5" customHeight="1">
      <c r="A783" s="821" t="s">
        <v>1157</v>
      </c>
      <c r="B783" s="813" t="s">
        <v>1158</v>
      </c>
      <c r="C783" s="814">
        <v>70320</v>
      </c>
      <c r="D783" s="815"/>
      <c r="E783" s="816"/>
      <c r="F783" s="813" t="s">
        <v>1159</v>
      </c>
      <c r="G783" s="813" t="s">
        <v>1160</v>
      </c>
      <c r="H783" s="807">
        <v>3820</v>
      </c>
      <c r="I783" s="838">
        <f t="shared" ref="I783:I797" si="80">IF(ROUND(H783*1.1,0)=0,"",ROUND(H783*1.1,0))</f>
        <v>4202</v>
      </c>
      <c r="J783" s="839" t="s">
        <v>938</v>
      </c>
      <c r="K783" s="840">
        <v>3820</v>
      </c>
      <c r="L783" s="840">
        <v>4202</v>
      </c>
      <c r="M783" s="817"/>
    </row>
    <row r="784" spans="1:13" ht="27.75" customHeight="1">
      <c r="A784" s="821" t="s">
        <v>1161</v>
      </c>
      <c r="B784" s="813" t="s">
        <v>1100</v>
      </c>
      <c r="C784" s="814">
        <v>70330</v>
      </c>
      <c r="D784" s="815"/>
      <c r="E784" s="816"/>
      <c r="F784" s="813" t="s">
        <v>1162</v>
      </c>
      <c r="G784" s="813" t="s">
        <v>1102</v>
      </c>
      <c r="H784" s="807">
        <v>2100</v>
      </c>
      <c r="I784" s="838">
        <f t="shared" si="80"/>
        <v>2310</v>
      </c>
      <c r="J784" s="839"/>
      <c r="K784" s="840">
        <v>1890</v>
      </c>
      <c r="L784" s="840">
        <v>2079</v>
      </c>
      <c r="M784" s="817"/>
    </row>
    <row r="785" spans="1:13" ht="28.5" customHeight="1">
      <c r="A785" s="821" t="s">
        <v>1163</v>
      </c>
      <c r="B785" s="813" t="s">
        <v>1158</v>
      </c>
      <c r="C785" s="814">
        <v>70340</v>
      </c>
      <c r="D785" s="815"/>
      <c r="E785" s="816"/>
      <c r="F785" s="813" t="s">
        <v>1164</v>
      </c>
      <c r="G785" s="813" t="s">
        <v>1160</v>
      </c>
      <c r="H785" s="807">
        <v>2400</v>
      </c>
      <c r="I785" s="838">
        <f t="shared" si="80"/>
        <v>2640</v>
      </c>
      <c r="J785" s="839" t="s">
        <v>938</v>
      </c>
      <c r="K785" s="840">
        <f>H785</f>
        <v>2400</v>
      </c>
      <c r="L785" s="840">
        <f t="shared" ref="L785:L797" si="81">IFERROR(ROUND(K785*1.1,0),"")</f>
        <v>2640</v>
      </c>
      <c r="M785" s="817"/>
    </row>
    <row r="786" spans="1:13" ht="35.25" customHeight="1">
      <c r="A786" s="821" t="s">
        <v>1165</v>
      </c>
      <c r="B786" s="813" t="s">
        <v>1166</v>
      </c>
      <c r="C786" s="814">
        <v>70350</v>
      </c>
      <c r="D786" s="815"/>
      <c r="E786" s="816"/>
      <c r="F786" s="813" t="s">
        <v>1167</v>
      </c>
      <c r="G786" s="813" t="s">
        <v>1168</v>
      </c>
      <c r="H786" s="807">
        <v>3300</v>
      </c>
      <c r="I786" s="838">
        <v>3630</v>
      </c>
      <c r="J786" s="839" t="s">
        <v>938</v>
      </c>
      <c r="K786" s="840">
        <f>H786</f>
        <v>3300</v>
      </c>
      <c r="L786" s="840">
        <f t="shared" si="81"/>
        <v>3630</v>
      </c>
      <c r="M786" s="817"/>
    </row>
    <row r="787" spans="1:13" ht="19.5" customHeight="1">
      <c r="A787" s="812" t="s">
        <v>1169</v>
      </c>
      <c r="B787" s="813" t="s">
        <v>1170</v>
      </c>
      <c r="C787" s="814">
        <v>70360</v>
      </c>
      <c r="D787" s="815"/>
      <c r="E787" s="816"/>
      <c r="F787" s="813" t="s">
        <v>1171</v>
      </c>
      <c r="G787" s="813" t="s">
        <v>1172</v>
      </c>
      <c r="H787" s="807">
        <v>2000</v>
      </c>
      <c r="I787" s="838">
        <f t="shared" si="80"/>
        <v>2200</v>
      </c>
      <c r="J787" s="839"/>
      <c r="K787" s="840">
        <f t="shared" ref="K787:K788" si="82">IF(ROUND(H787*0.9,0)=0,"",ROUND(H787*0.9,0))</f>
        <v>1800</v>
      </c>
      <c r="L787" s="840">
        <v>1980</v>
      </c>
      <c r="M787" s="817"/>
    </row>
    <row r="788" spans="1:13" ht="19.5" customHeight="1">
      <c r="A788" s="812"/>
      <c r="B788" s="813"/>
      <c r="C788" s="814">
        <v>70370</v>
      </c>
      <c r="D788" s="815"/>
      <c r="E788" s="816"/>
      <c r="F788" s="813"/>
      <c r="G788" s="813"/>
      <c r="H788" s="807"/>
      <c r="I788" s="838" t="str">
        <f t="shared" si="80"/>
        <v/>
      </c>
      <c r="J788" s="839"/>
      <c r="K788" s="840" t="str">
        <f t="shared" si="82"/>
        <v/>
      </c>
      <c r="L788" s="840" t="str">
        <f t="shared" si="81"/>
        <v/>
      </c>
      <c r="M788" s="817"/>
    </row>
    <row r="789" spans="1:13" s="101" customFormat="1" ht="40.5" customHeight="1">
      <c r="A789" s="821" t="s">
        <v>1173</v>
      </c>
      <c r="B789" s="813" t="s">
        <v>1174</v>
      </c>
      <c r="C789" s="814">
        <v>70380</v>
      </c>
      <c r="D789" s="815"/>
      <c r="E789" s="816"/>
      <c r="F789" s="813" t="s">
        <v>1175</v>
      </c>
      <c r="G789" s="813" t="s">
        <v>1176</v>
      </c>
      <c r="H789" s="807">
        <v>3205</v>
      </c>
      <c r="I789" s="838">
        <v>3526</v>
      </c>
      <c r="J789" s="839" t="s">
        <v>938</v>
      </c>
      <c r="K789" s="840">
        <f>H789</f>
        <v>3205</v>
      </c>
      <c r="L789" s="840">
        <f t="shared" si="81"/>
        <v>3526</v>
      </c>
      <c r="M789" s="817"/>
    </row>
    <row r="790" spans="1:13" s="64" customFormat="1" ht="33" customHeight="1">
      <c r="A790" s="860" t="s">
        <v>1177</v>
      </c>
      <c r="B790" s="813" t="s">
        <v>1123</v>
      </c>
      <c r="C790" s="820">
        <v>70090</v>
      </c>
      <c r="D790" s="815"/>
      <c r="E790" s="816"/>
      <c r="F790" s="813" t="s">
        <v>1178</v>
      </c>
      <c r="G790" s="813" t="s">
        <v>1179</v>
      </c>
      <c r="H790" s="807">
        <v>3320</v>
      </c>
      <c r="I790" s="838">
        <v>3652</v>
      </c>
      <c r="J790" s="839" t="s">
        <v>938</v>
      </c>
      <c r="K790" s="840">
        <f>H790</f>
        <v>3320</v>
      </c>
      <c r="L790" s="840">
        <f t="shared" si="81"/>
        <v>3652</v>
      </c>
      <c r="M790" s="817"/>
    </row>
    <row r="791" spans="1:13" s="64" customFormat="1" ht="39" customHeight="1">
      <c r="A791" s="821" t="s">
        <v>1180</v>
      </c>
      <c r="B791" s="813" t="s">
        <v>1181</v>
      </c>
      <c r="C791" s="814">
        <v>70400</v>
      </c>
      <c r="D791" s="815"/>
      <c r="E791" s="816"/>
      <c r="F791" s="813" t="s">
        <v>1182</v>
      </c>
      <c r="G791" s="813" t="s">
        <v>1179</v>
      </c>
      <c r="H791" s="807">
        <v>3205</v>
      </c>
      <c r="I791" s="838">
        <f t="shared" si="80"/>
        <v>3526</v>
      </c>
      <c r="J791" s="839" t="s">
        <v>938</v>
      </c>
      <c r="K791" s="840">
        <f>H791</f>
        <v>3205</v>
      </c>
      <c r="L791" s="840">
        <f t="shared" si="81"/>
        <v>3526</v>
      </c>
      <c r="M791" s="817"/>
    </row>
    <row r="792" spans="1:13" ht="19.5" customHeight="1">
      <c r="A792" s="812" t="s">
        <v>1183</v>
      </c>
      <c r="B792" s="813" t="s">
        <v>1184</v>
      </c>
      <c r="C792" s="814">
        <v>70410</v>
      </c>
      <c r="D792" s="815"/>
      <c r="E792" s="816"/>
      <c r="F792" s="813"/>
      <c r="G792" s="813"/>
      <c r="H792" s="807"/>
      <c r="I792" s="838" t="str">
        <f t="shared" si="80"/>
        <v/>
      </c>
      <c r="J792" s="839"/>
      <c r="K792" s="840" t="str">
        <f t="shared" ref="K792:K797" si="83">IF(ROUND(H792*0.9,0)=0,"",ROUND(H792*0.9,0))</f>
        <v/>
      </c>
      <c r="L792" s="840" t="str">
        <f t="shared" si="81"/>
        <v/>
      </c>
      <c r="M792" s="817"/>
    </row>
    <row r="793" spans="1:13" ht="19.5" customHeight="1">
      <c r="A793" s="812" t="s">
        <v>1185</v>
      </c>
      <c r="B793" s="813" t="s">
        <v>1186</v>
      </c>
      <c r="C793" s="814">
        <v>70420</v>
      </c>
      <c r="D793" s="815"/>
      <c r="E793" s="816"/>
      <c r="F793" s="813"/>
      <c r="G793" s="813"/>
      <c r="H793" s="807"/>
      <c r="I793" s="838" t="str">
        <f t="shared" si="80"/>
        <v/>
      </c>
      <c r="J793" s="839"/>
      <c r="K793" s="840" t="str">
        <f t="shared" si="83"/>
        <v/>
      </c>
      <c r="L793" s="840" t="str">
        <f t="shared" si="81"/>
        <v/>
      </c>
      <c r="M793" s="817"/>
    </row>
    <row r="794" spans="1:13" ht="27" customHeight="1">
      <c r="A794" s="821" t="s">
        <v>1187</v>
      </c>
      <c r="B794" s="813" t="s">
        <v>1188</v>
      </c>
      <c r="C794" s="814">
        <v>70430</v>
      </c>
      <c r="D794" s="815"/>
      <c r="E794" s="816"/>
      <c r="F794" s="813"/>
      <c r="G794" s="813"/>
      <c r="H794" s="807"/>
      <c r="I794" s="838" t="str">
        <f t="shared" si="80"/>
        <v/>
      </c>
      <c r="J794" s="839"/>
      <c r="K794" s="840" t="str">
        <f t="shared" si="83"/>
        <v/>
      </c>
      <c r="L794" s="840" t="str">
        <f t="shared" si="81"/>
        <v/>
      </c>
      <c r="M794" s="817"/>
    </row>
    <row r="795" spans="1:13" ht="18" customHeight="1">
      <c r="A795" s="812" t="s">
        <v>1189</v>
      </c>
      <c r="B795" s="813"/>
      <c r="C795" s="814">
        <v>70440</v>
      </c>
      <c r="D795" s="815"/>
      <c r="E795" s="816"/>
      <c r="F795" s="813"/>
      <c r="G795" s="813"/>
      <c r="H795" s="807"/>
      <c r="I795" s="838" t="str">
        <f t="shared" si="80"/>
        <v/>
      </c>
      <c r="J795" s="839"/>
      <c r="K795" s="840" t="str">
        <f t="shared" si="83"/>
        <v/>
      </c>
      <c r="L795" s="840" t="str">
        <f t="shared" si="81"/>
        <v/>
      </c>
      <c r="M795" s="817"/>
    </row>
    <row r="796" spans="1:13" ht="24" customHeight="1">
      <c r="A796" s="821" t="s">
        <v>1190</v>
      </c>
      <c r="B796" s="813" t="s">
        <v>1188</v>
      </c>
      <c r="C796" s="814">
        <v>70450</v>
      </c>
      <c r="D796" s="815"/>
      <c r="E796" s="816"/>
      <c r="F796" s="813"/>
      <c r="G796" s="813"/>
      <c r="H796" s="807"/>
      <c r="I796" s="808" t="str">
        <f t="shared" si="80"/>
        <v/>
      </c>
      <c r="J796" s="809"/>
      <c r="K796" s="810" t="str">
        <f t="shared" si="83"/>
        <v/>
      </c>
      <c r="L796" s="807"/>
      <c r="M796" s="831"/>
    </row>
    <row r="797" spans="1:13" ht="19.5" customHeight="1" thickBot="1">
      <c r="A797" s="861"/>
      <c r="B797" s="862"/>
      <c r="C797" s="863"/>
      <c r="D797" s="864"/>
      <c r="E797" s="865"/>
      <c r="F797" s="862"/>
      <c r="G797" s="862"/>
      <c r="H797" s="866"/>
      <c r="I797" s="867" t="str">
        <f t="shared" si="80"/>
        <v/>
      </c>
      <c r="J797" s="868"/>
      <c r="K797" s="869" t="str">
        <f t="shared" si="83"/>
        <v/>
      </c>
      <c r="L797" s="869" t="str">
        <f t="shared" si="81"/>
        <v/>
      </c>
      <c r="M797" s="852"/>
    </row>
    <row r="798" spans="1:13" ht="19.5" customHeight="1" thickTop="1">
      <c r="C798" s="870"/>
    </row>
    <row r="799" spans="1:13" ht="19.5" customHeight="1">
      <c r="C799" s="870"/>
    </row>
    <row r="800" spans="1:13" ht="19.5" customHeight="1" thickBot="1">
      <c r="C800" s="870"/>
    </row>
    <row r="801" spans="1:13" ht="19.5" customHeight="1" thickTop="1" thickBot="1">
      <c r="A801" s="1755" t="s">
        <v>1147</v>
      </c>
      <c r="B801" s="1756"/>
      <c r="C801" s="1756"/>
      <c r="D801" s="1757"/>
      <c r="E801" s="102"/>
      <c r="F801" s="790"/>
      <c r="G801" s="103"/>
      <c r="H801" s="40"/>
      <c r="I801" s="791"/>
      <c r="J801" s="792"/>
      <c r="K801" s="40"/>
      <c r="L801" s="40"/>
      <c r="M801" s="853"/>
    </row>
    <row r="802" spans="1:13" ht="19.5" customHeight="1" thickTop="1" thickBot="1">
      <c r="A802" s="107"/>
      <c r="B802" s="107"/>
      <c r="C802" s="108"/>
      <c r="D802" s="109"/>
      <c r="E802" s="110"/>
      <c r="F802" s="111"/>
      <c r="G802" s="111"/>
      <c r="H802" s="112"/>
      <c r="I802" s="113"/>
      <c r="J802" s="114"/>
      <c r="K802" s="112"/>
      <c r="L802" s="112"/>
      <c r="M802" s="111"/>
    </row>
    <row r="803" spans="1:13" ht="19.5" customHeight="1" thickTop="1" thickBot="1">
      <c r="A803" s="794" t="s">
        <v>343</v>
      </c>
      <c r="B803" s="795" t="s">
        <v>344</v>
      </c>
      <c r="C803" s="1758" t="s">
        <v>17</v>
      </c>
      <c r="D803" s="1759"/>
      <c r="E803" s="796"/>
      <c r="F803" s="795" t="s">
        <v>345</v>
      </c>
      <c r="G803" s="795" t="s">
        <v>346</v>
      </c>
      <c r="H803" s="797" t="s">
        <v>20</v>
      </c>
      <c r="I803" s="798" t="s">
        <v>21</v>
      </c>
      <c r="J803" s="799"/>
      <c r="K803" s="800"/>
      <c r="L803" s="798" t="s">
        <v>218</v>
      </c>
      <c r="M803" s="801" t="s">
        <v>347</v>
      </c>
    </row>
    <row r="804" spans="1:13" ht="19.5" customHeight="1">
      <c r="A804" s="832" t="s">
        <v>1191</v>
      </c>
      <c r="B804" s="833" t="s">
        <v>1192</v>
      </c>
      <c r="C804" s="854">
        <v>70510</v>
      </c>
      <c r="D804" s="855"/>
      <c r="E804" s="836"/>
      <c r="F804" s="833" t="s">
        <v>1193</v>
      </c>
      <c r="G804" s="833" t="s">
        <v>1110</v>
      </c>
      <c r="H804" s="837">
        <v>2500</v>
      </c>
      <c r="I804" s="838">
        <f t="shared" ref="I804:I821" si="84">IF(ROUND(H804*1.1,0)=0,"",ROUND(H804*1.1,0))</f>
        <v>2750</v>
      </c>
      <c r="J804" s="839"/>
      <c r="K804" s="840">
        <f t="shared" ref="K804:K806" si="85">IF(ROUND(H804*0.9,0)=0,"",ROUND(H804*0.9,0))</f>
        <v>2250</v>
      </c>
      <c r="L804" s="840">
        <f t="shared" ref="L804:L821" si="86">IFERROR(ROUND(K804*1.1,0),"")</f>
        <v>2475</v>
      </c>
      <c r="M804" s="841"/>
    </row>
    <row r="805" spans="1:13" ht="19.5" customHeight="1">
      <c r="A805" s="812" t="s">
        <v>1194</v>
      </c>
      <c r="B805" s="813"/>
      <c r="C805" s="814">
        <v>70520</v>
      </c>
      <c r="D805" s="815"/>
      <c r="E805" s="816"/>
      <c r="F805" s="813"/>
      <c r="G805" s="813"/>
      <c r="H805" s="807"/>
      <c r="I805" s="838" t="str">
        <f t="shared" si="84"/>
        <v/>
      </c>
      <c r="J805" s="839"/>
      <c r="K805" s="840" t="str">
        <f t="shared" si="85"/>
        <v/>
      </c>
      <c r="L805" s="840" t="str">
        <f t="shared" si="86"/>
        <v/>
      </c>
      <c r="M805" s="817"/>
    </row>
    <row r="806" spans="1:13" ht="19.5" customHeight="1">
      <c r="A806" s="812" t="s">
        <v>1195</v>
      </c>
      <c r="B806" s="813"/>
      <c r="C806" s="814">
        <v>70530</v>
      </c>
      <c r="D806" s="815"/>
      <c r="E806" s="816"/>
      <c r="F806" s="813"/>
      <c r="G806" s="813"/>
      <c r="H806" s="807"/>
      <c r="I806" s="838" t="str">
        <f t="shared" si="84"/>
        <v/>
      </c>
      <c r="J806" s="839"/>
      <c r="K806" s="840" t="str">
        <f t="shared" si="85"/>
        <v/>
      </c>
      <c r="L806" s="840" t="str">
        <f t="shared" si="86"/>
        <v/>
      </c>
      <c r="M806" s="817"/>
    </row>
    <row r="807" spans="1:13" ht="19.5" customHeight="1">
      <c r="A807" s="822" t="s">
        <v>1196</v>
      </c>
      <c r="B807" s="871" t="s">
        <v>1197</v>
      </c>
      <c r="C807" s="814">
        <v>70540</v>
      </c>
      <c r="D807" s="815"/>
      <c r="E807" s="816"/>
      <c r="F807" s="813" t="s">
        <v>1198</v>
      </c>
      <c r="G807" s="813" t="s">
        <v>1199</v>
      </c>
      <c r="H807" s="807">
        <v>2200</v>
      </c>
      <c r="I807" s="838">
        <v>2420</v>
      </c>
      <c r="J807" s="839" t="s">
        <v>938</v>
      </c>
      <c r="K807" s="840">
        <f>H807</f>
        <v>2200</v>
      </c>
      <c r="L807" s="840">
        <f t="shared" si="86"/>
        <v>2420</v>
      </c>
      <c r="M807" s="817"/>
    </row>
    <row r="808" spans="1:13" ht="19.5" customHeight="1">
      <c r="A808" s="832" t="s">
        <v>1200</v>
      </c>
      <c r="B808" s="872"/>
      <c r="C808" s="814">
        <v>70541</v>
      </c>
      <c r="D808" s="815"/>
      <c r="E808" s="816"/>
      <c r="F808" s="813" t="s">
        <v>1201</v>
      </c>
      <c r="G808" s="813" t="s">
        <v>1202</v>
      </c>
      <c r="H808" s="807">
        <v>3250</v>
      </c>
      <c r="I808" s="838">
        <v>3575</v>
      </c>
      <c r="J808" s="839" t="s">
        <v>1126</v>
      </c>
      <c r="K808" s="840">
        <v>3250</v>
      </c>
      <c r="L808" s="840">
        <v>3575</v>
      </c>
      <c r="M808" s="817" t="s">
        <v>1203</v>
      </c>
    </row>
    <row r="809" spans="1:13" ht="19.5" customHeight="1">
      <c r="A809" s="812" t="s">
        <v>1204</v>
      </c>
      <c r="B809" s="813" t="s">
        <v>1205</v>
      </c>
      <c r="C809" s="814">
        <v>70550</v>
      </c>
      <c r="D809" s="815"/>
      <c r="E809" s="816"/>
      <c r="F809" s="813" t="s">
        <v>1206</v>
      </c>
      <c r="G809" s="813" t="s">
        <v>1202</v>
      </c>
      <c r="H809" s="807">
        <v>3500</v>
      </c>
      <c r="I809" s="838">
        <v>3850</v>
      </c>
      <c r="J809" s="839" t="s">
        <v>938</v>
      </c>
      <c r="K809" s="840">
        <f>H809</f>
        <v>3500</v>
      </c>
      <c r="L809" s="840">
        <f t="shared" si="86"/>
        <v>3850</v>
      </c>
      <c r="M809" s="817"/>
    </row>
    <row r="810" spans="1:13" ht="19.5" customHeight="1">
      <c r="A810" s="812" t="s">
        <v>1207</v>
      </c>
      <c r="B810" s="813"/>
      <c r="C810" s="814">
        <v>70560</v>
      </c>
      <c r="D810" s="815"/>
      <c r="E810" s="816"/>
      <c r="F810" s="813"/>
      <c r="G810" s="813"/>
      <c r="H810" s="807"/>
      <c r="I810" s="838" t="str">
        <f t="shared" si="84"/>
        <v/>
      </c>
      <c r="J810" s="839"/>
      <c r="K810" s="840" t="str">
        <f t="shared" ref="K810:K816" si="87">IF(ROUND(H810*0.9,0)=0,"",ROUND(H810*0.9,0))</f>
        <v/>
      </c>
      <c r="L810" s="840" t="str">
        <f t="shared" si="86"/>
        <v/>
      </c>
      <c r="M810" s="817"/>
    </row>
    <row r="811" spans="1:13" s="144" customFormat="1" ht="19.5" customHeight="1">
      <c r="A811" s="812" t="s">
        <v>1208</v>
      </c>
      <c r="B811" s="813"/>
      <c r="C811" s="814">
        <v>70570</v>
      </c>
      <c r="D811" s="815"/>
      <c r="E811" s="816"/>
      <c r="F811" s="813"/>
      <c r="G811" s="813"/>
      <c r="H811" s="807"/>
      <c r="I811" s="838" t="str">
        <f t="shared" si="84"/>
        <v/>
      </c>
      <c r="J811" s="839"/>
      <c r="K811" s="840" t="str">
        <f t="shared" si="87"/>
        <v/>
      </c>
      <c r="L811" s="840" t="str">
        <f t="shared" si="86"/>
        <v/>
      </c>
      <c r="M811" s="817"/>
    </row>
    <row r="812" spans="1:13" s="144" customFormat="1" ht="19.5" customHeight="1">
      <c r="A812" s="822" t="s">
        <v>1209</v>
      </c>
      <c r="B812" s="823" t="s">
        <v>1210</v>
      </c>
      <c r="C812" s="814">
        <v>70580</v>
      </c>
      <c r="D812" s="815"/>
      <c r="E812" s="816"/>
      <c r="F812" s="813" t="s">
        <v>1211</v>
      </c>
      <c r="G812" s="813" t="s">
        <v>1212</v>
      </c>
      <c r="H812" s="807">
        <v>1900</v>
      </c>
      <c r="I812" s="838">
        <f t="shared" si="84"/>
        <v>2090</v>
      </c>
      <c r="J812" s="839"/>
      <c r="K812" s="840">
        <f t="shared" si="87"/>
        <v>1710</v>
      </c>
      <c r="L812" s="840">
        <f t="shared" si="86"/>
        <v>1881</v>
      </c>
      <c r="M812" s="817"/>
    </row>
    <row r="813" spans="1:13" s="144" customFormat="1" ht="19.5" customHeight="1">
      <c r="A813" s="832"/>
      <c r="B813" s="833"/>
      <c r="C813" s="814">
        <v>70581</v>
      </c>
      <c r="D813" s="815"/>
      <c r="E813" s="816"/>
      <c r="F813" s="813" t="s">
        <v>1213</v>
      </c>
      <c r="G813" s="813" t="s">
        <v>1214</v>
      </c>
      <c r="H813" s="807">
        <v>1600</v>
      </c>
      <c r="I813" s="838">
        <f t="shared" si="84"/>
        <v>1760</v>
      </c>
      <c r="J813" s="839"/>
      <c r="K813" s="840">
        <f t="shared" si="87"/>
        <v>1440</v>
      </c>
      <c r="L813" s="840">
        <f t="shared" si="86"/>
        <v>1584</v>
      </c>
      <c r="M813" s="873"/>
    </row>
    <row r="814" spans="1:13" s="64" customFormat="1" ht="19.5" customHeight="1">
      <c r="A814" s="812" t="s">
        <v>1215</v>
      </c>
      <c r="B814" s="813"/>
      <c r="C814" s="814">
        <v>70610</v>
      </c>
      <c r="D814" s="815"/>
      <c r="E814" s="816"/>
      <c r="F814" s="813"/>
      <c r="G814" s="813"/>
      <c r="H814" s="807"/>
      <c r="I814" s="838" t="str">
        <f t="shared" si="84"/>
        <v/>
      </c>
      <c r="J814" s="839"/>
      <c r="K814" s="840" t="str">
        <f t="shared" si="87"/>
        <v/>
      </c>
      <c r="L814" s="840" t="str">
        <f t="shared" si="86"/>
        <v/>
      </c>
      <c r="M814" s="817"/>
    </row>
    <row r="815" spans="1:13" ht="19.5" customHeight="1">
      <c r="A815" s="812" t="s">
        <v>1216</v>
      </c>
      <c r="B815" s="813"/>
      <c r="C815" s="814">
        <v>70620</v>
      </c>
      <c r="D815" s="815"/>
      <c r="E815" s="816"/>
      <c r="F815" s="813"/>
      <c r="G815" s="813"/>
      <c r="H815" s="807"/>
      <c r="I815" s="838" t="str">
        <f t="shared" si="84"/>
        <v/>
      </c>
      <c r="J815" s="839"/>
      <c r="K815" s="840" t="str">
        <f t="shared" si="87"/>
        <v/>
      </c>
      <c r="L815" s="840" t="str">
        <f t="shared" si="86"/>
        <v/>
      </c>
      <c r="M815" s="817"/>
    </row>
    <row r="816" spans="1:13" ht="19.5" customHeight="1">
      <c r="A816" s="812" t="s">
        <v>1217</v>
      </c>
      <c r="B816" s="813"/>
      <c r="C816" s="814">
        <v>70630</v>
      </c>
      <c r="D816" s="815"/>
      <c r="E816" s="816"/>
      <c r="F816" s="813"/>
      <c r="G816" s="813"/>
      <c r="H816" s="807"/>
      <c r="I816" s="838" t="str">
        <f t="shared" si="84"/>
        <v/>
      </c>
      <c r="J816" s="839"/>
      <c r="K816" s="840" t="str">
        <f t="shared" si="87"/>
        <v/>
      </c>
      <c r="L816" s="840" t="str">
        <f t="shared" si="86"/>
        <v/>
      </c>
      <c r="M816" s="817"/>
    </row>
    <row r="817" spans="1:13" ht="19.5" customHeight="1">
      <c r="A817" s="812" t="s">
        <v>1218</v>
      </c>
      <c r="B817" s="813" t="s">
        <v>1205</v>
      </c>
      <c r="C817" s="814">
        <v>70640</v>
      </c>
      <c r="D817" s="815"/>
      <c r="E817" s="816"/>
      <c r="F817" s="813" t="s">
        <v>1219</v>
      </c>
      <c r="G817" s="813" t="s">
        <v>1202</v>
      </c>
      <c r="H817" s="807">
        <v>3400</v>
      </c>
      <c r="I817" s="838">
        <v>3740</v>
      </c>
      <c r="J817" s="839" t="s">
        <v>938</v>
      </c>
      <c r="K817" s="840">
        <f>H817</f>
        <v>3400</v>
      </c>
      <c r="L817" s="840">
        <f t="shared" si="86"/>
        <v>3740</v>
      </c>
      <c r="M817" s="817"/>
    </row>
    <row r="818" spans="1:13" ht="19.5" customHeight="1">
      <c r="A818" s="812" t="s">
        <v>1220</v>
      </c>
      <c r="B818" s="813" t="s">
        <v>1221</v>
      </c>
      <c r="C818" s="814"/>
      <c r="D818" s="815"/>
      <c r="E818" s="816"/>
      <c r="F818" s="813"/>
      <c r="G818" s="813"/>
      <c r="H818" s="807"/>
      <c r="I818" s="838" t="str">
        <f t="shared" si="84"/>
        <v/>
      </c>
      <c r="J818" s="839"/>
      <c r="K818" s="840"/>
      <c r="L818" s="840"/>
      <c r="M818" s="817"/>
    </row>
    <row r="819" spans="1:13" ht="19.5" customHeight="1">
      <c r="A819" s="812" t="s">
        <v>1222</v>
      </c>
      <c r="B819" s="813" t="s">
        <v>1205</v>
      </c>
      <c r="C819" s="814">
        <v>70650</v>
      </c>
      <c r="D819" s="815"/>
      <c r="E819" s="816"/>
      <c r="F819" s="813" t="s">
        <v>1223</v>
      </c>
      <c r="G819" s="813" t="s">
        <v>1202</v>
      </c>
      <c r="H819" s="807">
        <v>2200</v>
      </c>
      <c r="I819" s="838">
        <f t="shared" si="84"/>
        <v>2420</v>
      </c>
      <c r="J819" s="839" t="s">
        <v>938</v>
      </c>
      <c r="K819" s="840">
        <f>H819</f>
        <v>2200</v>
      </c>
      <c r="L819" s="840">
        <f t="shared" si="86"/>
        <v>2420</v>
      </c>
      <c r="M819" s="817"/>
    </row>
    <row r="820" spans="1:13" ht="19.5" customHeight="1">
      <c r="A820" s="812" t="s">
        <v>1224</v>
      </c>
      <c r="B820" s="813"/>
      <c r="C820" s="814">
        <v>70660</v>
      </c>
      <c r="D820" s="815"/>
      <c r="E820" s="816"/>
      <c r="F820" s="813"/>
      <c r="G820" s="813"/>
      <c r="H820" s="807"/>
      <c r="I820" s="838" t="str">
        <f t="shared" si="84"/>
        <v/>
      </c>
      <c r="J820" s="839"/>
      <c r="K820" s="840" t="str">
        <f t="shared" ref="K820:K821" si="88">IF(ROUND(H820*0.9,0)=0,"",ROUND(H820*0.9,0))</f>
        <v/>
      </c>
      <c r="L820" s="840" t="str">
        <f t="shared" si="86"/>
        <v/>
      </c>
      <c r="M820" s="817"/>
    </row>
    <row r="821" spans="1:13" ht="19.5" customHeight="1" thickBot="1">
      <c r="A821" s="843"/>
      <c r="B821" s="844"/>
      <c r="C821" s="874"/>
      <c r="D821" s="846"/>
      <c r="E821" s="847"/>
      <c r="F821" s="844"/>
      <c r="G821" s="844"/>
      <c r="H821" s="848"/>
      <c r="I821" s="867" t="str">
        <f t="shared" si="84"/>
        <v/>
      </c>
      <c r="J821" s="868"/>
      <c r="K821" s="869" t="str">
        <f t="shared" si="88"/>
        <v/>
      </c>
      <c r="L821" s="869" t="str">
        <f t="shared" si="86"/>
        <v/>
      </c>
      <c r="M821" s="852"/>
    </row>
    <row r="822" spans="1:13" ht="19.5" customHeight="1" thickTop="1">
      <c r="C822" s="870"/>
    </row>
    <row r="823" spans="1:13" ht="19.5" customHeight="1">
      <c r="C823" s="870"/>
    </row>
    <row r="824" spans="1:13" ht="19.5" customHeight="1">
      <c r="C824" s="870"/>
    </row>
    <row r="825" spans="1:13" ht="19.5" customHeight="1">
      <c r="A825" s="1768" t="s">
        <v>1225</v>
      </c>
      <c r="B825" s="1769"/>
      <c r="C825" s="1769"/>
      <c r="D825" s="1770"/>
      <c r="E825" s="102"/>
      <c r="F825" s="790"/>
      <c r="G825" s="103"/>
      <c r="H825" s="104"/>
      <c r="I825" s="105"/>
      <c r="K825" s="104"/>
      <c r="L825" s="104"/>
      <c r="M825" s="106"/>
    </row>
    <row r="826" spans="1:13" ht="19.5" customHeight="1" thickBot="1">
      <c r="A826" s="261"/>
      <c r="B826" s="261"/>
      <c r="C826" s="875"/>
      <c r="D826" s="876"/>
      <c r="E826" s="102"/>
      <c r="F826" s="790"/>
      <c r="G826" s="103"/>
      <c r="H826" s="104"/>
      <c r="I826" s="105"/>
      <c r="K826" s="104"/>
      <c r="L826" s="104"/>
      <c r="M826" s="106"/>
    </row>
    <row r="827" spans="1:13" ht="19.5" customHeight="1" thickTop="1" thickBot="1">
      <c r="A827" s="794" t="s">
        <v>15</v>
      </c>
      <c r="B827" s="795" t="s">
        <v>57</v>
      </c>
      <c r="C827" s="1758" t="s">
        <v>17</v>
      </c>
      <c r="D827" s="1759"/>
      <c r="E827" s="796"/>
      <c r="F827" s="795" t="s">
        <v>58</v>
      </c>
      <c r="G827" s="795" t="s">
        <v>59</v>
      </c>
      <c r="H827" s="797" t="s">
        <v>20</v>
      </c>
      <c r="I827" s="798" t="s">
        <v>21</v>
      </c>
      <c r="J827" s="799"/>
      <c r="K827" s="800"/>
      <c r="L827" s="798" t="s">
        <v>218</v>
      </c>
      <c r="M827" s="801" t="s">
        <v>60</v>
      </c>
    </row>
    <row r="828" spans="1:13" ht="19.5" customHeight="1">
      <c r="A828" s="832" t="s">
        <v>1226</v>
      </c>
      <c r="B828" s="833" t="s">
        <v>1227</v>
      </c>
      <c r="C828" s="854">
        <v>70710</v>
      </c>
      <c r="D828" s="855"/>
      <c r="E828" s="836"/>
      <c r="F828" s="833"/>
      <c r="G828" s="833"/>
      <c r="H828" s="837"/>
      <c r="I828" s="838" t="str">
        <f t="shared" ref="I828:I867" si="89">IF(ROUND(H828*1.1,0)=0,"",ROUND(H828*1.1,0))</f>
        <v/>
      </c>
      <c r="J828" s="839"/>
      <c r="K828" s="840" t="str">
        <f t="shared" ref="K828:K858" si="90">IF(ROUND(H828*0.9,0)=0,"",ROUND(H828*0.9,0))</f>
        <v/>
      </c>
      <c r="L828" s="840" t="str">
        <f t="shared" ref="L828:L867" si="91">IFERROR(ROUND(K828*1.1,0),"")</f>
        <v/>
      </c>
      <c r="M828" s="841"/>
    </row>
    <row r="829" spans="1:13" ht="19.5" customHeight="1">
      <c r="A829" s="822" t="s">
        <v>1228</v>
      </c>
      <c r="B829" s="813" t="s">
        <v>1229</v>
      </c>
      <c r="C829" s="814">
        <v>70720</v>
      </c>
      <c r="D829" s="815"/>
      <c r="E829" s="816"/>
      <c r="F829" s="813" t="s">
        <v>1230</v>
      </c>
      <c r="G829" s="813" t="s">
        <v>1231</v>
      </c>
      <c r="H829" s="807">
        <v>2700</v>
      </c>
      <c r="I829" s="838">
        <f t="shared" si="89"/>
        <v>2970</v>
      </c>
      <c r="J829" s="839"/>
      <c r="K829" s="840">
        <f t="shared" si="90"/>
        <v>2430</v>
      </c>
      <c r="L829" s="840">
        <f t="shared" si="91"/>
        <v>2673</v>
      </c>
      <c r="M829" s="817"/>
    </row>
    <row r="830" spans="1:13" ht="19.5" customHeight="1">
      <c r="A830" s="832"/>
      <c r="B830" s="813"/>
      <c r="C830" s="814">
        <v>70721</v>
      </c>
      <c r="D830" s="815"/>
      <c r="E830" s="816" t="s">
        <v>1232</v>
      </c>
      <c r="F830" s="813" t="s">
        <v>1233</v>
      </c>
      <c r="G830" s="813" t="s">
        <v>1234</v>
      </c>
      <c r="H830" s="807">
        <v>4200</v>
      </c>
      <c r="I830" s="838">
        <f t="shared" si="89"/>
        <v>4620</v>
      </c>
      <c r="J830" s="839"/>
      <c r="K830" s="840">
        <f t="shared" si="90"/>
        <v>3780</v>
      </c>
      <c r="L830" s="840">
        <f t="shared" si="91"/>
        <v>4158</v>
      </c>
      <c r="M830" s="817"/>
    </row>
    <row r="831" spans="1:13" ht="19.5" customHeight="1">
      <c r="A831" s="812" t="s">
        <v>1235</v>
      </c>
      <c r="B831" s="813" t="s">
        <v>1236</v>
      </c>
      <c r="C831" s="814">
        <v>70730</v>
      </c>
      <c r="D831" s="815"/>
      <c r="E831" s="816"/>
      <c r="F831" s="813"/>
      <c r="G831" s="813"/>
      <c r="H831" s="807"/>
      <c r="I831" s="838" t="str">
        <f t="shared" si="89"/>
        <v/>
      </c>
      <c r="J831" s="839"/>
      <c r="K831" s="840" t="str">
        <f t="shared" si="90"/>
        <v/>
      </c>
      <c r="L831" s="840" t="str">
        <f t="shared" si="91"/>
        <v/>
      </c>
      <c r="M831" s="817"/>
    </row>
    <row r="832" spans="1:13" ht="19.5" customHeight="1">
      <c r="A832" s="812" t="s">
        <v>1237</v>
      </c>
      <c r="B832" s="813" t="s">
        <v>1238</v>
      </c>
      <c r="C832" s="818">
        <v>70740</v>
      </c>
      <c r="D832" s="815"/>
      <c r="E832" s="816"/>
      <c r="F832" s="813" t="s">
        <v>1239</v>
      </c>
      <c r="G832" s="813" t="s">
        <v>1172</v>
      </c>
      <c r="H832" s="807">
        <v>2600</v>
      </c>
      <c r="I832" s="838">
        <v>2860</v>
      </c>
      <c r="J832" s="839" t="s">
        <v>1240</v>
      </c>
      <c r="K832" s="840">
        <v>2600</v>
      </c>
      <c r="L832" s="840">
        <f t="shared" si="91"/>
        <v>2860</v>
      </c>
      <c r="M832" s="817"/>
    </row>
    <row r="833" spans="1:13" ht="19.5" customHeight="1">
      <c r="A833" s="812" t="s">
        <v>1241</v>
      </c>
      <c r="B833" s="813" t="s">
        <v>1242</v>
      </c>
      <c r="C833" s="814">
        <v>70750</v>
      </c>
      <c r="D833" s="815"/>
      <c r="E833" s="816"/>
      <c r="F833" s="813" t="s">
        <v>1243</v>
      </c>
      <c r="G833" s="813" t="s">
        <v>1244</v>
      </c>
      <c r="H833" s="807">
        <v>2000</v>
      </c>
      <c r="I833" s="838">
        <f t="shared" si="89"/>
        <v>2200</v>
      </c>
      <c r="J833" s="839"/>
      <c r="K833" s="840">
        <f t="shared" si="90"/>
        <v>1800</v>
      </c>
      <c r="L833" s="840">
        <f t="shared" si="91"/>
        <v>1980</v>
      </c>
      <c r="M833" s="817"/>
    </row>
    <row r="834" spans="1:13" ht="19.5" customHeight="1">
      <c r="A834" s="812" t="s">
        <v>1245</v>
      </c>
      <c r="B834" s="813"/>
      <c r="C834" s="814">
        <v>70760</v>
      </c>
      <c r="D834" s="815"/>
      <c r="E834" s="816"/>
      <c r="F834" s="813"/>
      <c r="G834" s="813"/>
      <c r="H834" s="807"/>
      <c r="I834" s="838" t="str">
        <f t="shared" si="89"/>
        <v/>
      </c>
      <c r="J834" s="839"/>
      <c r="K834" s="840" t="str">
        <f t="shared" si="90"/>
        <v/>
      </c>
      <c r="L834" s="840" t="str">
        <f t="shared" si="91"/>
        <v/>
      </c>
      <c r="M834" s="817"/>
    </row>
    <row r="835" spans="1:13" ht="19.5" customHeight="1">
      <c r="A835" s="812" t="s">
        <v>1246</v>
      </c>
      <c r="B835" s="813" t="s">
        <v>1247</v>
      </c>
      <c r="C835" s="814">
        <v>70770</v>
      </c>
      <c r="D835" s="815"/>
      <c r="E835" s="816"/>
      <c r="F835" s="813"/>
      <c r="G835" s="813"/>
      <c r="H835" s="807"/>
      <c r="I835" s="838" t="str">
        <f t="shared" si="89"/>
        <v/>
      </c>
      <c r="J835" s="839"/>
      <c r="K835" s="840" t="str">
        <f t="shared" si="90"/>
        <v/>
      </c>
      <c r="L835" s="840" t="str">
        <f t="shared" si="91"/>
        <v/>
      </c>
      <c r="M835" s="817"/>
    </row>
    <row r="836" spans="1:13" ht="19.5" customHeight="1">
      <c r="A836" s="812" t="s">
        <v>1248</v>
      </c>
      <c r="B836" s="813" t="s">
        <v>1249</v>
      </c>
      <c r="C836" s="814">
        <v>70780</v>
      </c>
      <c r="D836" s="815"/>
      <c r="E836" s="816"/>
      <c r="F836" s="813"/>
      <c r="G836" s="813"/>
      <c r="H836" s="807"/>
      <c r="I836" s="838" t="str">
        <f t="shared" si="89"/>
        <v/>
      </c>
      <c r="J836" s="839"/>
      <c r="K836" s="840" t="str">
        <f t="shared" si="90"/>
        <v/>
      </c>
      <c r="L836" s="840" t="str">
        <f t="shared" si="91"/>
        <v/>
      </c>
      <c r="M836" s="817"/>
    </row>
    <row r="837" spans="1:13" ht="19.5" customHeight="1">
      <c r="A837" s="812" t="s">
        <v>1250</v>
      </c>
      <c r="B837" s="813"/>
      <c r="C837" s="814">
        <v>70790</v>
      </c>
      <c r="D837" s="815"/>
      <c r="E837" s="816"/>
      <c r="F837" s="813"/>
      <c r="G837" s="813"/>
      <c r="H837" s="807"/>
      <c r="I837" s="838" t="str">
        <f t="shared" si="89"/>
        <v/>
      </c>
      <c r="J837" s="839"/>
      <c r="K837" s="840" t="str">
        <f t="shared" si="90"/>
        <v/>
      </c>
      <c r="L837" s="840" t="str">
        <f t="shared" si="91"/>
        <v/>
      </c>
      <c r="M837" s="817"/>
    </row>
    <row r="838" spans="1:13" ht="19.5" customHeight="1">
      <c r="A838" s="812" t="s">
        <v>1251</v>
      </c>
      <c r="B838" s="813" t="s">
        <v>1252</v>
      </c>
      <c r="C838" s="814">
        <v>70800</v>
      </c>
      <c r="D838" s="815"/>
      <c r="E838" s="816"/>
      <c r="F838" s="813"/>
      <c r="G838" s="813"/>
      <c r="H838" s="807"/>
      <c r="I838" s="838" t="str">
        <f t="shared" si="89"/>
        <v/>
      </c>
      <c r="J838" s="839"/>
      <c r="K838" s="840" t="str">
        <f t="shared" si="90"/>
        <v/>
      </c>
      <c r="L838" s="840" t="str">
        <f t="shared" si="91"/>
        <v/>
      </c>
      <c r="M838" s="817"/>
    </row>
    <row r="839" spans="1:13" ht="19.5" customHeight="1">
      <c r="A839" s="812" t="s">
        <v>1253</v>
      </c>
      <c r="B839" s="813" t="s">
        <v>1254</v>
      </c>
      <c r="C839" s="814">
        <v>70810</v>
      </c>
      <c r="D839" s="815"/>
      <c r="E839" s="816"/>
      <c r="F839" s="813"/>
      <c r="G839" s="813"/>
      <c r="H839" s="807"/>
      <c r="I839" s="838" t="str">
        <f t="shared" si="89"/>
        <v/>
      </c>
      <c r="J839" s="839"/>
      <c r="K839" s="840" t="str">
        <f t="shared" si="90"/>
        <v/>
      </c>
      <c r="L839" s="840" t="str">
        <f t="shared" si="91"/>
        <v/>
      </c>
      <c r="M839" s="817"/>
    </row>
    <row r="840" spans="1:13" ht="19.5" customHeight="1">
      <c r="A840" s="812" t="s">
        <v>1255</v>
      </c>
      <c r="B840" s="813" t="s">
        <v>1256</v>
      </c>
      <c r="C840" s="814">
        <v>70820</v>
      </c>
      <c r="D840" s="815"/>
      <c r="E840" s="816"/>
      <c r="F840" s="813" t="s">
        <v>1257</v>
      </c>
      <c r="G840" s="813" t="s">
        <v>1258</v>
      </c>
      <c r="H840" s="807">
        <v>2300</v>
      </c>
      <c r="I840" s="838">
        <f t="shared" si="89"/>
        <v>2530</v>
      </c>
      <c r="J840" s="839"/>
      <c r="K840" s="840">
        <f t="shared" si="90"/>
        <v>2070</v>
      </c>
      <c r="L840" s="840">
        <f t="shared" si="91"/>
        <v>2277</v>
      </c>
      <c r="M840" s="817"/>
    </row>
    <row r="841" spans="1:13" ht="19.5" customHeight="1">
      <c r="A841" s="812" t="s">
        <v>1259</v>
      </c>
      <c r="B841" s="813" t="s">
        <v>1256</v>
      </c>
      <c r="C841" s="814">
        <v>70830</v>
      </c>
      <c r="D841" s="815"/>
      <c r="E841" s="816"/>
      <c r="F841" s="877" t="s">
        <v>75</v>
      </c>
      <c r="G841" s="813"/>
      <c r="H841" s="807"/>
      <c r="I841" s="838" t="str">
        <f t="shared" si="89"/>
        <v/>
      </c>
      <c r="J841" s="839"/>
      <c r="K841" s="840" t="str">
        <f t="shared" si="90"/>
        <v/>
      </c>
      <c r="L841" s="840" t="str">
        <f t="shared" si="91"/>
        <v/>
      </c>
      <c r="M841" s="817"/>
    </row>
    <row r="842" spans="1:13" ht="19.5" customHeight="1">
      <c r="A842" s="812" t="s">
        <v>1260</v>
      </c>
      <c r="B842" s="813" t="s">
        <v>1261</v>
      </c>
      <c r="C842" s="814">
        <v>70840</v>
      </c>
      <c r="D842" s="815"/>
      <c r="E842" s="816"/>
      <c r="F842" s="813"/>
      <c r="G842" s="813"/>
      <c r="H842" s="807"/>
      <c r="I842" s="838" t="str">
        <f t="shared" si="89"/>
        <v/>
      </c>
      <c r="J842" s="839"/>
      <c r="K842" s="840" t="str">
        <f t="shared" si="90"/>
        <v/>
      </c>
      <c r="L842" s="840" t="str">
        <f t="shared" si="91"/>
        <v/>
      </c>
      <c r="M842" s="817"/>
    </row>
    <row r="843" spans="1:13" ht="19.5" customHeight="1">
      <c r="A843" s="822" t="s">
        <v>1262</v>
      </c>
      <c r="B843" s="823" t="s">
        <v>1263</v>
      </c>
      <c r="C843" s="814">
        <v>70841</v>
      </c>
      <c r="D843" s="815"/>
      <c r="E843" s="816"/>
      <c r="F843" s="813"/>
      <c r="G843" s="813"/>
      <c r="H843" s="807"/>
      <c r="I843" s="838" t="str">
        <f t="shared" si="89"/>
        <v/>
      </c>
      <c r="J843" s="839"/>
      <c r="K843" s="840" t="str">
        <f t="shared" si="90"/>
        <v/>
      </c>
      <c r="L843" s="840" t="str">
        <f t="shared" si="91"/>
        <v/>
      </c>
      <c r="M843" s="817"/>
    </row>
    <row r="844" spans="1:13" ht="19.5" customHeight="1">
      <c r="A844" s="822" t="s">
        <v>1264</v>
      </c>
      <c r="B844" s="823" t="s">
        <v>1265</v>
      </c>
      <c r="C844" s="814">
        <v>70850</v>
      </c>
      <c r="D844" s="815"/>
      <c r="E844" s="816"/>
      <c r="F844" s="813" t="s">
        <v>1266</v>
      </c>
      <c r="G844" s="813" t="s">
        <v>1212</v>
      </c>
      <c r="H844" s="807">
        <v>2200</v>
      </c>
      <c r="I844" s="838">
        <f t="shared" si="89"/>
        <v>2420</v>
      </c>
      <c r="J844" s="839"/>
      <c r="K844" s="840">
        <f t="shared" si="90"/>
        <v>1980</v>
      </c>
      <c r="L844" s="840">
        <f t="shared" si="91"/>
        <v>2178</v>
      </c>
      <c r="M844" s="817"/>
    </row>
    <row r="845" spans="1:13" ht="19.5" customHeight="1">
      <c r="A845" s="812" t="s">
        <v>1267</v>
      </c>
      <c r="B845" s="813" t="s">
        <v>1265</v>
      </c>
      <c r="C845" s="814">
        <v>70860</v>
      </c>
      <c r="D845" s="815"/>
      <c r="E845" s="816"/>
      <c r="F845" s="877" t="s">
        <v>75</v>
      </c>
      <c r="G845" s="813"/>
      <c r="H845" s="807"/>
      <c r="I845" s="838" t="str">
        <f t="shared" si="89"/>
        <v/>
      </c>
      <c r="J845" s="839"/>
      <c r="K845" s="840" t="str">
        <f t="shared" si="90"/>
        <v/>
      </c>
      <c r="L845" s="840" t="str">
        <f t="shared" si="91"/>
        <v/>
      </c>
      <c r="M845" s="817"/>
    </row>
    <row r="846" spans="1:13" ht="19.5" customHeight="1">
      <c r="A846" s="812" t="s">
        <v>1268</v>
      </c>
      <c r="B846" s="813" t="s">
        <v>1269</v>
      </c>
      <c r="C846" s="814">
        <v>70870</v>
      </c>
      <c r="D846" s="815"/>
      <c r="E846" s="816"/>
      <c r="F846" s="813"/>
      <c r="G846" s="813"/>
      <c r="H846" s="807"/>
      <c r="I846" s="838" t="str">
        <f t="shared" si="89"/>
        <v/>
      </c>
      <c r="J846" s="839"/>
      <c r="K846" s="840" t="str">
        <f t="shared" si="90"/>
        <v/>
      </c>
      <c r="L846" s="840" t="str">
        <f t="shared" si="91"/>
        <v/>
      </c>
      <c r="M846" s="817"/>
    </row>
    <row r="847" spans="1:13" ht="19.5" customHeight="1">
      <c r="A847" s="812" t="s">
        <v>1270</v>
      </c>
      <c r="B847" s="813" t="s">
        <v>1271</v>
      </c>
      <c r="C847" s="814">
        <v>70880</v>
      </c>
      <c r="D847" s="815"/>
      <c r="E847" s="816"/>
      <c r="F847" s="813"/>
      <c r="G847" s="813"/>
      <c r="H847" s="807"/>
      <c r="I847" s="838" t="str">
        <f t="shared" si="89"/>
        <v/>
      </c>
      <c r="J847" s="839"/>
      <c r="K847" s="840" t="str">
        <f t="shared" si="90"/>
        <v/>
      </c>
      <c r="L847" s="840" t="str">
        <f t="shared" si="91"/>
        <v/>
      </c>
      <c r="M847" s="817"/>
    </row>
    <row r="848" spans="1:13" ht="19.5" customHeight="1">
      <c r="A848" s="812" t="s">
        <v>1253</v>
      </c>
      <c r="B848" s="813" t="s">
        <v>1272</v>
      </c>
      <c r="C848" s="814">
        <v>70890</v>
      </c>
      <c r="D848" s="815"/>
      <c r="E848" s="816"/>
      <c r="F848" s="813"/>
      <c r="G848" s="813"/>
      <c r="H848" s="807"/>
      <c r="I848" s="838" t="str">
        <f t="shared" si="89"/>
        <v/>
      </c>
      <c r="J848" s="839"/>
      <c r="K848" s="840" t="str">
        <f t="shared" si="90"/>
        <v/>
      </c>
      <c r="L848" s="840" t="str">
        <f t="shared" si="91"/>
        <v/>
      </c>
      <c r="M848" s="817"/>
    </row>
    <row r="849" spans="1:13" ht="19.5" customHeight="1">
      <c r="A849" s="812" t="s">
        <v>1273</v>
      </c>
      <c r="B849" s="813" t="s">
        <v>1272</v>
      </c>
      <c r="C849" s="814">
        <v>70900</v>
      </c>
      <c r="D849" s="815"/>
      <c r="E849" s="816"/>
      <c r="F849" s="813"/>
      <c r="G849" s="813"/>
      <c r="H849" s="807"/>
      <c r="I849" s="808" t="str">
        <f t="shared" si="89"/>
        <v/>
      </c>
      <c r="J849" s="809"/>
      <c r="K849" s="810" t="str">
        <f t="shared" si="90"/>
        <v/>
      </c>
      <c r="L849" s="810" t="str">
        <f t="shared" si="91"/>
        <v/>
      </c>
      <c r="M849" s="817"/>
    </row>
    <row r="850" spans="1:13" ht="19.5" customHeight="1">
      <c r="A850" s="812" t="s">
        <v>1274</v>
      </c>
      <c r="B850" s="813" t="s">
        <v>1275</v>
      </c>
      <c r="C850" s="814">
        <v>70910</v>
      </c>
      <c r="D850" s="815"/>
      <c r="E850" s="816"/>
      <c r="F850" s="813"/>
      <c r="G850" s="813"/>
      <c r="H850" s="807"/>
      <c r="I850" s="808" t="str">
        <f t="shared" si="89"/>
        <v/>
      </c>
      <c r="J850" s="809"/>
      <c r="K850" s="810" t="str">
        <f t="shared" si="90"/>
        <v/>
      </c>
      <c r="L850" s="810" t="str">
        <f t="shared" si="91"/>
        <v/>
      </c>
      <c r="M850" s="817"/>
    </row>
    <row r="851" spans="1:13" ht="19.5" customHeight="1">
      <c r="A851" s="812" t="s">
        <v>1276</v>
      </c>
      <c r="B851" s="813" t="s">
        <v>1277</v>
      </c>
      <c r="C851" s="814">
        <v>70920</v>
      </c>
      <c r="D851" s="815"/>
      <c r="E851" s="816"/>
      <c r="F851" s="813"/>
      <c r="G851" s="813"/>
      <c r="H851" s="807"/>
      <c r="I851" s="808"/>
      <c r="J851" s="809"/>
      <c r="K851" s="810"/>
      <c r="L851" s="810"/>
      <c r="M851" s="817"/>
    </row>
    <row r="852" spans="1:13" ht="19.5" customHeight="1">
      <c r="A852" s="812" t="s">
        <v>1278</v>
      </c>
      <c r="B852" s="813" t="s">
        <v>1277</v>
      </c>
      <c r="C852" s="814">
        <v>70930</v>
      </c>
      <c r="D852" s="815"/>
      <c r="E852" s="816"/>
      <c r="F852" s="813"/>
      <c r="G852" s="813"/>
      <c r="H852" s="807"/>
      <c r="I852" s="808"/>
      <c r="J852" s="809"/>
      <c r="K852" s="810"/>
      <c r="L852" s="810"/>
      <c r="M852" s="817"/>
    </row>
    <row r="853" spans="1:13" ht="19.5" customHeight="1">
      <c r="A853" s="812" t="s">
        <v>1279</v>
      </c>
      <c r="B853" s="813" t="s">
        <v>1280</v>
      </c>
      <c r="C853" s="814">
        <v>70940</v>
      </c>
      <c r="D853" s="815"/>
      <c r="E853" s="816"/>
      <c r="F853" s="813"/>
      <c r="G853" s="813"/>
      <c r="H853" s="807"/>
      <c r="I853" s="808" t="str">
        <f t="shared" si="89"/>
        <v/>
      </c>
      <c r="J853" s="809"/>
      <c r="K853" s="810" t="str">
        <f t="shared" si="90"/>
        <v/>
      </c>
      <c r="L853" s="810" t="str">
        <f t="shared" si="91"/>
        <v/>
      </c>
      <c r="M853" s="817"/>
    </row>
    <row r="854" spans="1:13" ht="19.5" customHeight="1">
      <c r="A854" s="812" t="s">
        <v>1281</v>
      </c>
      <c r="B854" s="813"/>
      <c r="C854" s="814">
        <v>70950</v>
      </c>
      <c r="D854" s="815"/>
      <c r="E854" s="816"/>
      <c r="F854" s="813"/>
      <c r="G854" s="813"/>
      <c r="H854" s="807"/>
      <c r="I854" s="838" t="str">
        <f t="shared" si="89"/>
        <v/>
      </c>
      <c r="J854" s="839"/>
      <c r="K854" s="840" t="str">
        <f t="shared" si="90"/>
        <v/>
      </c>
      <c r="L854" s="840" t="str">
        <f t="shared" si="91"/>
        <v/>
      </c>
      <c r="M854" s="817"/>
    </row>
    <row r="855" spans="1:13" ht="19.5" customHeight="1">
      <c r="A855" s="812" t="s">
        <v>1282</v>
      </c>
      <c r="B855" s="813" t="s">
        <v>1283</v>
      </c>
      <c r="C855" s="814">
        <v>70960</v>
      </c>
      <c r="D855" s="815"/>
      <c r="E855" s="816"/>
      <c r="F855" s="813"/>
      <c r="G855" s="813"/>
      <c r="H855" s="807"/>
      <c r="I855" s="838" t="str">
        <f t="shared" si="89"/>
        <v/>
      </c>
      <c r="J855" s="839"/>
      <c r="K855" s="840" t="str">
        <f t="shared" si="90"/>
        <v/>
      </c>
      <c r="L855" s="840" t="str">
        <f t="shared" si="91"/>
        <v/>
      </c>
      <c r="M855" s="817"/>
    </row>
    <row r="856" spans="1:13" s="64" customFormat="1" ht="19.5" customHeight="1">
      <c r="A856" s="822" t="s">
        <v>1284</v>
      </c>
      <c r="B856" s="823" t="s">
        <v>1285</v>
      </c>
      <c r="C856" s="814">
        <v>70970</v>
      </c>
      <c r="D856" s="815"/>
      <c r="E856" s="816"/>
      <c r="F856" s="813"/>
      <c r="G856" s="813"/>
      <c r="H856" s="807"/>
      <c r="I856" s="838" t="str">
        <f t="shared" si="89"/>
        <v/>
      </c>
      <c r="J856" s="839"/>
      <c r="K856" s="840" t="str">
        <f t="shared" si="90"/>
        <v/>
      </c>
      <c r="L856" s="840" t="str">
        <f t="shared" si="91"/>
        <v/>
      </c>
      <c r="M856" s="817"/>
    </row>
    <row r="857" spans="1:13" s="64" customFormat="1" ht="19.5" customHeight="1">
      <c r="A857" s="812" t="s">
        <v>1286</v>
      </c>
      <c r="B857" s="813" t="s">
        <v>1287</v>
      </c>
      <c r="C857" s="814">
        <v>70980</v>
      </c>
      <c r="D857" s="815"/>
      <c r="E857" s="816" t="s">
        <v>44</v>
      </c>
      <c r="F857" s="813" t="s">
        <v>1288</v>
      </c>
      <c r="G857" s="813" t="s">
        <v>1289</v>
      </c>
      <c r="H857" s="807">
        <v>2200</v>
      </c>
      <c r="I857" s="838">
        <f t="shared" si="89"/>
        <v>2420</v>
      </c>
      <c r="J857" s="839"/>
      <c r="K857" s="840">
        <f t="shared" si="90"/>
        <v>1980</v>
      </c>
      <c r="L857" s="840">
        <f t="shared" si="91"/>
        <v>2178</v>
      </c>
      <c r="M857" s="878"/>
    </row>
    <row r="858" spans="1:13" s="64" customFormat="1" ht="19.5" customHeight="1">
      <c r="A858" s="812" t="s">
        <v>1290</v>
      </c>
      <c r="B858" s="813"/>
      <c r="C858" s="814">
        <v>70990</v>
      </c>
      <c r="D858" s="815"/>
      <c r="E858" s="816"/>
      <c r="F858" s="813"/>
      <c r="G858" s="813"/>
      <c r="H858" s="807"/>
      <c r="I858" s="838" t="str">
        <f t="shared" si="89"/>
        <v/>
      </c>
      <c r="J858" s="839"/>
      <c r="K858" s="840" t="str">
        <f t="shared" si="90"/>
        <v/>
      </c>
      <c r="L858" s="840" t="str">
        <f t="shared" si="91"/>
        <v/>
      </c>
      <c r="M858" s="878"/>
    </row>
    <row r="859" spans="1:13" s="64" customFormat="1" ht="19.5" customHeight="1">
      <c r="A859" s="812" t="s">
        <v>1291</v>
      </c>
      <c r="B859" s="813"/>
      <c r="C859" s="814">
        <v>71000</v>
      </c>
      <c r="D859" s="815"/>
      <c r="E859" s="816"/>
      <c r="F859" s="813"/>
      <c r="G859" s="813"/>
      <c r="H859" s="807"/>
      <c r="I859" s="838" t="str">
        <f t="shared" si="89"/>
        <v/>
      </c>
      <c r="J859" s="839"/>
      <c r="K859" s="840"/>
      <c r="L859" s="840"/>
      <c r="M859" s="817"/>
    </row>
    <row r="860" spans="1:13" s="64" customFormat="1" ht="19.5" customHeight="1">
      <c r="A860" s="812" t="s">
        <v>1292</v>
      </c>
      <c r="B860" s="813" t="s">
        <v>1287</v>
      </c>
      <c r="C860" s="814">
        <v>71010</v>
      </c>
      <c r="D860" s="815"/>
      <c r="E860" s="816"/>
      <c r="F860" s="813"/>
      <c r="G860" s="813"/>
      <c r="H860" s="807"/>
      <c r="I860" s="838" t="str">
        <f t="shared" si="89"/>
        <v/>
      </c>
      <c r="J860" s="839"/>
      <c r="K860" s="840" t="str">
        <f t="shared" ref="K860:K867" si="92">IF(ROUND(H860*0.9,0)=0,"",ROUND(H860*0.9,0))</f>
        <v/>
      </c>
      <c r="L860" s="840" t="str">
        <f t="shared" si="91"/>
        <v/>
      </c>
      <c r="M860" s="817"/>
    </row>
    <row r="861" spans="1:13" s="64" customFormat="1" ht="19.5" customHeight="1">
      <c r="A861" s="812" t="s">
        <v>1293</v>
      </c>
      <c r="B861" s="813" t="s">
        <v>1294</v>
      </c>
      <c r="C861" s="814">
        <v>71020</v>
      </c>
      <c r="D861" s="815"/>
      <c r="E861" s="816"/>
      <c r="F861" s="813"/>
      <c r="G861" s="813"/>
      <c r="H861" s="807"/>
      <c r="I861" s="838" t="str">
        <f t="shared" si="89"/>
        <v/>
      </c>
      <c r="J861" s="839"/>
      <c r="K861" s="840" t="str">
        <f t="shared" si="92"/>
        <v/>
      </c>
      <c r="L861" s="840" t="str">
        <f t="shared" si="91"/>
        <v/>
      </c>
      <c r="M861" s="817"/>
    </row>
    <row r="862" spans="1:13" s="64" customFormat="1" ht="19.5" customHeight="1">
      <c r="A862" s="812" t="s">
        <v>1295</v>
      </c>
      <c r="B862" s="813" t="s">
        <v>1296</v>
      </c>
      <c r="C862" s="814">
        <v>71030</v>
      </c>
      <c r="D862" s="815"/>
      <c r="E862" s="816"/>
      <c r="F862" s="813"/>
      <c r="G862" s="813"/>
      <c r="H862" s="807"/>
      <c r="I862" s="838" t="str">
        <f t="shared" si="89"/>
        <v/>
      </c>
      <c r="J862" s="839"/>
      <c r="K862" s="840" t="str">
        <f t="shared" si="92"/>
        <v/>
      </c>
      <c r="L862" s="840" t="str">
        <f t="shared" si="91"/>
        <v/>
      </c>
      <c r="M862" s="817"/>
    </row>
    <row r="863" spans="1:13" s="64" customFormat="1" ht="19.5" customHeight="1">
      <c r="A863" s="812" t="s">
        <v>1297</v>
      </c>
      <c r="B863" s="813" t="s">
        <v>1298</v>
      </c>
      <c r="C863" s="814">
        <v>71040</v>
      </c>
      <c r="D863" s="815"/>
      <c r="E863" s="816"/>
      <c r="F863" s="813"/>
      <c r="G863" s="813"/>
      <c r="H863" s="807"/>
      <c r="I863" s="838" t="str">
        <f t="shared" si="89"/>
        <v/>
      </c>
      <c r="J863" s="839"/>
      <c r="K863" s="840" t="str">
        <f t="shared" si="92"/>
        <v/>
      </c>
      <c r="L863" s="840" t="str">
        <f t="shared" si="91"/>
        <v/>
      </c>
      <c r="M863" s="817"/>
    </row>
    <row r="864" spans="1:13" ht="19.5" customHeight="1">
      <c r="A864" s="822" t="s">
        <v>1299</v>
      </c>
      <c r="B864" s="823" t="s">
        <v>1300</v>
      </c>
      <c r="C864" s="814">
        <v>71050</v>
      </c>
      <c r="D864" s="815"/>
      <c r="E864" s="816"/>
      <c r="F864" s="813" t="s">
        <v>1301</v>
      </c>
      <c r="G864" s="813" t="s">
        <v>1258</v>
      </c>
      <c r="H864" s="807">
        <v>1900</v>
      </c>
      <c r="I864" s="838">
        <f t="shared" si="89"/>
        <v>2090</v>
      </c>
      <c r="J864" s="839"/>
      <c r="K864" s="840">
        <f t="shared" si="92"/>
        <v>1710</v>
      </c>
      <c r="L864" s="840">
        <f t="shared" si="91"/>
        <v>1881</v>
      </c>
      <c r="M864" s="817"/>
    </row>
    <row r="865" spans="1:13" ht="19.5" customHeight="1">
      <c r="A865" s="812" t="s">
        <v>1302</v>
      </c>
      <c r="B865" s="813" t="s">
        <v>1303</v>
      </c>
      <c r="C865" s="814">
        <v>71060</v>
      </c>
      <c r="D865" s="815"/>
      <c r="E865" s="816"/>
      <c r="F865" s="813"/>
      <c r="G865" s="813"/>
      <c r="H865" s="807"/>
      <c r="I865" s="838" t="str">
        <f t="shared" si="89"/>
        <v/>
      </c>
      <c r="J865" s="839"/>
      <c r="K865" s="840" t="str">
        <f t="shared" si="92"/>
        <v/>
      </c>
      <c r="L865" s="840" t="str">
        <f t="shared" si="91"/>
        <v/>
      </c>
      <c r="M865" s="817"/>
    </row>
    <row r="866" spans="1:13" ht="19.5" customHeight="1">
      <c r="A866" s="822"/>
      <c r="B866" s="823"/>
      <c r="C866" s="879">
        <v>71070</v>
      </c>
      <c r="D866" s="825"/>
      <c r="E866" s="826"/>
      <c r="F866" s="823"/>
      <c r="G866" s="823"/>
      <c r="H866" s="827"/>
      <c r="I866" s="808" t="str">
        <f t="shared" si="89"/>
        <v/>
      </c>
      <c r="J866" s="809"/>
      <c r="K866" s="810" t="str">
        <f t="shared" si="92"/>
        <v/>
      </c>
      <c r="L866" s="807"/>
      <c r="M866" s="831"/>
    </row>
    <row r="867" spans="1:13" ht="19.5" customHeight="1" thickBot="1">
      <c r="A867" s="843"/>
      <c r="B867" s="844"/>
      <c r="C867" s="874">
        <v>71080</v>
      </c>
      <c r="D867" s="846"/>
      <c r="E867" s="847"/>
      <c r="F867" s="844"/>
      <c r="G867" s="844"/>
      <c r="H867" s="848"/>
      <c r="I867" s="867" t="str">
        <f t="shared" si="89"/>
        <v/>
      </c>
      <c r="J867" s="868"/>
      <c r="K867" s="869" t="str">
        <f t="shared" si="92"/>
        <v/>
      </c>
      <c r="L867" s="869" t="str">
        <f t="shared" si="91"/>
        <v/>
      </c>
      <c r="M867" s="852"/>
    </row>
    <row r="868" spans="1:13" ht="19.5" customHeight="1" thickTop="1">
      <c r="C868" s="880"/>
    </row>
    <row r="869" spans="1:13" ht="19.5" customHeight="1">
      <c r="C869" s="870"/>
    </row>
    <row r="870" spans="1:13" ht="19.5" customHeight="1" thickBot="1">
      <c r="C870" s="58"/>
      <c r="D870" s="59"/>
    </row>
    <row r="871" spans="1:13" ht="27" customHeight="1" thickTop="1" thickBot="1">
      <c r="A871" s="1765" t="s">
        <v>1304</v>
      </c>
      <c r="B871" s="1766"/>
      <c r="C871" s="1766"/>
      <c r="D871" s="1766"/>
      <c r="E871" s="1766"/>
      <c r="F871" s="1766"/>
      <c r="G871" s="1766"/>
      <c r="H871" s="1766"/>
      <c r="I871" s="1766"/>
      <c r="J871" s="1766"/>
      <c r="K871" s="1766"/>
      <c r="L871" s="1766"/>
      <c r="M871" s="1767"/>
    </row>
    <row r="872" spans="1:13" ht="14.25" customHeight="1" thickTop="1">
      <c r="C872" s="58"/>
      <c r="D872" s="59"/>
      <c r="E872" s="60"/>
    </row>
    <row r="873" spans="1:13" ht="14.25" customHeight="1">
      <c r="C873" s="58"/>
      <c r="D873" s="59"/>
    </row>
    <row r="874" spans="1:13" ht="24" customHeight="1">
      <c r="A874" s="1776" t="s">
        <v>1305</v>
      </c>
      <c r="B874" s="1777"/>
      <c r="C874" s="1777"/>
      <c r="D874" s="1778"/>
      <c r="E874" s="110"/>
      <c r="F874" s="111"/>
      <c r="G874" s="111"/>
      <c r="H874" s="112"/>
      <c r="I874" s="113"/>
      <c r="J874" s="114"/>
      <c r="K874" s="112"/>
      <c r="L874" s="112"/>
      <c r="M874" s="881">
        <v>45770</v>
      </c>
    </row>
    <row r="875" spans="1:13" ht="19.5" customHeight="1" thickBot="1">
      <c r="A875" s="107"/>
      <c r="B875" s="107"/>
      <c r="C875" s="108"/>
      <c r="D875" s="109"/>
      <c r="E875" s="110"/>
      <c r="F875" s="111"/>
      <c r="G875" s="111"/>
      <c r="H875" s="112"/>
      <c r="I875" s="113"/>
      <c r="J875" s="114"/>
      <c r="K875" s="112"/>
      <c r="L875" s="112"/>
      <c r="M875" s="111"/>
    </row>
    <row r="876" spans="1:13" ht="19.5" customHeight="1" thickTop="1" thickBot="1">
      <c r="A876" s="794" t="s">
        <v>318</v>
      </c>
      <c r="B876" s="795" t="s">
        <v>319</v>
      </c>
      <c r="C876" s="1758" t="s">
        <v>17</v>
      </c>
      <c r="D876" s="1759"/>
      <c r="E876" s="796"/>
      <c r="F876" s="795" t="s">
        <v>321</v>
      </c>
      <c r="G876" s="795" t="s">
        <v>322</v>
      </c>
      <c r="H876" s="797" t="s">
        <v>20</v>
      </c>
      <c r="I876" s="882" t="s">
        <v>21</v>
      </c>
      <c r="J876" s="883"/>
      <c r="K876" s="797"/>
      <c r="L876" s="798" t="s">
        <v>218</v>
      </c>
      <c r="M876" s="801" t="s">
        <v>323</v>
      </c>
    </row>
    <row r="877" spans="1:13" ht="19.5" customHeight="1">
      <c r="A877" s="802" t="s">
        <v>1306</v>
      </c>
      <c r="B877" s="803" t="s">
        <v>1114</v>
      </c>
      <c r="C877" s="884">
        <v>75010</v>
      </c>
      <c r="D877" s="885"/>
      <c r="E877" s="806"/>
      <c r="F877" s="803" t="s">
        <v>1307</v>
      </c>
      <c r="G877" s="886" t="s">
        <v>1102</v>
      </c>
      <c r="H877" s="887">
        <v>2400</v>
      </c>
      <c r="I877" s="888">
        <f t="shared" ref="I877:I900" si="93">IF(ROUND(H877*1.1,0)=0,"",ROUND(H877*1.1,0))</f>
        <v>2640</v>
      </c>
      <c r="J877" s="889"/>
      <c r="K877" s="890">
        <f t="shared" ref="K877:K897" si="94">IF(ROUND(H877*0.9,0)=0,"",ROUND(H877*0.9,0))</f>
        <v>2160</v>
      </c>
      <c r="L877" s="890">
        <f t="shared" ref="L877:L900" si="95">IFERROR(ROUND(K877*1.1,0),"")</f>
        <v>2376</v>
      </c>
      <c r="M877" s="891"/>
    </row>
    <row r="878" spans="1:13" ht="19.5" customHeight="1">
      <c r="A878" s="892" t="s">
        <v>1308</v>
      </c>
      <c r="B878" s="893" t="s">
        <v>1309</v>
      </c>
      <c r="C878" s="894">
        <v>75010</v>
      </c>
      <c r="D878" s="895"/>
      <c r="E878" s="896"/>
      <c r="F878" s="893" t="s">
        <v>1310</v>
      </c>
      <c r="G878" s="897" t="s">
        <v>1102</v>
      </c>
      <c r="H878" s="898">
        <v>2400</v>
      </c>
      <c r="I878" s="899">
        <f t="shared" si="93"/>
        <v>2640</v>
      </c>
      <c r="J878" s="900"/>
      <c r="K878" s="901">
        <f t="shared" si="94"/>
        <v>2160</v>
      </c>
      <c r="L878" s="837">
        <f t="shared" si="95"/>
        <v>2376</v>
      </c>
      <c r="M878" s="902"/>
    </row>
    <row r="879" spans="1:13" ht="19.5" customHeight="1" thickBot="1">
      <c r="A879" s="903" t="s">
        <v>1311</v>
      </c>
      <c r="B879" s="904" t="s">
        <v>1312</v>
      </c>
      <c r="C879" s="905">
        <v>75030</v>
      </c>
      <c r="D879" s="906"/>
      <c r="E879" s="907"/>
      <c r="F879" s="893" t="s">
        <v>1313</v>
      </c>
      <c r="G879" s="897" t="s">
        <v>1314</v>
      </c>
      <c r="H879" s="898">
        <v>2000</v>
      </c>
      <c r="I879" s="899">
        <f t="shared" si="93"/>
        <v>2200</v>
      </c>
      <c r="J879" s="900"/>
      <c r="K879" s="887">
        <f t="shared" si="94"/>
        <v>1800</v>
      </c>
      <c r="L879" s="837">
        <f t="shared" si="95"/>
        <v>1980</v>
      </c>
      <c r="M879" s="811"/>
    </row>
    <row r="880" spans="1:13" ht="19.5" customHeight="1" thickTop="1">
      <c r="A880" s="802" t="s">
        <v>1315</v>
      </c>
      <c r="B880" s="908" t="s">
        <v>310</v>
      </c>
      <c r="C880" s="909">
        <v>75040</v>
      </c>
      <c r="D880" s="910"/>
      <c r="E880" s="911"/>
      <c r="F880" s="908" t="s">
        <v>1316</v>
      </c>
      <c r="G880" s="908" t="s">
        <v>1317</v>
      </c>
      <c r="H880" s="912">
        <v>2200</v>
      </c>
      <c r="I880" s="913">
        <f t="shared" si="93"/>
        <v>2420</v>
      </c>
      <c r="J880" s="914"/>
      <c r="K880" s="915">
        <f t="shared" si="94"/>
        <v>1980</v>
      </c>
      <c r="L880" s="915">
        <f t="shared" si="95"/>
        <v>2178</v>
      </c>
      <c r="M880" s="916"/>
    </row>
    <row r="881" spans="1:13" ht="19.5" customHeight="1">
      <c r="A881" s="822" t="s">
        <v>1318</v>
      </c>
      <c r="B881" s="803" t="s">
        <v>310</v>
      </c>
      <c r="C881" s="824">
        <v>75050</v>
      </c>
      <c r="D881" s="906"/>
      <c r="E881" s="907"/>
      <c r="F881" s="904" t="s">
        <v>1319</v>
      </c>
      <c r="G881" s="803" t="s">
        <v>1317</v>
      </c>
      <c r="H881" s="917">
        <v>2100</v>
      </c>
      <c r="I881" s="918">
        <f t="shared" si="93"/>
        <v>2310</v>
      </c>
      <c r="J881" s="919"/>
      <c r="K881" s="898">
        <f t="shared" si="94"/>
        <v>1890</v>
      </c>
      <c r="L881" s="898">
        <f t="shared" si="95"/>
        <v>2079</v>
      </c>
      <c r="M881" s="920"/>
    </row>
    <row r="882" spans="1:13" ht="19.5" customHeight="1" thickBot="1">
      <c r="A882" s="822" t="s">
        <v>1320</v>
      </c>
      <c r="B882" s="921" t="s">
        <v>1114</v>
      </c>
      <c r="C882" s="922">
        <v>75010</v>
      </c>
      <c r="D882" s="906"/>
      <c r="E882" s="923"/>
      <c r="F882" s="921" t="s">
        <v>1310</v>
      </c>
      <c r="G882" s="904" t="s">
        <v>1102</v>
      </c>
      <c r="H882" s="924">
        <v>2400</v>
      </c>
      <c r="I882" s="925">
        <f t="shared" si="93"/>
        <v>2640</v>
      </c>
      <c r="J882" s="926"/>
      <c r="K882" s="917">
        <f t="shared" si="94"/>
        <v>2160</v>
      </c>
      <c r="L882" s="924">
        <f t="shared" si="95"/>
        <v>2376</v>
      </c>
      <c r="M882" s="927"/>
    </row>
    <row r="883" spans="1:13" ht="19.5" customHeight="1" thickTop="1">
      <c r="A883" s="928" t="s">
        <v>1321</v>
      </c>
      <c r="B883" s="897" t="s">
        <v>1322</v>
      </c>
      <c r="C883" s="909">
        <v>75070</v>
      </c>
      <c r="D883" s="910"/>
      <c r="E883" s="929"/>
      <c r="F883" s="897" t="s">
        <v>1323</v>
      </c>
      <c r="G883" s="908" t="s">
        <v>1324</v>
      </c>
      <c r="H883" s="901">
        <v>2400</v>
      </c>
      <c r="I883" s="930">
        <f t="shared" si="93"/>
        <v>2640</v>
      </c>
      <c r="J883" s="931" t="s">
        <v>1126</v>
      </c>
      <c r="K883" s="912">
        <v>2400</v>
      </c>
      <c r="L883" s="837">
        <f t="shared" si="95"/>
        <v>2640</v>
      </c>
      <c r="M883" s="902"/>
    </row>
    <row r="884" spans="1:13" ht="19.5" customHeight="1">
      <c r="A884" s="832" t="s">
        <v>1325</v>
      </c>
      <c r="B884" s="893" t="s">
        <v>1322</v>
      </c>
      <c r="C884" s="932">
        <v>75070</v>
      </c>
      <c r="D884" s="895"/>
      <c r="E884" s="896"/>
      <c r="F884" s="897" t="s">
        <v>1323</v>
      </c>
      <c r="G884" s="904" t="s">
        <v>1324</v>
      </c>
      <c r="H884" s="898">
        <v>2400</v>
      </c>
      <c r="I884" s="918">
        <f t="shared" si="93"/>
        <v>2640</v>
      </c>
      <c r="J884" s="919" t="s">
        <v>1126</v>
      </c>
      <c r="K884" s="898">
        <v>2400</v>
      </c>
      <c r="L884" s="840">
        <f t="shared" si="95"/>
        <v>2640</v>
      </c>
      <c r="M884" s="933"/>
    </row>
    <row r="885" spans="1:13" ht="19.5" customHeight="1" thickBot="1">
      <c r="A885" s="802" t="s">
        <v>1326</v>
      </c>
      <c r="B885" s="803" t="s">
        <v>1322</v>
      </c>
      <c r="C885" s="934">
        <v>75070</v>
      </c>
      <c r="D885" s="906"/>
      <c r="E885" s="923"/>
      <c r="F885" s="897" t="s">
        <v>1323</v>
      </c>
      <c r="G885" s="904" t="s">
        <v>1324</v>
      </c>
      <c r="H885" s="924">
        <v>2400</v>
      </c>
      <c r="I885" s="925">
        <f t="shared" si="93"/>
        <v>2640</v>
      </c>
      <c r="J885" s="935" t="s">
        <v>1126</v>
      </c>
      <c r="K885" s="898">
        <v>2400</v>
      </c>
      <c r="L885" s="936">
        <f t="shared" si="95"/>
        <v>2640</v>
      </c>
      <c r="M885" s="811"/>
    </row>
    <row r="886" spans="1:13" ht="19.5" customHeight="1" thickTop="1">
      <c r="A886" s="928" t="s">
        <v>1327</v>
      </c>
      <c r="B886" s="908" t="s">
        <v>1328</v>
      </c>
      <c r="C886" s="937">
        <v>75100</v>
      </c>
      <c r="D886" s="910"/>
      <c r="E886" s="806"/>
      <c r="F886" s="908" t="s">
        <v>1329</v>
      </c>
      <c r="G886" s="908" t="s">
        <v>1324</v>
      </c>
      <c r="H886" s="887">
        <v>2100</v>
      </c>
      <c r="I886" s="930">
        <f t="shared" si="93"/>
        <v>2310</v>
      </c>
      <c r="J886" s="931" t="s">
        <v>1126</v>
      </c>
      <c r="K886" s="912">
        <v>2100</v>
      </c>
      <c r="L886" s="887">
        <f t="shared" si="95"/>
        <v>2310</v>
      </c>
      <c r="M886" s="916"/>
    </row>
    <row r="887" spans="1:13" ht="19.5" customHeight="1">
      <c r="A887" s="822" t="s">
        <v>1330</v>
      </c>
      <c r="B887" s="803" t="s">
        <v>1328</v>
      </c>
      <c r="C887" s="938">
        <v>75100</v>
      </c>
      <c r="D887" s="906"/>
      <c r="E887" s="907"/>
      <c r="F887" s="904" t="s">
        <v>1331</v>
      </c>
      <c r="G887" s="904" t="s">
        <v>1332</v>
      </c>
      <c r="H887" s="898">
        <v>2100</v>
      </c>
      <c r="I887" s="925">
        <f t="shared" si="93"/>
        <v>2310</v>
      </c>
      <c r="J887" s="935" t="s">
        <v>373</v>
      </c>
      <c r="K887" s="917">
        <v>2100</v>
      </c>
      <c r="L887" s="917">
        <f t="shared" si="95"/>
        <v>2310</v>
      </c>
      <c r="M887" s="920"/>
    </row>
    <row r="888" spans="1:13" ht="19.5" customHeight="1" thickBot="1">
      <c r="A888" s="822" t="s">
        <v>1333</v>
      </c>
      <c r="B888" s="904" t="s">
        <v>1328</v>
      </c>
      <c r="C888" s="922">
        <v>75100</v>
      </c>
      <c r="D888" s="906"/>
      <c r="E888" s="907"/>
      <c r="F888" s="904" t="s">
        <v>1331</v>
      </c>
      <c r="G888" s="904" t="s">
        <v>1332</v>
      </c>
      <c r="H888" s="917">
        <v>2100</v>
      </c>
      <c r="I888" s="925">
        <f t="shared" si="93"/>
        <v>2310</v>
      </c>
      <c r="J888" s="935" t="s">
        <v>373</v>
      </c>
      <c r="K888" s="924">
        <v>2100</v>
      </c>
      <c r="L888" s="924">
        <f t="shared" si="95"/>
        <v>2310</v>
      </c>
      <c r="M888" s="920"/>
    </row>
    <row r="889" spans="1:13" ht="19.5" customHeight="1" thickTop="1">
      <c r="A889" s="939" t="s">
        <v>1334</v>
      </c>
      <c r="B889" s="908" t="s">
        <v>1335</v>
      </c>
      <c r="C889" s="909">
        <v>75130</v>
      </c>
      <c r="D889" s="910"/>
      <c r="E889" s="911"/>
      <c r="F889" s="908" t="s">
        <v>1336</v>
      </c>
      <c r="G889" s="908" t="s">
        <v>1317</v>
      </c>
      <c r="H889" s="912">
        <v>1900</v>
      </c>
      <c r="I889" s="930">
        <f t="shared" si="93"/>
        <v>2090</v>
      </c>
      <c r="J889" s="940"/>
      <c r="K889" s="837">
        <f t="shared" si="94"/>
        <v>1710</v>
      </c>
      <c r="L889" s="840">
        <f t="shared" si="95"/>
        <v>1881</v>
      </c>
      <c r="M889" s="916"/>
    </row>
    <row r="890" spans="1:13" ht="19.5" customHeight="1">
      <c r="A890" s="941" t="s">
        <v>1337</v>
      </c>
      <c r="B890" s="893" t="s">
        <v>1338</v>
      </c>
      <c r="C890" s="834">
        <v>75140</v>
      </c>
      <c r="D890" s="906"/>
      <c r="E890" s="806"/>
      <c r="F890" s="893" t="s">
        <v>1339</v>
      </c>
      <c r="G890" s="893" t="s">
        <v>1324</v>
      </c>
      <c r="H890" s="898">
        <v>2500</v>
      </c>
      <c r="I890" s="942">
        <f t="shared" si="93"/>
        <v>2750</v>
      </c>
      <c r="J890" s="943" t="s">
        <v>361</v>
      </c>
      <c r="K890" s="944">
        <v>2500</v>
      </c>
      <c r="L890" s="840">
        <v>2750</v>
      </c>
      <c r="M890" s="920"/>
    </row>
    <row r="891" spans="1:13" ht="19.5" customHeight="1" thickBot="1">
      <c r="A891" s="941" t="s">
        <v>1340</v>
      </c>
      <c r="B891" s="862" t="s">
        <v>1341</v>
      </c>
      <c r="C891" s="945">
        <v>75140</v>
      </c>
      <c r="D891" s="946"/>
      <c r="E891" s="947"/>
      <c r="F891" s="893" t="s">
        <v>1339</v>
      </c>
      <c r="G891" s="893" t="s">
        <v>1324</v>
      </c>
      <c r="H891" s="948">
        <v>2500</v>
      </c>
      <c r="I891" s="867">
        <f t="shared" si="93"/>
        <v>2750</v>
      </c>
      <c r="J891" s="949" t="s">
        <v>1126</v>
      </c>
      <c r="K891" s="848">
        <v>2500</v>
      </c>
      <c r="L891" s="848">
        <v>2750</v>
      </c>
      <c r="M891" s="950"/>
    </row>
    <row r="892" spans="1:13" ht="19.5" customHeight="1" thickTop="1">
      <c r="A892" s="951" t="s">
        <v>1342</v>
      </c>
      <c r="B892" s="952" t="s">
        <v>1343</v>
      </c>
      <c r="C892" s="953">
        <v>75160</v>
      </c>
      <c r="D892" s="954"/>
      <c r="E892" s="955"/>
      <c r="F892" s="952" t="s">
        <v>1344</v>
      </c>
      <c r="G892" s="952" t="s">
        <v>1317</v>
      </c>
      <c r="H892" s="956">
        <v>2200</v>
      </c>
      <c r="I892" s="957">
        <f t="shared" si="93"/>
        <v>2420</v>
      </c>
      <c r="J892" s="958"/>
      <c r="K892" s="959">
        <f t="shared" si="94"/>
        <v>1980</v>
      </c>
      <c r="L892" s="960">
        <f t="shared" si="95"/>
        <v>2178</v>
      </c>
      <c r="M892" s="961"/>
    </row>
    <row r="893" spans="1:13" ht="19.5" customHeight="1">
      <c r="A893" s="962" t="s">
        <v>1345</v>
      </c>
      <c r="B893" s="897" t="s">
        <v>1346</v>
      </c>
      <c r="C893" s="963">
        <v>75170</v>
      </c>
      <c r="D893" s="835"/>
      <c r="E893" s="964"/>
      <c r="F893" s="833" t="s">
        <v>1347</v>
      </c>
      <c r="G893" s="833" t="s">
        <v>1110</v>
      </c>
      <c r="H893" s="837">
        <v>2000</v>
      </c>
      <c r="I893" s="942">
        <f t="shared" si="93"/>
        <v>2200</v>
      </c>
      <c r="J893" s="965"/>
      <c r="K893" s="898">
        <f t="shared" si="94"/>
        <v>1800</v>
      </c>
      <c r="L893" s="898">
        <f t="shared" si="95"/>
        <v>1980</v>
      </c>
      <c r="M893" s="841"/>
    </row>
    <row r="894" spans="1:13" ht="19.5" customHeight="1" thickBot="1">
      <c r="A894" s="966" t="s">
        <v>1348</v>
      </c>
      <c r="B894" s="904" t="s">
        <v>1229</v>
      </c>
      <c r="C894" s="842">
        <v>75180</v>
      </c>
      <c r="D894" s="967"/>
      <c r="E894" s="826"/>
      <c r="F894" s="968" t="s">
        <v>1349</v>
      </c>
      <c r="G894" s="823" t="s">
        <v>1102</v>
      </c>
      <c r="H894" s="827">
        <v>2550</v>
      </c>
      <c r="I894" s="969">
        <f t="shared" si="93"/>
        <v>2805</v>
      </c>
      <c r="J894" s="970"/>
      <c r="K894" s="917">
        <f t="shared" si="94"/>
        <v>2295</v>
      </c>
      <c r="L894" s="924">
        <f t="shared" si="95"/>
        <v>2525</v>
      </c>
      <c r="M894" s="831"/>
    </row>
    <row r="895" spans="1:13" ht="19.5" customHeight="1" thickTop="1">
      <c r="A895" s="822" t="s">
        <v>1350</v>
      </c>
      <c r="B895" s="971" t="s">
        <v>1351</v>
      </c>
      <c r="C895" s="972">
        <v>75190</v>
      </c>
      <c r="D895" s="885"/>
      <c r="E895" s="973"/>
      <c r="F895" s="803" t="s">
        <v>1352</v>
      </c>
      <c r="G895" s="971" t="s">
        <v>1212</v>
      </c>
      <c r="H895" s="915">
        <v>2200</v>
      </c>
      <c r="I895" s="974">
        <f t="shared" si="93"/>
        <v>2420</v>
      </c>
      <c r="J895" s="914"/>
      <c r="K895" s="915">
        <f t="shared" si="94"/>
        <v>1980</v>
      </c>
      <c r="L895" s="887">
        <f t="shared" si="95"/>
        <v>2178</v>
      </c>
      <c r="M895" s="975"/>
    </row>
    <row r="896" spans="1:13" ht="19.5" customHeight="1">
      <c r="A896" s="812" t="s">
        <v>1353</v>
      </c>
      <c r="B896" s="813" t="s">
        <v>364</v>
      </c>
      <c r="C896" s="818">
        <v>75200</v>
      </c>
      <c r="D896" s="815"/>
      <c r="E896" s="816"/>
      <c r="F896" s="813" t="s">
        <v>1354</v>
      </c>
      <c r="G896" s="813" t="s">
        <v>1317</v>
      </c>
      <c r="H896" s="807">
        <v>2400</v>
      </c>
      <c r="I896" s="976">
        <f t="shared" si="93"/>
        <v>2640</v>
      </c>
      <c r="J896" s="977"/>
      <c r="K896" s="807">
        <f t="shared" si="94"/>
        <v>2160</v>
      </c>
      <c r="L896" s="810">
        <f t="shared" si="95"/>
        <v>2376</v>
      </c>
      <c r="M896" s="817"/>
    </row>
    <row r="897" spans="1:13" ht="19.5" customHeight="1" thickBot="1">
      <c r="A897" s="822" t="s">
        <v>1355</v>
      </c>
      <c r="B897" s="968" t="s">
        <v>364</v>
      </c>
      <c r="C897" s="978">
        <v>75200</v>
      </c>
      <c r="D897" s="967"/>
      <c r="E897" s="826"/>
      <c r="F897" s="813" t="s">
        <v>1354</v>
      </c>
      <c r="G897" s="813" t="s">
        <v>1317</v>
      </c>
      <c r="H897" s="936">
        <v>2400</v>
      </c>
      <c r="I897" s="979">
        <f t="shared" si="93"/>
        <v>2640</v>
      </c>
      <c r="J897" s="970"/>
      <c r="K897" s="936">
        <f t="shared" si="94"/>
        <v>2160</v>
      </c>
      <c r="L897" s="827">
        <f t="shared" si="95"/>
        <v>2376</v>
      </c>
      <c r="M897" s="831"/>
    </row>
    <row r="898" spans="1:13" ht="19.5" customHeight="1" thickTop="1">
      <c r="A898" s="939" t="s">
        <v>1356</v>
      </c>
      <c r="B898" s="803" t="s">
        <v>1357</v>
      </c>
      <c r="C898" s="980">
        <v>75140</v>
      </c>
      <c r="D898" s="981"/>
      <c r="E898" s="973"/>
      <c r="F898" s="908" t="s">
        <v>1358</v>
      </c>
      <c r="G898" s="908" t="s">
        <v>1359</v>
      </c>
      <c r="H898" s="827">
        <v>2500</v>
      </c>
      <c r="I898" s="982">
        <f t="shared" si="93"/>
        <v>2750</v>
      </c>
      <c r="J898" s="940" t="s">
        <v>361</v>
      </c>
      <c r="K898" s="887">
        <v>2500</v>
      </c>
      <c r="L898" s="983">
        <f t="shared" si="95"/>
        <v>2750</v>
      </c>
      <c r="M898" s="975"/>
    </row>
    <row r="899" spans="1:13" ht="19.5" customHeight="1">
      <c r="A899" s="802" t="s">
        <v>1360</v>
      </c>
      <c r="B899" s="904" t="s">
        <v>1229</v>
      </c>
      <c r="C899" s="984">
        <v>75230</v>
      </c>
      <c r="D899" s="885"/>
      <c r="E899" s="896"/>
      <c r="F899" s="803" t="s">
        <v>1361</v>
      </c>
      <c r="G899" s="893" t="s">
        <v>1102</v>
      </c>
      <c r="H899" s="917">
        <v>2200</v>
      </c>
      <c r="I899" s="979">
        <f t="shared" si="93"/>
        <v>2420</v>
      </c>
      <c r="J899" s="970"/>
      <c r="K899" s="827">
        <f t="shared" ref="K899:K900" si="96">IF(ROUND(H899*0.9,0)=0,"",ROUND(H899*0.9,0))</f>
        <v>1980</v>
      </c>
      <c r="L899" s="827">
        <f t="shared" si="95"/>
        <v>2178</v>
      </c>
      <c r="M899" s="933"/>
    </row>
    <row r="900" spans="1:13" ht="19.5" customHeight="1" thickBot="1">
      <c r="A900" s="985" t="s">
        <v>1362</v>
      </c>
      <c r="B900" s="921" t="s">
        <v>1309</v>
      </c>
      <c r="C900" s="986">
        <v>75160</v>
      </c>
      <c r="D900" s="987"/>
      <c r="E900" s="806"/>
      <c r="F900" s="921" t="s">
        <v>1363</v>
      </c>
      <c r="G900" s="803" t="s">
        <v>1317</v>
      </c>
      <c r="H900" s="924">
        <v>2200</v>
      </c>
      <c r="I900" s="979">
        <f t="shared" si="93"/>
        <v>2420</v>
      </c>
      <c r="J900" s="970"/>
      <c r="K900" s="827">
        <f t="shared" si="96"/>
        <v>1980</v>
      </c>
      <c r="L900" s="827">
        <f t="shared" si="95"/>
        <v>2178</v>
      </c>
      <c r="M900" s="811"/>
    </row>
    <row r="901" spans="1:13" ht="19.5" customHeight="1" thickTop="1">
      <c r="A901" s="988" t="s">
        <v>1364</v>
      </c>
      <c r="B901" s="971" t="s">
        <v>1365</v>
      </c>
      <c r="C901" s="937">
        <v>75240</v>
      </c>
      <c r="D901" s="989"/>
      <c r="E901" s="973"/>
      <c r="F901" s="803"/>
      <c r="G901" s="908"/>
      <c r="H901" s="887"/>
      <c r="I901" s="930"/>
      <c r="J901" s="931"/>
      <c r="K901" s="912"/>
      <c r="L901" s="912"/>
      <c r="M901" s="916"/>
    </row>
    <row r="902" spans="1:13" ht="19.5" customHeight="1">
      <c r="A902" s="962" t="s">
        <v>1366</v>
      </c>
      <c r="B902" s="893" t="s">
        <v>1365</v>
      </c>
      <c r="C902" s="984">
        <v>75241</v>
      </c>
      <c r="D902" s="906"/>
      <c r="E902" s="907"/>
      <c r="F902" s="904"/>
      <c r="G902" s="803"/>
      <c r="H902" s="898"/>
      <c r="I902" s="925"/>
      <c r="J902" s="900"/>
      <c r="K902" s="898"/>
      <c r="L902" s="917"/>
      <c r="M902" s="920"/>
    </row>
    <row r="903" spans="1:13" ht="19.5" customHeight="1" thickBot="1">
      <c r="A903" s="985" t="s">
        <v>1367</v>
      </c>
      <c r="B903" s="904" t="s">
        <v>1368</v>
      </c>
      <c r="C903" s="984">
        <v>75250</v>
      </c>
      <c r="D903" s="906"/>
      <c r="E903" s="907"/>
      <c r="F903" s="904" t="s">
        <v>1369</v>
      </c>
      <c r="G903" s="904" t="s">
        <v>1370</v>
      </c>
      <c r="H903" s="924">
        <v>3400</v>
      </c>
      <c r="I903" s="990">
        <v>3740</v>
      </c>
      <c r="J903" s="926" t="s">
        <v>1371</v>
      </c>
      <c r="K903" s="887">
        <v>3400</v>
      </c>
      <c r="L903" s="924">
        <v>3740</v>
      </c>
      <c r="M903" s="920"/>
    </row>
    <row r="904" spans="1:13" ht="19.5" customHeight="1" thickTop="1">
      <c r="A904" s="822" t="s">
        <v>1372</v>
      </c>
      <c r="B904" s="971" t="s">
        <v>1373</v>
      </c>
      <c r="C904" s="991">
        <v>75250</v>
      </c>
      <c r="D904" s="910"/>
      <c r="E904" s="911"/>
      <c r="F904" s="971" t="s">
        <v>1369</v>
      </c>
      <c r="G904" s="908" t="s">
        <v>1370</v>
      </c>
      <c r="H904" s="901">
        <v>3400</v>
      </c>
      <c r="I904" s="992">
        <v>3740</v>
      </c>
      <c r="J904" s="931" t="s">
        <v>1371</v>
      </c>
      <c r="K904" s="912">
        <v>3400</v>
      </c>
      <c r="L904" s="993">
        <v>3740</v>
      </c>
      <c r="M904" s="916"/>
    </row>
    <row r="905" spans="1:13" ht="19.5" customHeight="1">
      <c r="A905" s="822" t="s">
        <v>1374</v>
      </c>
      <c r="B905" s="893" t="s">
        <v>1375</v>
      </c>
      <c r="C905" s="842">
        <v>75270</v>
      </c>
      <c r="D905" s="994"/>
      <c r="E905" s="806"/>
      <c r="F905" s="893"/>
      <c r="G905" s="904"/>
      <c r="H905" s="898"/>
      <c r="I905" s="942"/>
      <c r="J905" s="900"/>
      <c r="K905" s="917"/>
      <c r="L905" s="898"/>
      <c r="M905" s="920"/>
    </row>
    <row r="906" spans="1:13" ht="19.5" customHeight="1" thickBot="1">
      <c r="A906" s="822" t="s">
        <v>1376</v>
      </c>
      <c r="B906" s="904" t="s">
        <v>1166</v>
      </c>
      <c r="C906" s="856">
        <v>75250</v>
      </c>
      <c r="D906" s="906"/>
      <c r="E906" s="907"/>
      <c r="F906" s="893" t="s">
        <v>1377</v>
      </c>
      <c r="G906" s="904" t="s">
        <v>1202</v>
      </c>
      <c r="H906" s="887">
        <v>3400</v>
      </c>
      <c r="I906" s="974">
        <v>3740</v>
      </c>
      <c r="J906" s="926" t="s">
        <v>1126</v>
      </c>
      <c r="K906" s="917">
        <v>3400</v>
      </c>
      <c r="L906" s="917">
        <v>3740</v>
      </c>
      <c r="M906" s="920"/>
    </row>
    <row r="907" spans="1:13" ht="19.5" customHeight="1" thickTop="1">
      <c r="A907" s="951" t="s">
        <v>1378</v>
      </c>
      <c r="B907" s="995" t="s">
        <v>1181</v>
      </c>
      <c r="C907" s="953">
        <v>75290</v>
      </c>
      <c r="D907" s="996"/>
      <c r="E907" s="955"/>
      <c r="F907" s="995" t="s">
        <v>1379</v>
      </c>
      <c r="G907" s="995" t="s">
        <v>1202</v>
      </c>
      <c r="H907" s="960">
        <v>3400</v>
      </c>
      <c r="I907" s="957">
        <v>3740</v>
      </c>
      <c r="J907" s="931" t="s">
        <v>1126</v>
      </c>
      <c r="K907" s="959">
        <v>3400</v>
      </c>
      <c r="L907" s="960">
        <v>3740</v>
      </c>
      <c r="M907" s="961"/>
    </row>
    <row r="908" spans="1:13" s="64" customFormat="1" ht="19.5" customHeight="1">
      <c r="A908" s="962" t="s">
        <v>1380</v>
      </c>
      <c r="B908" s="893" t="s">
        <v>1181</v>
      </c>
      <c r="C908" s="938">
        <v>75290</v>
      </c>
      <c r="D908" s="895"/>
      <c r="E908" s="896"/>
      <c r="F908" s="893" t="s">
        <v>1381</v>
      </c>
      <c r="G908" s="893" t="s">
        <v>1202</v>
      </c>
      <c r="H908" s="898">
        <v>3400</v>
      </c>
      <c r="I908" s="918">
        <v>3740</v>
      </c>
      <c r="J908" s="900" t="s">
        <v>1126</v>
      </c>
      <c r="K908" s="898">
        <v>3400</v>
      </c>
      <c r="L908" s="898">
        <v>3740</v>
      </c>
      <c r="M908" s="902"/>
    </row>
    <row r="909" spans="1:13" s="64" customFormat="1" ht="19.5" customHeight="1" thickBot="1">
      <c r="A909" s="966" t="s">
        <v>1382</v>
      </c>
      <c r="B909" s="904" t="s">
        <v>1181</v>
      </c>
      <c r="C909" s="922">
        <v>75290</v>
      </c>
      <c r="D909" s="906"/>
      <c r="E909" s="907"/>
      <c r="F909" s="904" t="s">
        <v>1381</v>
      </c>
      <c r="G909" s="921" t="s">
        <v>1202</v>
      </c>
      <c r="H909" s="924">
        <v>3400</v>
      </c>
      <c r="I909" s="925">
        <v>3740</v>
      </c>
      <c r="J909" s="926" t="s">
        <v>1126</v>
      </c>
      <c r="K909" s="917">
        <v>3400</v>
      </c>
      <c r="L909" s="917">
        <v>3740</v>
      </c>
      <c r="M909" s="927"/>
    </row>
    <row r="910" spans="1:13" s="64" customFormat="1" ht="19.5" customHeight="1" thickTop="1">
      <c r="A910" s="822" t="s">
        <v>1383</v>
      </c>
      <c r="B910" s="908" t="s">
        <v>1123</v>
      </c>
      <c r="C910" s="997">
        <v>75290</v>
      </c>
      <c r="D910" s="910"/>
      <c r="E910" s="911"/>
      <c r="F910" s="908" t="s">
        <v>1384</v>
      </c>
      <c r="G910" s="897" t="s">
        <v>1202</v>
      </c>
      <c r="H910" s="887">
        <v>3400</v>
      </c>
      <c r="I910" s="930">
        <v>3740</v>
      </c>
      <c r="J910" s="931" t="s">
        <v>1126</v>
      </c>
      <c r="K910" s="983">
        <v>3400</v>
      </c>
      <c r="L910" s="915">
        <v>3740</v>
      </c>
      <c r="M910" s="811"/>
    </row>
    <row r="911" spans="1:13" s="64" customFormat="1" ht="19.5" customHeight="1">
      <c r="A911" s="822" t="s">
        <v>1385</v>
      </c>
      <c r="B911" s="904" t="s">
        <v>1123</v>
      </c>
      <c r="C911" s="998">
        <v>75290</v>
      </c>
      <c r="D911" s="906"/>
      <c r="E911" s="999"/>
      <c r="F911" s="1000" t="s">
        <v>1384</v>
      </c>
      <c r="G911" s="893" t="s">
        <v>1202</v>
      </c>
      <c r="H911" s="898">
        <v>3400</v>
      </c>
      <c r="I911" s="918">
        <v>3740</v>
      </c>
      <c r="J911" s="900" t="s">
        <v>1126</v>
      </c>
      <c r="K911" s="807">
        <v>3400</v>
      </c>
      <c r="L911" s="807">
        <v>3740</v>
      </c>
      <c r="M911" s="920"/>
    </row>
    <row r="912" spans="1:13" ht="19.5" customHeight="1" thickBot="1">
      <c r="A912" s="903" t="s">
        <v>1386</v>
      </c>
      <c r="B912" s="1001" t="s">
        <v>1123</v>
      </c>
      <c r="C912" s="1002">
        <v>75290</v>
      </c>
      <c r="D912" s="946"/>
      <c r="E912" s="947"/>
      <c r="F912" s="1000" t="s">
        <v>1384</v>
      </c>
      <c r="G912" s="862" t="s">
        <v>1202</v>
      </c>
      <c r="H912" s="887">
        <v>3400</v>
      </c>
      <c r="I912" s="974">
        <v>3740</v>
      </c>
      <c r="J912" s="926" t="s">
        <v>1126</v>
      </c>
      <c r="K912" s="848">
        <v>3400</v>
      </c>
      <c r="L912" s="901">
        <v>3740</v>
      </c>
      <c r="M912" s="950"/>
    </row>
    <row r="913" spans="1:13" ht="19.5" customHeight="1" thickTop="1">
      <c r="A913" s="1003" t="s">
        <v>1387</v>
      </c>
      <c r="B913" s="897" t="s">
        <v>1388</v>
      </c>
      <c r="C913" s="1004">
        <v>75290</v>
      </c>
      <c r="D913" s="835"/>
      <c r="E913" s="836"/>
      <c r="F913" s="1005" t="s">
        <v>1389</v>
      </c>
      <c r="G913" s="833" t="s">
        <v>1370</v>
      </c>
      <c r="H913" s="983">
        <v>3400</v>
      </c>
      <c r="I913" s="982">
        <v>3740</v>
      </c>
      <c r="J913" s="931" t="s">
        <v>1371</v>
      </c>
      <c r="K913" s="887">
        <v>3400</v>
      </c>
      <c r="L913" s="912">
        <v>3740</v>
      </c>
      <c r="M913" s="841"/>
    </row>
    <row r="914" spans="1:13" ht="19.5" customHeight="1">
      <c r="A914" s="1003" t="s">
        <v>1390</v>
      </c>
      <c r="B914" s="897" t="s">
        <v>1388</v>
      </c>
      <c r="C914" s="922">
        <v>75290</v>
      </c>
      <c r="D914" s="1006"/>
      <c r="E914" s="826"/>
      <c r="F914" s="823" t="s">
        <v>1389</v>
      </c>
      <c r="G914" s="823" t="s">
        <v>1370</v>
      </c>
      <c r="H914" s="827">
        <v>3400</v>
      </c>
      <c r="I914" s="976">
        <v>3740</v>
      </c>
      <c r="J914" s="900" t="s">
        <v>1371</v>
      </c>
      <c r="K914" s="827">
        <v>3400</v>
      </c>
      <c r="L914" s="898">
        <v>3740</v>
      </c>
      <c r="M914" s="831"/>
    </row>
    <row r="915" spans="1:13" ht="19.5" customHeight="1" thickBot="1">
      <c r="A915" s="802" t="s">
        <v>1391</v>
      </c>
      <c r="B915" s="803" t="s">
        <v>1388</v>
      </c>
      <c r="C915" s="922">
        <v>75290</v>
      </c>
      <c r="D915" s="1006"/>
      <c r="E915" s="1007"/>
      <c r="F915" s="823" t="s">
        <v>1389</v>
      </c>
      <c r="G915" s="823" t="s">
        <v>1370</v>
      </c>
      <c r="H915" s="827">
        <v>3400</v>
      </c>
      <c r="I915" s="979">
        <v>3740</v>
      </c>
      <c r="J915" s="926" t="s">
        <v>1371</v>
      </c>
      <c r="K915" s="827">
        <v>3400</v>
      </c>
      <c r="L915" s="917">
        <v>3740</v>
      </c>
      <c r="M915" s="831"/>
    </row>
    <row r="916" spans="1:13" ht="19.5" customHeight="1" thickTop="1">
      <c r="A916" s="928" t="s">
        <v>1392</v>
      </c>
      <c r="B916" s="908" t="s">
        <v>1368</v>
      </c>
      <c r="C916" s="937">
        <v>75680</v>
      </c>
      <c r="D916" s="1008"/>
      <c r="E916" s="806"/>
      <c r="F916" s="971" t="s">
        <v>1393</v>
      </c>
      <c r="G916" s="1005" t="s">
        <v>1202</v>
      </c>
      <c r="H916" s="983">
        <v>3400</v>
      </c>
      <c r="I916" s="982">
        <v>3740</v>
      </c>
      <c r="J916" s="931" t="s">
        <v>1126</v>
      </c>
      <c r="K916" s="912">
        <v>3400</v>
      </c>
      <c r="L916" s="912">
        <v>3740</v>
      </c>
      <c r="M916" s="1009"/>
    </row>
    <row r="917" spans="1:13" ht="19.5" customHeight="1">
      <c r="A917" s="822" t="s">
        <v>1394</v>
      </c>
      <c r="B917" s="893" t="s">
        <v>1205</v>
      </c>
      <c r="C917" s="998">
        <v>75680</v>
      </c>
      <c r="D917" s="1006"/>
      <c r="E917" s="1010"/>
      <c r="F917" s="904" t="s">
        <v>1395</v>
      </c>
      <c r="G917" s="823" t="s">
        <v>1202</v>
      </c>
      <c r="H917" s="827">
        <v>3400</v>
      </c>
      <c r="I917" s="979">
        <v>3740</v>
      </c>
      <c r="J917" s="900" t="s">
        <v>1126</v>
      </c>
      <c r="K917" s="917">
        <v>3400</v>
      </c>
      <c r="L917" s="887">
        <v>3740</v>
      </c>
      <c r="M917" s="831"/>
    </row>
    <row r="918" spans="1:13" ht="19.5" customHeight="1" thickBot="1">
      <c r="A918" s="822" t="s">
        <v>1396</v>
      </c>
      <c r="B918" s="862" t="s">
        <v>1205</v>
      </c>
      <c r="C918" s="1002">
        <v>75680</v>
      </c>
      <c r="D918" s="1011"/>
      <c r="E918" s="865"/>
      <c r="F918" s="921" t="s">
        <v>1393</v>
      </c>
      <c r="G918" s="1001" t="s">
        <v>1202</v>
      </c>
      <c r="H918" s="948">
        <v>3400</v>
      </c>
      <c r="I918" s="1012">
        <v>3740</v>
      </c>
      <c r="J918" s="926" t="s">
        <v>1126</v>
      </c>
      <c r="K918" s="948">
        <v>3400</v>
      </c>
      <c r="L918" s="948">
        <v>3740</v>
      </c>
      <c r="M918" s="950"/>
    </row>
    <row r="919" spans="1:13" ht="19.5" customHeight="1" thickTop="1">
      <c r="A919" s="928" t="s">
        <v>1397</v>
      </c>
      <c r="B919" s="897" t="s">
        <v>1205</v>
      </c>
      <c r="C919" s="1004">
        <v>75680</v>
      </c>
      <c r="D919" s="981"/>
      <c r="E919" s="929"/>
      <c r="F919" s="908" t="s">
        <v>1398</v>
      </c>
      <c r="G919" s="897" t="s">
        <v>1202</v>
      </c>
      <c r="H919" s="887">
        <v>3400</v>
      </c>
      <c r="I919" s="1013">
        <v>3740</v>
      </c>
      <c r="J919" s="931" t="s">
        <v>361</v>
      </c>
      <c r="K919" s="901">
        <v>3400</v>
      </c>
      <c r="L919" s="887">
        <v>3740</v>
      </c>
      <c r="M919" s="902"/>
    </row>
    <row r="920" spans="1:13" ht="19.5" customHeight="1">
      <c r="A920" s="832" t="s">
        <v>1399</v>
      </c>
      <c r="B920" s="897" t="s">
        <v>1400</v>
      </c>
      <c r="C920" s="922">
        <v>75680</v>
      </c>
      <c r="D920" s="885"/>
      <c r="E920" s="896"/>
      <c r="F920" s="897" t="s">
        <v>1401</v>
      </c>
      <c r="G920" s="897" t="s">
        <v>1402</v>
      </c>
      <c r="H920" s="898">
        <v>3400</v>
      </c>
      <c r="I920" s="1014">
        <v>3740</v>
      </c>
      <c r="J920" s="900" t="s">
        <v>361</v>
      </c>
      <c r="K920" s="887">
        <v>3400</v>
      </c>
      <c r="L920" s="917">
        <v>3740</v>
      </c>
      <c r="M920" s="920"/>
    </row>
    <row r="921" spans="1:13" ht="19.5" customHeight="1" thickBot="1">
      <c r="A921" s="832" t="s">
        <v>1403</v>
      </c>
      <c r="B921" s="897" t="s">
        <v>1404</v>
      </c>
      <c r="C921" s="1015">
        <v>75730</v>
      </c>
      <c r="D921" s="906"/>
      <c r="E921" s="923"/>
      <c r="F921" s="904" t="s">
        <v>1405</v>
      </c>
      <c r="G921" s="921" t="s">
        <v>1402</v>
      </c>
      <c r="H921" s="898">
        <v>3400</v>
      </c>
      <c r="I921" s="925">
        <v>3740</v>
      </c>
      <c r="J921" s="926" t="s">
        <v>361</v>
      </c>
      <c r="K921" s="924">
        <v>3400</v>
      </c>
      <c r="L921" s="917">
        <v>3740</v>
      </c>
      <c r="M921" s="927"/>
    </row>
    <row r="922" spans="1:13" ht="19.5" customHeight="1" thickTop="1">
      <c r="A922" s="939" t="s">
        <v>1406</v>
      </c>
      <c r="B922" s="1016" t="s">
        <v>1407</v>
      </c>
      <c r="C922" s="934">
        <v>75730</v>
      </c>
      <c r="D922" s="910"/>
      <c r="E922" s="806"/>
      <c r="F922" s="908" t="s">
        <v>1405</v>
      </c>
      <c r="G922" s="803" t="s">
        <v>1402</v>
      </c>
      <c r="H922" s="912">
        <v>3400</v>
      </c>
      <c r="I922" s="930">
        <v>3740</v>
      </c>
      <c r="J922" s="931" t="s">
        <v>361</v>
      </c>
      <c r="K922" s="887">
        <v>3400</v>
      </c>
      <c r="L922" s="912">
        <v>3740</v>
      </c>
      <c r="M922" s="811"/>
    </row>
    <row r="923" spans="1:13" ht="19.5" customHeight="1">
      <c r="A923" s="1017" t="s">
        <v>1408</v>
      </c>
      <c r="B923" s="1018" t="s">
        <v>1409</v>
      </c>
      <c r="C923" s="938">
        <v>75730</v>
      </c>
      <c r="D923" s="906"/>
      <c r="E923" s="907"/>
      <c r="F923" s="904" t="s">
        <v>1410</v>
      </c>
      <c r="G923" s="904" t="s">
        <v>1202</v>
      </c>
      <c r="H923" s="917">
        <v>3400</v>
      </c>
      <c r="I923" s="925">
        <v>3740</v>
      </c>
      <c r="J923" s="935" t="s">
        <v>1126</v>
      </c>
      <c r="K923" s="917">
        <v>3400</v>
      </c>
      <c r="L923" s="917">
        <v>3740</v>
      </c>
      <c r="M923" s="1019"/>
    </row>
    <row r="924" spans="1:13" ht="19.5" customHeight="1" thickBot="1">
      <c r="A924" s="1020" t="s">
        <v>1411</v>
      </c>
      <c r="B924" s="1021" t="s">
        <v>1407</v>
      </c>
      <c r="C924" s="945">
        <v>75730</v>
      </c>
      <c r="D924" s="946"/>
      <c r="E924" s="947"/>
      <c r="F924" s="1001" t="s">
        <v>1405</v>
      </c>
      <c r="G924" s="1001" t="s">
        <v>1402</v>
      </c>
      <c r="H924" s="917">
        <v>3400</v>
      </c>
      <c r="I924" s="990">
        <f t="shared" ref="I924" si="97">IF(ROUND(H924*1.1,0)=0,"",ROUND(H924*1.1,0))</f>
        <v>3740</v>
      </c>
      <c r="J924" s="1022" t="s">
        <v>361</v>
      </c>
      <c r="K924" s="924">
        <v>3400</v>
      </c>
      <c r="L924" s="917">
        <v>3740</v>
      </c>
      <c r="M924" s="852"/>
    </row>
    <row r="925" spans="1:13" ht="19.5" customHeight="1" thickTop="1">
      <c r="A925" s="221"/>
      <c r="B925" s="1023"/>
      <c r="C925" s="870"/>
      <c r="H925" s="1024"/>
      <c r="J925" s="1025"/>
      <c r="L925" s="1024"/>
    </row>
    <row r="926" spans="1:13" ht="19.5" customHeight="1">
      <c r="C926" s="870"/>
    </row>
    <row r="927" spans="1:13" ht="19.5" customHeight="1">
      <c r="C927" s="58"/>
      <c r="D927" s="59"/>
      <c r="K927" s="1026"/>
    </row>
    <row r="928" spans="1:13" ht="24" customHeight="1">
      <c r="A928" s="1768" t="s">
        <v>1412</v>
      </c>
      <c r="B928" s="1769"/>
      <c r="C928" s="1769"/>
      <c r="D928" s="1770"/>
      <c r="E928" s="110"/>
      <c r="F928" s="111"/>
      <c r="G928" s="111"/>
      <c r="H928" s="112"/>
      <c r="I928" s="113"/>
      <c r="J928" s="114"/>
      <c r="K928" s="112"/>
      <c r="L928" s="112"/>
      <c r="M928" s="881">
        <v>45770</v>
      </c>
    </row>
    <row r="929" spans="1:13" ht="19.5" customHeight="1" thickBot="1">
      <c r="A929" s="107"/>
      <c r="B929" s="107"/>
      <c r="C929" s="108"/>
      <c r="D929" s="109"/>
      <c r="E929" s="110"/>
      <c r="F929" s="111"/>
      <c r="G929" s="111"/>
      <c r="H929" s="112"/>
      <c r="I929" s="113"/>
      <c r="J929" s="114"/>
      <c r="K929" s="112"/>
      <c r="L929" s="112"/>
      <c r="M929" s="111"/>
    </row>
    <row r="930" spans="1:13" ht="19.5" customHeight="1" thickTop="1" thickBot="1">
      <c r="A930" s="794" t="s">
        <v>1413</v>
      </c>
      <c r="B930" s="795" t="s">
        <v>1414</v>
      </c>
      <c r="C930" s="1758" t="s">
        <v>17</v>
      </c>
      <c r="D930" s="1759"/>
      <c r="E930" s="796"/>
      <c r="F930" s="795" t="s">
        <v>1415</v>
      </c>
      <c r="G930" s="795" t="s">
        <v>1416</v>
      </c>
      <c r="H930" s="797" t="s">
        <v>20</v>
      </c>
      <c r="I930" s="882" t="s">
        <v>21</v>
      </c>
      <c r="J930" s="883"/>
      <c r="K930" s="797"/>
      <c r="L930" s="798" t="s">
        <v>218</v>
      </c>
      <c r="M930" s="801" t="s">
        <v>1417</v>
      </c>
    </row>
    <row r="931" spans="1:13" ht="19.5" customHeight="1">
      <c r="A931" s="1027" t="s">
        <v>1418</v>
      </c>
      <c r="B931" s="1028" t="s">
        <v>1419</v>
      </c>
      <c r="C931" s="1029">
        <v>76010</v>
      </c>
      <c r="D931" s="1030"/>
      <c r="E931" s="1031"/>
      <c r="F931" s="1032" t="s">
        <v>1420</v>
      </c>
      <c r="G931" s="1033" t="s">
        <v>1110</v>
      </c>
      <c r="H931" s="890">
        <v>2500</v>
      </c>
      <c r="I931" s="925">
        <f t="shared" ref="I931:I981" si="98">IF(ROUND(H931*1.1,0)=0,"",ROUND(H931*1.1,0))</f>
        <v>2750</v>
      </c>
      <c r="J931" s="935"/>
      <c r="K931" s="890">
        <f t="shared" ref="K931:K942" si="99">IF(ROUND(H931*0.9,0)=0,"",ROUND(H931*0.9,0))</f>
        <v>2250</v>
      </c>
      <c r="L931" s="887">
        <f t="shared" ref="L931:L965" si="100">IFERROR(ROUND(K931*1.1,0),"")</f>
        <v>2475</v>
      </c>
      <c r="M931" s="1034"/>
    </row>
    <row r="932" spans="1:13" ht="19.5" customHeight="1">
      <c r="A932" s="1017" t="s">
        <v>1421</v>
      </c>
      <c r="B932" s="1035" t="s">
        <v>1419</v>
      </c>
      <c r="C932" s="1036">
        <v>76010</v>
      </c>
      <c r="D932" s="1037"/>
      <c r="E932" s="1038"/>
      <c r="F932" s="1039" t="s">
        <v>1420</v>
      </c>
      <c r="G932" s="1032" t="s">
        <v>1110</v>
      </c>
      <c r="H932" s="887">
        <v>2500</v>
      </c>
      <c r="I932" s="918">
        <f t="shared" si="98"/>
        <v>2750</v>
      </c>
      <c r="J932" s="919"/>
      <c r="K932" s="887">
        <f t="shared" si="99"/>
        <v>2250</v>
      </c>
      <c r="L932" s="898">
        <f t="shared" si="100"/>
        <v>2475</v>
      </c>
      <c r="M932" s="1040"/>
    </row>
    <row r="933" spans="1:13" ht="19.5" customHeight="1" thickBot="1">
      <c r="A933" s="861" t="s">
        <v>1422</v>
      </c>
      <c r="B933" s="1041" t="s">
        <v>1343</v>
      </c>
      <c r="C933" s="1042">
        <v>76030</v>
      </c>
      <c r="D933" s="1043"/>
      <c r="E933" s="1038"/>
      <c r="F933" s="1039" t="s">
        <v>1423</v>
      </c>
      <c r="G933" s="1044" t="s">
        <v>1102</v>
      </c>
      <c r="H933" s="948">
        <v>2100</v>
      </c>
      <c r="I933" s="1012">
        <f t="shared" si="98"/>
        <v>2310</v>
      </c>
      <c r="J933" s="1045"/>
      <c r="K933" s="948">
        <f t="shared" si="99"/>
        <v>1890</v>
      </c>
      <c r="L933" s="948">
        <f t="shared" si="100"/>
        <v>2079</v>
      </c>
      <c r="M933" s="1046"/>
    </row>
    <row r="934" spans="1:13" ht="19.5" customHeight="1" thickTop="1">
      <c r="A934" s="1047" t="s">
        <v>1424</v>
      </c>
      <c r="B934" s="971" t="s">
        <v>1328</v>
      </c>
      <c r="C934" s="1048">
        <v>76040</v>
      </c>
      <c r="D934" s="981"/>
      <c r="E934" s="911"/>
      <c r="F934" s="908" t="s">
        <v>1425</v>
      </c>
      <c r="G934" s="908" t="s">
        <v>1212</v>
      </c>
      <c r="H934" s="917">
        <v>1800</v>
      </c>
      <c r="I934" s="925">
        <f t="shared" si="98"/>
        <v>1980</v>
      </c>
      <c r="J934" s="935"/>
      <c r="K934" s="956">
        <f t="shared" si="99"/>
        <v>1620</v>
      </c>
      <c r="L934" s="887">
        <f t="shared" si="100"/>
        <v>1782</v>
      </c>
      <c r="M934" s="916"/>
    </row>
    <row r="935" spans="1:13" ht="19.5" customHeight="1">
      <c r="A935" s="1017" t="s">
        <v>1426</v>
      </c>
      <c r="B935" s="904" t="s">
        <v>1351</v>
      </c>
      <c r="C935" s="1049">
        <v>76050</v>
      </c>
      <c r="D935" s="981"/>
      <c r="E935" s="806"/>
      <c r="F935" s="1018" t="s">
        <v>1423</v>
      </c>
      <c r="G935" s="893" t="s">
        <v>1102</v>
      </c>
      <c r="H935" s="898">
        <v>2100</v>
      </c>
      <c r="I935" s="918">
        <f t="shared" si="98"/>
        <v>2310</v>
      </c>
      <c r="J935" s="919"/>
      <c r="K935" s="898">
        <f t="shared" si="99"/>
        <v>1890</v>
      </c>
      <c r="L935" s="898">
        <f t="shared" si="100"/>
        <v>2079</v>
      </c>
      <c r="M935" s="933"/>
    </row>
    <row r="936" spans="1:13" ht="19.5" customHeight="1" thickBot="1">
      <c r="A936" s="802" t="s">
        <v>1427</v>
      </c>
      <c r="B936" s="921" t="s">
        <v>1351</v>
      </c>
      <c r="C936" s="922">
        <v>76050</v>
      </c>
      <c r="D936" s="987"/>
      <c r="E936" s="923"/>
      <c r="F936" s="1018" t="s">
        <v>1423</v>
      </c>
      <c r="G936" s="893" t="s">
        <v>1102</v>
      </c>
      <c r="H936" s="948">
        <v>2100</v>
      </c>
      <c r="I936" s="1012">
        <f t="shared" si="98"/>
        <v>2310</v>
      </c>
      <c r="J936" s="1050"/>
      <c r="K936" s="866">
        <f t="shared" si="99"/>
        <v>1890</v>
      </c>
      <c r="L936" s="948">
        <f t="shared" si="100"/>
        <v>2079</v>
      </c>
      <c r="M936" s="927"/>
    </row>
    <row r="937" spans="1:13" ht="19.5" customHeight="1" thickTop="1">
      <c r="A937" s="939" t="s">
        <v>1428</v>
      </c>
      <c r="B937" s="908" t="s">
        <v>1312</v>
      </c>
      <c r="C937" s="909">
        <v>76070</v>
      </c>
      <c r="D937" s="835"/>
      <c r="E937" s="836"/>
      <c r="F937" s="908" t="s">
        <v>1429</v>
      </c>
      <c r="G937" s="1005" t="s">
        <v>1430</v>
      </c>
      <c r="H937" s="956">
        <v>1900</v>
      </c>
      <c r="I937" s="925">
        <f t="shared" si="98"/>
        <v>2090</v>
      </c>
      <c r="J937" s="935"/>
      <c r="K937" s="917">
        <f t="shared" si="99"/>
        <v>1710</v>
      </c>
      <c r="L937" s="956">
        <f t="shared" si="100"/>
        <v>1881</v>
      </c>
      <c r="M937" s="811"/>
    </row>
    <row r="938" spans="1:13" ht="19.5" customHeight="1">
      <c r="A938" s="962" t="s">
        <v>1431</v>
      </c>
      <c r="B938" s="823" t="s">
        <v>1312</v>
      </c>
      <c r="C938" s="1051">
        <v>76070</v>
      </c>
      <c r="D938" s="825"/>
      <c r="E938" s="826"/>
      <c r="F938" s="893" t="s">
        <v>1429</v>
      </c>
      <c r="G938" s="823" t="s">
        <v>1430</v>
      </c>
      <c r="H938" s="901">
        <v>1900</v>
      </c>
      <c r="I938" s="918">
        <f t="shared" si="98"/>
        <v>2090</v>
      </c>
      <c r="J938" s="919"/>
      <c r="K938" s="898">
        <f t="shared" si="99"/>
        <v>1710</v>
      </c>
      <c r="L938" s="887">
        <f t="shared" si="100"/>
        <v>1881</v>
      </c>
      <c r="M938" s="1052"/>
    </row>
    <row r="939" spans="1:13" ht="19.5" customHeight="1" thickBot="1">
      <c r="A939" s="962" t="s">
        <v>1432</v>
      </c>
      <c r="B939" s="1001" t="s">
        <v>1312</v>
      </c>
      <c r="C939" s="1053">
        <v>76070</v>
      </c>
      <c r="D939" s="946"/>
      <c r="E939" s="947"/>
      <c r="F939" s="862" t="s">
        <v>1429</v>
      </c>
      <c r="G939" s="1001" t="s">
        <v>1430</v>
      </c>
      <c r="H939" s="866">
        <v>1900</v>
      </c>
      <c r="I939" s="1012">
        <f t="shared" si="98"/>
        <v>2090</v>
      </c>
      <c r="J939" s="1045"/>
      <c r="K939" s="866">
        <f t="shared" si="99"/>
        <v>1710</v>
      </c>
      <c r="L939" s="948">
        <f t="shared" si="100"/>
        <v>1881</v>
      </c>
      <c r="M939" s="1054"/>
    </row>
    <row r="940" spans="1:13" ht="19.5" customHeight="1" thickTop="1">
      <c r="A940" s="1055" t="s">
        <v>1433</v>
      </c>
      <c r="B940" s="897" t="s">
        <v>310</v>
      </c>
      <c r="C940" s="1056">
        <v>76100</v>
      </c>
      <c r="D940" s="981"/>
      <c r="E940" s="929"/>
      <c r="F940" s="897" t="s">
        <v>1434</v>
      </c>
      <c r="G940" s="897" t="s">
        <v>1110</v>
      </c>
      <c r="H940" s="901">
        <v>2300</v>
      </c>
      <c r="I940" s="918">
        <f t="shared" si="98"/>
        <v>2530</v>
      </c>
      <c r="J940" s="919"/>
      <c r="K940" s="898">
        <f t="shared" si="99"/>
        <v>2070</v>
      </c>
      <c r="L940" s="956">
        <f t="shared" si="100"/>
        <v>2277</v>
      </c>
      <c r="M940" s="902"/>
    </row>
    <row r="941" spans="1:13" ht="19.5" customHeight="1">
      <c r="A941" s="962" t="s">
        <v>1435</v>
      </c>
      <c r="B941" s="904" t="s">
        <v>83</v>
      </c>
      <c r="C941" s="804">
        <v>76110</v>
      </c>
      <c r="D941" s="895"/>
      <c r="E941" s="907"/>
      <c r="F941" s="897" t="s">
        <v>1436</v>
      </c>
      <c r="G941" s="893" t="s">
        <v>1172</v>
      </c>
      <c r="H941" s="901">
        <v>2200</v>
      </c>
      <c r="I941" s="918">
        <f t="shared" si="98"/>
        <v>2420</v>
      </c>
      <c r="J941" s="919"/>
      <c r="K941" s="898">
        <f t="shared" si="99"/>
        <v>1980</v>
      </c>
      <c r="L941" s="887">
        <f t="shared" si="100"/>
        <v>2178</v>
      </c>
      <c r="M941" s="920"/>
    </row>
    <row r="942" spans="1:13" ht="19.5" customHeight="1" thickBot="1">
      <c r="A942" s="985" t="s">
        <v>1437</v>
      </c>
      <c r="B942" s="904" t="s">
        <v>83</v>
      </c>
      <c r="C942" s="1057">
        <v>76110</v>
      </c>
      <c r="D942" s="1058"/>
      <c r="E942" s="907"/>
      <c r="F942" s="897" t="s">
        <v>1436</v>
      </c>
      <c r="G942" s="893" t="s">
        <v>1172</v>
      </c>
      <c r="H942" s="901">
        <v>2200</v>
      </c>
      <c r="I942" s="918">
        <f t="shared" si="98"/>
        <v>2420</v>
      </c>
      <c r="J942" s="919"/>
      <c r="K942" s="898">
        <f t="shared" si="99"/>
        <v>1980</v>
      </c>
      <c r="L942" s="924">
        <f t="shared" si="100"/>
        <v>2178</v>
      </c>
      <c r="M942" s="927"/>
    </row>
    <row r="943" spans="1:13" ht="19.5" customHeight="1" thickTop="1">
      <c r="A943" s="988" t="s">
        <v>1438</v>
      </c>
      <c r="B943" s="971" t="s">
        <v>1439</v>
      </c>
      <c r="C943" s="937">
        <v>76130</v>
      </c>
      <c r="D943" s="989"/>
      <c r="E943" s="911"/>
      <c r="F943" s="908" t="s">
        <v>1440</v>
      </c>
      <c r="G943" s="908" t="s">
        <v>1441</v>
      </c>
      <c r="H943" s="912">
        <v>2100</v>
      </c>
      <c r="I943" s="930">
        <f t="shared" si="98"/>
        <v>2310</v>
      </c>
      <c r="J943" s="914" t="s">
        <v>166</v>
      </c>
      <c r="K943" s="915">
        <v>2100</v>
      </c>
      <c r="L943" s="915">
        <v>2310</v>
      </c>
      <c r="M943" s="916"/>
    </row>
    <row r="944" spans="1:13" ht="19.5" customHeight="1">
      <c r="A944" s="1003"/>
      <c r="B944" s="803"/>
      <c r="C944" s="984">
        <v>76131</v>
      </c>
      <c r="D944" s="895"/>
      <c r="E944" s="896"/>
      <c r="F944" s="893" t="s">
        <v>1442</v>
      </c>
      <c r="G944" s="904" t="s">
        <v>1317</v>
      </c>
      <c r="H944" s="898">
        <v>1200</v>
      </c>
      <c r="I944" s="925">
        <f t="shared" si="98"/>
        <v>1320</v>
      </c>
      <c r="J944" s="935"/>
      <c r="K944" s="917">
        <f t="shared" ref="K944" si="101">IF(ROUND(H944*0.9,0)=0,"",ROUND(H944*0.9,0))</f>
        <v>1080</v>
      </c>
      <c r="L944" s="917">
        <f t="shared" ref="L944:L945" si="102">IFERROR(ROUND(K944*1.1,0),"")</f>
        <v>1188</v>
      </c>
      <c r="M944" s="933"/>
    </row>
    <row r="945" spans="1:13" ht="19.5" customHeight="1">
      <c r="A945" s="802" t="s">
        <v>1443</v>
      </c>
      <c r="B945" s="904" t="s">
        <v>1439</v>
      </c>
      <c r="C945" s="938">
        <v>76130</v>
      </c>
      <c r="D945" s="885"/>
      <c r="E945" s="929"/>
      <c r="F945" s="897" t="s">
        <v>1440</v>
      </c>
      <c r="G945" s="893" t="s">
        <v>1441</v>
      </c>
      <c r="H945" s="898">
        <v>2100</v>
      </c>
      <c r="I945" s="925">
        <f t="shared" si="98"/>
        <v>2310</v>
      </c>
      <c r="J945" s="935" t="s">
        <v>166</v>
      </c>
      <c r="K945" s="917">
        <v>2100</v>
      </c>
      <c r="L945" s="917">
        <f t="shared" si="102"/>
        <v>2310</v>
      </c>
      <c r="M945" s="933"/>
    </row>
    <row r="946" spans="1:13" ht="19.5" customHeight="1">
      <c r="A946" s="802"/>
      <c r="B946" s="897"/>
      <c r="C946" s="938">
        <v>76131</v>
      </c>
      <c r="D946" s="906"/>
      <c r="E946" s="896"/>
      <c r="F946" s="803" t="s">
        <v>1442</v>
      </c>
      <c r="G946" s="893" t="s">
        <v>1317</v>
      </c>
      <c r="H946" s="898">
        <v>1200</v>
      </c>
      <c r="I946" s="925">
        <f t="shared" si="98"/>
        <v>1320</v>
      </c>
      <c r="J946" s="935"/>
      <c r="K946" s="917">
        <f t="shared" ref="K946:K954" si="103">IF(ROUND(H946*0.9,0)=0,"",ROUND(H946*0.9,0))</f>
        <v>1080</v>
      </c>
      <c r="L946" s="917">
        <f t="shared" si="100"/>
        <v>1188</v>
      </c>
      <c r="M946" s="811"/>
    </row>
    <row r="947" spans="1:13" ht="19.5" customHeight="1" thickBot="1">
      <c r="A947" s="985" t="s">
        <v>1444</v>
      </c>
      <c r="B947" s="1059" t="s">
        <v>1335</v>
      </c>
      <c r="C947" s="1060">
        <v>76150</v>
      </c>
      <c r="D947" s="1061"/>
      <c r="E947" s="806"/>
      <c r="F947" s="921" t="s">
        <v>1445</v>
      </c>
      <c r="G947" s="1062" t="s">
        <v>1317</v>
      </c>
      <c r="H947" s="1063">
        <v>2000</v>
      </c>
      <c r="I947" s="990">
        <f t="shared" si="98"/>
        <v>2200</v>
      </c>
      <c r="J947" s="1064"/>
      <c r="K947" s="1065">
        <f t="shared" si="103"/>
        <v>1800</v>
      </c>
      <c r="L947" s="924">
        <f t="shared" si="100"/>
        <v>1980</v>
      </c>
      <c r="M947" s="927"/>
    </row>
    <row r="948" spans="1:13" ht="19.5" customHeight="1" thickTop="1">
      <c r="A948" s="988" t="s">
        <v>1446</v>
      </c>
      <c r="B948" s="897" t="s">
        <v>1335</v>
      </c>
      <c r="C948" s="998">
        <v>76150</v>
      </c>
      <c r="D948" s="1066"/>
      <c r="E948" s="1067"/>
      <c r="F948" s="908" t="s">
        <v>1445</v>
      </c>
      <c r="G948" s="908" t="s">
        <v>1317</v>
      </c>
      <c r="H948" s="901">
        <v>2000</v>
      </c>
      <c r="I948" s="899">
        <f t="shared" si="98"/>
        <v>2200</v>
      </c>
      <c r="J948" s="931"/>
      <c r="K948" s="912">
        <f t="shared" si="103"/>
        <v>1800</v>
      </c>
      <c r="L948" s="912">
        <f t="shared" si="100"/>
        <v>1980</v>
      </c>
      <c r="M948" s="1068"/>
    </row>
    <row r="949" spans="1:13" ht="19.5" customHeight="1">
      <c r="A949" s="962" t="s">
        <v>1447</v>
      </c>
      <c r="B949" s="803" t="s">
        <v>1100</v>
      </c>
      <c r="C949" s="963">
        <v>76170</v>
      </c>
      <c r="D949" s="1069"/>
      <c r="E949" s="896"/>
      <c r="F949" s="893" t="s">
        <v>1448</v>
      </c>
      <c r="G949" s="893" t="s">
        <v>1317</v>
      </c>
      <c r="H949" s="810">
        <v>2000</v>
      </c>
      <c r="I949" s="976">
        <f t="shared" si="98"/>
        <v>2200</v>
      </c>
      <c r="J949" s="1070"/>
      <c r="K949" s="1071">
        <f t="shared" si="103"/>
        <v>1800</v>
      </c>
      <c r="L949" s="807">
        <f t="shared" si="100"/>
        <v>1980</v>
      </c>
      <c r="M949" s="933"/>
    </row>
    <row r="950" spans="1:13" ht="19.5" customHeight="1" thickBot="1">
      <c r="A950" s="962" t="s">
        <v>1449</v>
      </c>
      <c r="B950" s="1072" t="s">
        <v>1100</v>
      </c>
      <c r="C950" s="894">
        <v>76170</v>
      </c>
      <c r="D950" s="835"/>
      <c r="E950" s="806"/>
      <c r="F950" s="893" t="s">
        <v>1448</v>
      </c>
      <c r="G950" s="893" t="s">
        <v>1317</v>
      </c>
      <c r="H950" s="810">
        <v>2000</v>
      </c>
      <c r="I950" s="976">
        <f t="shared" si="98"/>
        <v>2200</v>
      </c>
      <c r="J950" s="1070"/>
      <c r="K950" s="1071">
        <f t="shared" si="103"/>
        <v>1800</v>
      </c>
      <c r="L950" s="807">
        <f t="shared" si="100"/>
        <v>1980</v>
      </c>
      <c r="M950" s="811"/>
    </row>
    <row r="951" spans="1:13" ht="19.5" customHeight="1" thickTop="1">
      <c r="A951" s="1073" t="s">
        <v>1450</v>
      </c>
      <c r="B951" s="1074" t="s">
        <v>1346</v>
      </c>
      <c r="C951" s="1075">
        <v>76190</v>
      </c>
      <c r="D951" s="1076"/>
      <c r="E951" s="1077"/>
      <c r="F951" s="1074" t="s">
        <v>1451</v>
      </c>
      <c r="G951" s="1074" t="s">
        <v>1212</v>
      </c>
      <c r="H951" s="1078">
        <v>2000</v>
      </c>
      <c r="I951" s="1013">
        <f t="shared" si="98"/>
        <v>2200</v>
      </c>
      <c r="J951" s="1079"/>
      <c r="K951" s="1080">
        <f t="shared" si="103"/>
        <v>1800</v>
      </c>
      <c r="L951" s="1081">
        <f t="shared" si="100"/>
        <v>1980</v>
      </c>
      <c r="M951" s="1082"/>
    </row>
    <row r="952" spans="1:13" ht="19.5" customHeight="1">
      <c r="A952" s="802" t="s">
        <v>1452</v>
      </c>
      <c r="B952" s="803" t="s">
        <v>364</v>
      </c>
      <c r="C952" s="1056">
        <v>76200</v>
      </c>
      <c r="D952" s="981"/>
      <c r="E952" s="1083"/>
      <c r="F952" s="1084" t="s">
        <v>1453</v>
      </c>
      <c r="G952" s="897" t="s">
        <v>1110</v>
      </c>
      <c r="H952" s="901">
        <v>2300</v>
      </c>
      <c r="I952" s="899">
        <f t="shared" si="98"/>
        <v>2530</v>
      </c>
      <c r="J952" s="900"/>
      <c r="K952" s="901">
        <f t="shared" si="103"/>
        <v>2070</v>
      </c>
      <c r="L952" s="901">
        <f t="shared" si="100"/>
        <v>2277</v>
      </c>
      <c r="M952" s="902"/>
    </row>
    <row r="953" spans="1:13" ht="19.5" customHeight="1">
      <c r="A953" s="1085" t="s">
        <v>1454</v>
      </c>
      <c r="B953" s="1086" t="s">
        <v>1419</v>
      </c>
      <c r="C953" s="984">
        <v>76210</v>
      </c>
      <c r="D953" s="885"/>
      <c r="E953" s="806"/>
      <c r="F953" s="904" t="s">
        <v>1455</v>
      </c>
      <c r="G953" s="904" t="s">
        <v>1102</v>
      </c>
      <c r="H953" s="993">
        <v>2300</v>
      </c>
      <c r="I953" s="918">
        <f t="shared" si="98"/>
        <v>2530</v>
      </c>
      <c r="J953" s="1087"/>
      <c r="K953" s="917">
        <f t="shared" si="103"/>
        <v>2070</v>
      </c>
      <c r="L953" s="917">
        <f t="shared" si="100"/>
        <v>2277</v>
      </c>
      <c r="M953" s="933"/>
    </row>
    <row r="954" spans="1:13" ht="19.5" customHeight="1" thickBot="1">
      <c r="A954" s="1088" t="s">
        <v>1456</v>
      </c>
      <c r="B954" s="1089" t="s">
        <v>83</v>
      </c>
      <c r="C954" s="986">
        <v>76110</v>
      </c>
      <c r="D954" s="987"/>
      <c r="E954" s="907"/>
      <c r="F954" s="921" t="s">
        <v>1436</v>
      </c>
      <c r="G954" s="921" t="s">
        <v>1172</v>
      </c>
      <c r="H954" s="917">
        <v>2200</v>
      </c>
      <c r="I954" s="974">
        <f t="shared" si="98"/>
        <v>2420</v>
      </c>
      <c r="J954" s="935"/>
      <c r="K954" s="924">
        <f t="shared" si="103"/>
        <v>1980</v>
      </c>
      <c r="L954" s="924">
        <f t="shared" si="100"/>
        <v>2178</v>
      </c>
      <c r="M954" s="1090"/>
    </row>
    <row r="955" spans="1:13" ht="19.5" customHeight="1" thickTop="1">
      <c r="A955" s="1017" t="s">
        <v>1457</v>
      </c>
      <c r="B955" s="1091" t="s">
        <v>1458</v>
      </c>
      <c r="C955" s="1092">
        <v>76230</v>
      </c>
      <c r="D955" s="981"/>
      <c r="E955" s="911"/>
      <c r="F955" s="893" t="s">
        <v>1459</v>
      </c>
      <c r="G955" s="893" t="s">
        <v>1125</v>
      </c>
      <c r="H955" s="912">
        <v>4265</v>
      </c>
      <c r="I955" s="930">
        <f t="shared" si="98"/>
        <v>4692</v>
      </c>
      <c r="J955" s="931" t="s">
        <v>1126</v>
      </c>
      <c r="K955" s="1093">
        <v>4265</v>
      </c>
      <c r="L955" s="1094">
        <f t="shared" si="100"/>
        <v>4692</v>
      </c>
      <c r="M955" s="1095"/>
    </row>
    <row r="956" spans="1:13" ht="19.5" customHeight="1">
      <c r="A956" s="1017" t="s">
        <v>1460</v>
      </c>
      <c r="B956" s="823" t="s">
        <v>1166</v>
      </c>
      <c r="C956" s="1096">
        <v>76240</v>
      </c>
      <c r="D956" s="895"/>
      <c r="E956" s="826"/>
      <c r="F956" s="823" t="s">
        <v>1461</v>
      </c>
      <c r="G956" s="823" t="s">
        <v>1202</v>
      </c>
      <c r="H956" s="898">
        <v>2570</v>
      </c>
      <c r="I956" s="974">
        <v>2827</v>
      </c>
      <c r="J956" s="926" t="s">
        <v>1126</v>
      </c>
      <c r="K956" s="898">
        <v>2570</v>
      </c>
      <c r="L956" s="944">
        <v>2827</v>
      </c>
      <c r="M956" s="831"/>
    </row>
    <row r="957" spans="1:13" ht="19.5" customHeight="1" thickBot="1">
      <c r="A957" s="962" t="s">
        <v>1462</v>
      </c>
      <c r="B957" s="921" t="s">
        <v>1123</v>
      </c>
      <c r="C957" s="998">
        <v>76240</v>
      </c>
      <c r="D957" s="885"/>
      <c r="E957" s="923"/>
      <c r="F957" s="823" t="s">
        <v>1461</v>
      </c>
      <c r="G957" s="823" t="s">
        <v>1202</v>
      </c>
      <c r="H957" s="993">
        <v>2570</v>
      </c>
      <c r="I957" s="990">
        <v>2827</v>
      </c>
      <c r="J957" s="1022" t="s">
        <v>1126</v>
      </c>
      <c r="K957" s="917">
        <v>2570</v>
      </c>
      <c r="L957" s="887">
        <v>2827</v>
      </c>
      <c r="M957" s="920"/>
    </row>
    <row r="958" spans="1:13" ht="19.5" customHeight="1" thickTop="1">
      <c r="A958" s="939" t="s">
        <v>1463</v>
      </c>
      <c r="B958" s="897" t="s">
        <v>1181</v>
      </c>
      <c r="C958" s="997">
        <v>76240</v>
      </c>
      <c r="D958" s="910"/>
      <c r="E958" s="929"/>
      <c r="F958" s="908" t="s">
        <v>1464</v>
      </c>
      <c r="G958" s="908" t="s">
        <v>1202</v>
      </c>
      <c r="H958" s="912">
        <v>2570</v>
      </c>
      <c r="I958" s="899">
        <v>2827</v>
      </c>
      <c r="J958" s="900" t="s">
        <v>1126</v>
      </c>
      <c r="K958" s="956">
        <v>2570</v>
      </c>
      <c r="L958" s="912">
        <v>2827</v>
      </c>
      <c r="M958" s="916"/>
    </row>
    <row r="959" spans="1:13" ht="19.5" customHeight="1">
      <c r="A959" s="1017" t="s">
        <v>1465</v>
      </c>
      <c r="B959" s="904" t="s">
        <v>1458</v>
      </c>
      <c r="C959" s="938">
        <v>76230</v>
      </c>
      <c r="D959" s="895"/>
      <c r="E959" s="896"/>
      <c r="F959" s="904" t="s">
        <v>1466</v>
      </c>
      <c r="G959" s="893" t="s">
        <v>1125</v>
      </c>
      <c r="H959" s="917">
        <v>4265</v>
      </c>
      <c r="I959" s="925">
        <f t="shared" si="98"/>
        <v>4692</v>
      </c>
      <c r="J959" s="935" t="s">
        <v>1126</v>
      </c>
      <c r="K959" s="917">
        <v>4265</v>
      </c>
      <c r="L959" s="993">
        <v>4692</v>
      </c>
      <c r="M959" s="920"/>
    </row>
    <row r="960" spans="1:13" ht="19.5" customHeight="1" thickBot="1">
      <c r="A960" s="962" t="s">
        <v>1467</v>
      </c>
      <c r="B960" s="904" t="s">
        <v>1458</v>
      </c>
      <c r="C960" s="986">
        <v>76230</v>
      </c>
      <c r="D960" s="987"/>
      <c r="E960" s="806"/>
      <c r="F960" s="904" t="s">
        <v>1466</v>
      </c>
      <c r="G960" s="803" t="s">
        <v>1125</v>
      </c>
      <c r="H960" s="917">
        <v>4265</v>
      </c>
      <c r="I960" s="925">
        <f t="shared" si="98"/>
        <v>4692</v>
      </c>
      <c r="J960" s="935" t="s">
        <v>1126</v>
      </c>
      <c r="K960" s="917">
        <v>4265</v>
      </c>
      <c r="L960" s="924">
        <v>4692</v>
      </c>
      <c r="M960" s="920"/>
    </row>
    <row r="961" spans="1:13" ht="19.5" customHeight="1" thickTop="1">
      <c r="A961" s="988" t="s">
        <v>1468</v>
      </c>
      <c r="B961" s="1097" t="s">
        <v>1469</v>
      </c>
      <c r="C961" s="1098">
        <v>76290</v>
      </c>
      <c r="D961" s="981"/>
      <c r="E961" s="911"/>
      <c r="F961" s="908"/>
      <c r="G961" s="908"/>
      <c r="H961" s="912"/>
      <c r="I961" s="930" t="str">
        <f t="shared" si="98"/>
        <v/>
      </c>
      <c r="J961" s="931"/>
      <c r="K961" s="912"/>
      <c r="L961" s="887"/>
      <c r="M961" s="916"/>
    </row>
    <row r="962" spans="1:13" s="64" customFormat="1" ht="19.5" customHeight="1">
      <c r="A962" s="962" t="s">
        <v>1470</v>
      </c>
      <c r="B962" s="904" t="s">
        <v>1469</v>
      </c>
      <c r="C962" s="984">
        <v>76300</v>
      </c>
      <c r="D962" s="885"/>
      <c r="E962" s="896"/>
      <c r="F962" s="904"/>
      <c r="G962" s="893"/>
      <c r="H962" s="917"/>
      <c r="I962" s="974" t="str">
        <f t="shared" si="98"/>
        <v/>
      </c>
      <c r="J962" s="935"/>
      <c r="K962" s="917"/>
      <c r="L962" s="917"/>
      <c r="M962" s="920"/>
    </row>
    <row r="963" spans="1:13" s="64" customFormat="1" ht="19.5" customHeight="1" thickBot="1">
      <c r="A963" s="985" t="s">
        <v>1471</v>
      </c>
      <c r="B963" s="921" t="s">
        <v>1166</v>
      </c>
      <c r="C963" s="986">
        <v>76240</v>
      </c>
      <c r="D963" s="987"/>
      <c r="E963" s="806"/>
      <c r="F963" s="921" t="s">
        <v>1472</v>
      </c>
      <c r="G963" s="1059" t="s">
        <v>1202</v>
      </c>
      <c r="H963" s="924">
        <v>2570</v>
      </c>
      <c r="I963" s="990">
        <v>2827</v>
      </c>
      <c r="J963" s="1022" t="s">
        <v>1126</v>
      </c>
      <c r="K963" s="1099">
        <v>2570</v>
      </c>
      <c r="L963" s="1065">
        <v>2827</v>
      </c>
      <c r="M963" s="927"/>
    </row>
    <row r="964" spans="1:13" s="64" customFormat="1" ht="19.5" customHeight="1" thickTop="1">
      <c r="A964" s="939" t="s">
        <v>1473</v>
      </c>
      <c r="B964" s="908" t="s">
        <v>1205</v>
      </c>
      <c r="C964" s="991">
        <v>76240</v>
      </c>
      <c r="D964" s="1100"/>
      <c r="E964" s="1101"/>
      <c r="F964" s="1005" t="s">
        <v>1472</v>
      </c>
      <c r="G964" s="833" t="s">
        <v>1202</v>
      </c>
      <c r="H964" s="840">
        <v>2570</v>
      </c>
      <c r="I964" s="1102">
        <v>2827</v>
      </c>
      <c r="J964" s="940" t="s">
        <v>1126</v>
      </c>
      <c r="K964" s="912">
        <v>2570</v>
      </c>
      <c r="L964" s="1103">
        <v>2827</v>
      </c>
      <c r="M964" s="1104"/>
    </row>
    <row r="965" spans="1:13" s="64" customFormat="1" ht="19.5" customHeight="1">
      <c r="A965" s="802" t="s">
        <v>1474</v>
      </c>
      <c r="B965" s="803" t="s">
        <v>1475</v>
      </c>
      <c r="C965" s="842">
        <v>76330</v>
      </c>
      <c r="D965" s="825"/>
      <c r="E965" s="826"/>
      <c r="F965" s="823" t="s">
        <v>1476</v>
      </c>
      <c r="G965" s="1105" t="s">
        <v>1125</v>
      </c>
      <c r="H965" s="827">
        <v>4265</v>
      </c>
      <c r="I965" s="979">
        <f t="shared" si="98"/>
        <v>4692</v>
      </c>
      <c r="J965" s="970" t="s">
        <v>1126</v>
      </c>
      <c r="K965" s="143">
        <v>4265</v>
      </c>
      <c r="L965" s="917">
        <f t="shared" si="100"/>
        <v>4692</v>
      </c>
      <c r="M965" s="831"/>
    </row>
    <row r="966" spans="1:13" s="64" customFormat="1" ht="19.5" customHeight="1" thickBot="1">
      <c r="A966" s="985" t="s">
        <v>1477</v>
      </c>
      <c r="B966" s="921" t="s">
        <v>1205</v>
      </c>
      <c r="C966" s="986">
        <v>76240</v>
      </c>
      <c r="D966" s="906"/>
      <c r="E966" s="923"/>
      <c r="F966" s="904" t="s">
        <v>1472</v>
      </c>
      <c r="G966" s="803" t="s">
        <v>1202</v>
      </c>
      <c r="H966" s="924">
        <v>2570</v>
      </c>
      <c r="I966" s="925">
        <v>2827</v>
      </c>
      <c r="J966" s="935" t="s">
        <v>1126</v>
      </c>
      <c r="K966" s="917">
        <v>2570</v>
      </c>
      <c r="L966" s="917">
        <v>2827</v>
      </c>
      <c r="M966" s="927"/>
    </row>
    <row r="967" spans="1:13" s="64" customFormat="1" ht="19.5" customHeight="1" thickTop="1">
      <c r="A967" s="939" t="s">
        <v>1478</v>
      </c>
      <c r="B967" s="908" t="s">
        <v>1409</v>
      </c>
      <c r="C967" s="997">
        <v>76230</v>
      </c>
      <c r="D967" s="1106"/>
      <c r="E967" s="1107"/>
      <c r="F967" s="908" t="s">
        <v>1466</v>
      </c>
      <c r="G967" s="908" t="s">
        <v>1125</v>
      </c>
      <c r="H967" s="901">
        <v>4265</v>
      </c>
      <c r="I967" s="930">
        <f t="shared" si="98"/>
        <v>4692</v>
      </c>
      <c r="J967" s="1108" t="s">
        <v>1126</v>
      </c>
      <c r="K967" s="1109">
        <v>4265</v>
      </c>
      <c r="L967" s="912">
        <v>4692</v>
      </c>
      <c r="M967" s="811"/>
    </row>
    <row r="968" spans="1:13" s="64" customFormat="1" ht="19.5" customHeight="1">
      <c r="A968" s="962" t="s">
        <v>1479</v>
      </c>
      <c r="B968" s="803" t="s">
        <v>1458</v>
      </c>
      <c r="C968" s="922">
        <v>76230</v>
      </c>
      <c r="D968" s="895"/>
      <c r="E968" s="896"/>
      <c r="F968" s="893" t="s">
        <v>1466</v>
      </c>
      <c r="G968" s="893" t="s">
        <v>1125</v>
      </c>
      <c r="H968" s="993">
        <v>4265</v>
      </c>
      <c r="I968" s="974">
        <v>4692</v>
      </c>
      <c r="J968" s="919" t="s">
        <v>1126</v>
      </c>
      <c r="K968" s="143">
        <v>4265</v>
      </c>
      <c r="L968" s="917">
        <v>4692</v>
      </c>
      <c r="M968" s="933"/>
    </row>
    <row r="969" spans="1:13" s="64" customFormat="1" ht="19.5" customHeight="1" thickBot="1">
      <c r="A969" s="985" t="s">
        <v>1480</v>
      </c>
      <c r="B969" s="921" t="s">
        <v>1458</v>
      </c>
      <c r="C969" s="922">
        <v>76230</v>
      </c>
      <c r="D969" s="885"/>
      <c r="E969" s="1110"/>
      <c r="F969" s="904" t="s">
        <v>1466</v>
      </c>
      <c r="G969" s="904" t="s">
        <v>1125</v>
      </c>
      <c r="H969" s="924">
        <v>4265</v>
      </c>
      <c r="I969" s="990">
        <v>4692</v>
      </c>
      <c r="J969" s="926" t="s">
        <v>1126</v>
      </c>
      <c r="K969" s="924">
        <v>4265</v>
      </c>
      <c r="L969" s="924">
        <v>4692</v>
      </c>
      <c r="M969" s="811"/>
    </row>
    <row r="970" spans="1:13" ht="19.5" customHeight="1" thickTop="1">
      <c r="A970" s="802" t="s">
        <v>1481</v>
      </c>
      <c r="B970" s="897" t="s">
        <v>1166</v>
      </c>
      <c r="C970" s="937">
        <v>76380</v>
      </c>
      <c r="D970" s="910"/>
      <c r="E970" s="911"/>
      <c r="F970" s="1111" t="s">
        <v>1482</v>
      </c>
      <c r="G970" s="1112" t="s">
        <v>1202</v>
      </c>
      <c r="H970" s="1113">
        <v>2570</v>
      </c>
      <c r="I970" s="930">
        <v>2827</v>
      </c>
      <c r="J970" s="931" t="s">
        <v>1126</v>
      </c>
      <c r="K970" s="912">
        <v>2570</v>
      </c>
      <c r="L970" s="901">
        <v>2827</v>
      </c>
      <c r="M970" s="916"/>
    </row>
    <row r="971" spans="1:13" s="64" customFormat="1" ht="19.5" customHeight="1">
      <c r="A971" s="962" t="s">
        <v>1483</v>
      </c>
      <c r="B971" s="803" t="s">
        <v>1409</v>
      </c>
      <c r="C971" s="922">
        <v>76230</v>
      </c>
      <c r="D971" s="906"/>
      <c r="E971" s="907"/>
      <c r="F971" s="904" t="s">
        <v>1466</v>
      </c>
      <c r="G971" s="904" t="s">
        <v>1125</v>
      </c>
      <c r="H971" s="1114">
        <v>4265</v>
      </c>
      <c r="I971" s="974">
        <v>4692</v>
      </c>
      <c r="J971" s="926" t="s">
        <v>1126</v>
      </c>
      <c r="K971" s="887">
        <v>4265</v>
      </c>
      <c r="L971" s="901">
        <v>4692</v>
      </c>
      <c r="M971" s="920"/>
    </row>
    <row r="972" spans="1:13" s="64" customFormat="1" ht="19.5" customHeight="1" thickBot="1">
      <c r="A972" s="843" t="s">
        <v>1484</v>
      </c>
      <c r="B972" s="844" t="s">
        <v>1409</v>
      </c>
      <c r="C972" s="857">
        <v>76230</v>
      </c>
      <c r="D972" s="846"/>
      <c r="E972" s="847"/>
      <c r="F972" s="1001" t="s">
        <v>1466</v>
      </c>
      <c r="G972" s="1001" t="s">
        <v>1125</v>
      </c>
      <c r="H972" s="1115">
        <v>4265</v>
      </c>
      <c r="I972" s="1012">
        <v>4692</v>
      </c>
      <c r="J972" s="1045" t="s">
        <v>1126</v>
      </c>
      <c r="K972" s="948">
        <v>4265</v>
      </c>
      <c r="L972" s="866">
        <v>4692</v>
      </c>
      <c r="M972" s="852"/>
    </row>
    <row r="973" spans="1:13" ht="19.5" customHeight="1" thickTop="1">
      <c r="A973" s="1073" t="s">
        <v>1485</v>
      </c>
      <c r="B973" s="1074" t="s">
        <v>1458</v>
      </c>
      <c r="C973" s="1116">
        <v>76230</v>
      </c>
      <c r="D973" s="1076"/>
      <c r="E973" s="1077"/>
      <c r="F973" s="1074" t="s">
        <v>1466</v>
      </c>
      <c r="G973" s="1074" t="s">
        <v>1125</v>
      </c>
      <c r="H973" s="1081">
        <v>4265</v>
      </c>
      <c r="I973" s="1013">
        <v>4692</v>
      </c>
      <c r="J973" s="1117" t="s">
        <v>1126</v>
      </c>
      <c r="K973" s="1081">
        <v>4265</v>
      </c>
      <c r="L973" s="1081">
        <v>4692</v>
      </c>
      <c r="M973" s="1082"/>
    </row>
    <row r="974" spans="1:13" ht="19.5" customHeight="1">
      <c r="A974" s="802" t="s">
        <v>1486</v>
      </c>
      <c r="B974" s="803" t="s">
        <v>1458</v>
      </c>
      <c r="C974" s="998">
        <v>76230</v>
      </c>
      <c r="D974" s="885"/>
      <c r="E974" s="806"/>
      <c r="F974" s="803" t="s">
        <v>1466</v>
      </c>
      <c r="G974" s="803" t="s">
        <v>1125</v>
      </c>
      <c r="H974" s="901">
        <v>4265</v>
      </c>
      <c r="I974" s="918">
        <f t="shared" si="98"/>
        <v>4692</v>
      </c>
      <c r="J974" s="919" t="s">
        <v>1126</v>
      </c>
      <c r="K974" s="901">
        <v>4265</v>
      </c>
      <c r="L974" s="901">
        <v>4692</v>
      </c>
      <c r="M974" s="811"/>
    </row>
    <row r="975" spans="1:13" ht="19.5" customHeight="1">
      <c r="A975" s="962" t="s">
        <v>1487</v>
      </c>
      <c r="B975" s="893" t="s">
        <v>1409</v>
      </c>
      <c r="C975" s="938">
        <v>76230</v>
      </c>
      <c r="D975" s="895"/>
      <c r="E975" s="896"/>
      <c r="F975" s="893" t="s">
        <v>1466</v>
      </c>
      <c r="G975" s="893" t="s">
        <v>1125</v>
      </c>
      <c r="H975" s="993">
        <v>4265</v>
      </c>
      <c r="I975" s="918">
        <f t="shared" si="98"/>
        <v>4692</v>
      </c>
      <c r="J975" s="919" t="s">
        <v>1126</v>
      </c>
      <c r="K975" s="901">
        <v>4265</v>
      </c>
      <c r="L975" s="898">
        <v>4692</v>
      </c>
      <c r="M975" s="933"/>
    </row>
    <row r="976" spans="1:13" ht="19.5" customHeight="1" thickBot="1">
      <c r="A976" s="1017" t="s">
        <v>1488</v>
      </c>
      <c r="B976" s="1021" t="s">
        <v>1409</v>
      </c>
      <c r="C976" s="986">
        <v>76230</v>
      </c>
      <c r="D976" s="885"/>
      <c r="E976" s="929"/>
      <c r="F976" s="897" t="s">
        <v>1466</v>
      </c>
      <c r="G976" s="893" t="s">
        <v>1125</v>
      </c>
      <c r="H976" s="924">
        <v>4265</v>
      </c>
      <c r="I976" s="990">
        <v>4692</v>
      </c>
      <c r="J976" s="919" t="s">
        <v>1126</v>
      </c>
      <c r="K976" s="924">
        <v>4265</v>
      </c>
      <c r="L976" s="898">
        <v>4692</v>
      </c>
      <c r="M976" s="933"/>
    </row>
    <row r="977" spans="1:13" ht="19.5" customHeight="1" thickTop="1">
      <c r="A977" s="928"/>
      <c r="B977" s="1005"/>
      <c r="C977" s="1118"/>
      <c r="D977" s="1100"/>
      <c r="E977" s="1101"/>
      <c r="F977" s="1005"/>
      <c r="G977" s="1005"/>
      <c r="H977" s="840"/>
      <c r="I977" s="1102"/>
      <c r="J977" s="940"/>
      <c r="K977" s="1119"/>
      <c r="L977" s="912"/>
      <c r="M977" s="1009"/>
    </row>
    <row r="978" spans="1:13" ht="19.5" customHeight="1" thickBot="1">
      <c r="A978" s="843"/>
      <c r="B978" s="844"/>
      <c r="C978" s="857"/>
      <c r="D978" s="846"/>
      <c r="E978" s="847"/>
      <c r="F978" s="844"/>
      <c r="G978" s="844"/>
      <c r="H978" s="851"/>
      <c r="I978" s="1120"/>
      <c r="J978" s="1050"/>
      <c r="K978" s="1121"/>
      <c r="L978" s="948"/>
      <c r="M978" s="852"/>
    </row>
    <row r="979" spans="1:13" ht="19.5" customHeight="1" thickTop="1">
      <c r="A979" s="802"/>
      <c r="B979" s="803"/>
      <c r="C979" s="854"/>
      <c r="D979" s="835"/>
      <c r="E979" s="836"/>
      <c r="F979" s="833"/>
      <c r="G979" s="833"/>
      <c r="H979" s="840"/>
      <c r="I979" s="1102" t="str">
        <f t="shared" si="98"/>
        <v/>
      </c>
      <c r="J979" s="1122"/>
      <c r="K979" s="1123" t="str">
        <f t="shared" ref="K979:K981" si="104">IF(ROUND(H979*0.9,0)=0,"",ROUND(H979*0.9,0))</f>
        <v/>
      </c>
      <c r="L979" s="1081"/>
      <c r="M979" s="841"/>
    </row>
    <row r="980" spans="1:13" ht="19.5" customHeight="1">
      <c r="A980" s="812"/>
      <c r="B980" s="813"/>
      <c r="C980" s="814"/>
      <c r="D980" s="815"/>
      <c r="E980" s="816"/>
      <c r="F980" s="813"/>
      <c r="G980" s="813"/>
      <c r="H980" s="807"/>
      <c r="I980" s="808" t="str">
        <f t="shared" si="98"/>
        <v/>
      </c>
      <c r="J980" s="977"/>
      <c r="K980" s="1124" t="str">
        <f t="shared" si="104"/>
        <v/>
      </c>
      <c r="L980" s="807"/>
      <c r="M980" s="817"/>
    </row>
    <row r="981" spans="1:13" ht="19.5" customHeight="1" thickBot="1">
      <c r="A981" s="861"/>
      <c r="B981" s="862"/>
      <c r="C981" s="1125"/>
      <c r="D981" s="864"/>
      <c r="E981" s="865"/>
      <c r="F981" s="862"/>
      <c r="G981" s="862"/>
      <c r="H981" s="866"/>
      <c r="I981" s="867" t="str">
        <f t="shared" si="98"/>
        <v/>
      </c>
      <c r="J981" s="1050"/>
      <c r="K981" s="1126" t="str">
        <f t="shared" si="104"/>
        <v/>
      </c>
      <c r="L981" s="869"/>
      <c r="M981" s="1054"/>
    </row>
    <row r="982" spans="1:13" ht="19.5" customHeight="1" thickTop="1">
      <c r="C982" s="870"/>
    </row>
    <row r="983" spans="1:13" ht="19.5" customHeight="1" thickBot="1">
      <c r="C983" s="870"/>
    </row>
    <row r="984" spans="1:13" ht="26.25" customHeight="1" thickTop="1" thickBot="1">
      <c r="A984" s="1765" t="s">
        <v>1489</v>
      </c>
      <c r="B984" s="1766"/>
      <c r="C984" s="1766"/>
      <c r="D984" s="1766"/>
      <c r="E984" s="1766"/>
      <c r="F984" s="1766"/>
      <c r="G984" s="1766"/>
      <c r="H984" s="1766"/>
      <c r="I984" s="1766"/>
      <c r="J984" s="1766"/>
      <c r="K984" s="1766"/>
      <c r="L984" s="1766"/>
      <c r="M984" s="1767"/>
    </row>
    <row r="985" spans="1:13" ht="19.5" customHeight="1" thickTop="1">
      <c r="C985" s="58"/>
      <c r="D985" s="59"/>
      <c r="E985" s="60"/>
    </row>
    <row r="986" spans="1:13" ht="19.5" customHeight="1">
      <c r="C986" s="58"/>
      <c r="D986" s="59"/>
    </row>
    <row r="987" spans="1:13" ht="19.5" customHeight="1">
      <c r="A987" s="1771" t="s">
        <v>1490</v>
      </c>
      <c r="B987" s="1772"/>
      <c r="C987" s="1772"/>
      <c r="D987" s="1773"/>
      <c r="E987" s="102"/>
      <c r="F987" s="1127" t="s">
        <v>1491</v>
      </c>
      <c r="G987" s="111"/>
      <c r="H987" s="112"/>
      <c r="I987" s="113"/>
      <c r="J987" s="114"/>
      <c r="K987" s="112"/>
      <c r="L987" s="112"/>
      <c r="M987" s="881">
        <v>45770</v>
      </c>
    </row>
    <row r="988" spans="1:13" ht="23.25" customHeight="1" thickBot="1">
      <c r="A988" s="107"/>
      <c r="B988" s="107"/>
      <c r="C988" s="108"/>
      <c r="D988" s="109"/>
      <c r="E988" s="110"/>
      <c r="F988" s="111"/>
      <c r="G988" s="111"/>
      <c r="H988" s="112"/>
      <c r="I988" s="113"/>
      <c r="J988" s="114"/>
      <c r="K988" s="112"/>
      <c r="L988" s="112"/>
      <c r="M988" s="111"/>
    </row>
    <row r="989" spans="1:13" ht="19.5" customHeight="1" thickTop="1" thickBot="1">
      <c r="A989" s="1128" t="s">
        <v>1492</v>
      </c>
      <c r="B989" s="1129" t="s">
        <v>16</v>
      </c>
      <c r="C989" s="1774" t="s">
        <v>17</v>
      </c>
      <c r="D989" s="1775"/>
      <c r="E989" s="1130"/>
      <c r="F989" s="1129" t="s">
        <v>18</v>
      </c>
      <c r="G989" s="1129" t="s">
        <v>19</v>
      </c>
      <c r="H989" s="1131" t="s">
        <v>20</v>
      </c>
      <c r="I989" s="1132" t="s">
        <v>21</v>
      </c>
      <c r="J989" s="1133"/>
      <c r="K989" s="1132"/>
      <c r="L989" s="1132" t="s">
        <v>218</v>
      </c>
      <c r="M989" s="1134" t="s">
        <v>23</v>
      </c>
    </row>
    <row r="990" spans="1:13" ht="10.5" customHeight="1" thickBot="1">
      <c r="A990" s="1135"/>
      <c r="B990" s="1136"/>
      <c r="C990" s="1137"/>
      <c r="D990" s="1138"/>
      <c r="E990" s="1139"/>
      <c r="F990" s="1136"/>
      <c r="G990" s="1136"/>
      <c r="H990" s="1140"/>
      <c r="I990" s="1140"/>
      <c r="J990" s="1141"/>
      <c r="K990" s="1140"/>
      <c r="L990" s="1140"/>
      <c r="M990" s="1142"/>
    </row>
    <row r="991" spans="1:13" ht="27" customHeight="1" thickBot="1">
      <c r="A991" s="1143" t="s">
        <v>1493</v>
      </c>
      <c r="B991" s="1144" t="s">
        <v>287</v>
      </c>
      <c r="C991" s="1145">
        <v>77020</v>
      </c>
      <c r="D991" s="1146"/>
      <c r="E991" s="1147"/>
      <c r="F991" s="1144" t="s">
        <v>1494</v>
      </c>
      <c r="G991" s="1148" t="s">
        <v>1495</v>
      </c>
      <c r="H991" s="1149">
        <v>1800</v>
      </c>
      <c r="I991" s="1150">
        <f t="shared" ref="I991:I994" si="105">IF(ROUND(H991*1.1,0)=0,"",ROUND(H991*1.1,0))</f>
        <v>1980</v>
      </c>
      <c r="J991" s="1151"/>
      <c r="K991" s="1149">
        <f t="shared" ref="K991:K994" si="106">IF(ROUND(H991*0.9,0)=0,"",ROUND(H991*0.9,0))</f>
        <v>1620</v>
      </c>
      <c r="L991" s="1149">
        <f t="shared" ref="L991:L994" si="107">IFERROR(ROUND(K991*1.1,0),"")</f>
        <v>1782</v>
      </c>
      <c r="M991" s="1152" t="s">
        <v>1496</v>
      </c>
    </row>
    <row r="992" spans="1:13" ht="27" customHeight="1" thickBot="1">
      <c r="A992" s="1143" t="s">
        <v>1497</v>
      </c>
      <c r="B992" s="1153" t="s">
        <v>287</v>
      </c>
      <c r="C992" s="1154">
        <v>77030</v>
      </c>
      <c r="D992" s="1155"/>
      <c r="E992" s="1156"/>
      <c r="F992" s="1144" t="s">
        <v>1498</v>
      </c>
      <c r="G992" s="1148" t="s">
        <v>1499</v>
      </c>
      <c r="H992" s="1149">
        <v>1700</v>
      </c>
      <c r="I992" s="1150">
        <f t="shared" si="105"/>
        <v>1870</v>
      </c>
      <c r="J992" s="1151"/>
      <c r="K992" s="1149">
        <f t="shared" si="106"/>
        <v>1530</v>
      </c>
      <c r="L992" s="1149">
        <f t="shared" si="107"/>
        <v>1683</v>
      </c>
      <c r="M992" s="1157" t="s">
        <v>1496</v>
      </c>
    </row>
    <row r="993" spans="1:13" ht="27" customHeight="1" thickBot="1">
      <c r="A993" s="1158" t="s">
        <v>1500</v>
      </c>
      <c r="B993" s="1153" t="s">
        <v>287</v>
      </c>
      <c r="C993" s="1159">
        <v>77020</v>
      </c>
      <c r="D993" s="1155"/>
      <c r="E993" s="1156"/>
      <c r="F993" s="1144" t="s">
        <v>1494</v>
      </c>
      <c r="G993" s="1148" t="s">
        <v>1495</v>
      </c>
      <c r="H993" s="1149">
        <v>1800</v>
      </c>
      <c r="I993" s="1150">
        <f t="shared" si="105"/>
        <v>1980</v>
      </c>
      <c r="J993" s="1151"/>
      <c r="K993" s="1149">
        <f t="shared" si="106"/>
        <v>1620</v>
      </c>
      <c r="L993" s="1149">
        <f t="shared" si="107"/>
        <v>1782</v>
      </c>
      <c r="M993" s="1157" t="s">
        <v>1496</v>
      </c>
    </row>
    <row r="994" spans="1:13" ht="27.75" customHeight="1" thickBot="1">
      <c r="A994" s="1158" t="s">
        <v>1500</v>
      </c>
      <c r="B994" s="1160" t="s">
        <v>287</v>
      </c>
      <c r="C994" s="1161">
        <v>77030</v>
      </c>
      <c r="D994" s="1162"/>
      <c r="E994" s="1163"/>
      <c r="F994" s="1144" t="s">
        <v>1498</v>
      </c>
      <c r="G994" s="1148" t="s">
        <v>1499</v>
      </c>
      <c r="H994" s="1149">
        <v>1700</v>
      </c>
      <c r="I994" s="1150">
        <f t="shared" si="105"/>
        <v>1870</v>
      </c>
      <c r="J994" s="1151"/>
      <c r="K994" s="1149">
        <f t="shared" si="106"/>
        <v>1530</v>
      </c>
      <c r="L994" s="1149">
        <f t="shared" si="107"/>
        <v>1683</v>
      </c>
      <c r="M994" s="1164" t="s">
        <v>1496</v>
      </c>
    </row>
    <row r="995" spans="1:13" ht="15" customHeight="1" thickBot="1">
      <c r="A995" s="1165"/>
      <c r="B995" s="1166"/>
      <c r="C995" s="1167"/>
      <c r="D995" s="1168"/>
      <c r="E995" s="1169"/>
      <c r="F995" s="1170"/>
      <c r="G995" s="1171"/>
      <c r="H995" s="1172"/>
      <c r="I995" s="1172"/>
      <c r="J995" s="1173"/>
      <c r="K995" s="1174"/>
      <c r="L995" s="1175"/>
      <c r="M995" s="1176"/>
    </row>
    <row r="996" spans="1:13" ht="15.75" customHeight="1" thickBot="1">
      <c r="A996" s="1177"/>
      <c r="B996" s="1178"/>
      <c r="C996" s="1179"/>
      <c r="D996" s="1180"/>
      <c r="E996" s="1181"/>
      <c r="F996" s="1182"/>
      <c r="G996" s="1182"/>
      <c r="H996" s="1183"/>
      <c r="I996" s="1183"/>
      <c r="J996" s="1184"/>
      <c r="K996" s="1183"/>
      <c r="L996" s="1183"/>
      <c r="M996" s="1185"/>
    </row>
    <row r="997" spans="1:13" ht="34.5" customHeight="1">
      <c r="A997" s="1186" t="s">
        <v>1501</v>
      </c>
      <c r="B997" s="1187" t="s">
        <v>287</v>
      </c>
      <c r="C997" s="1188">
        <v>77110</v>
      </c>
      <c r="D997" s="1189"/>
      <c r="E997" s="1190"/>
      <c r="F997" s="1191" t="s">
        <v>1502</v>
      </c>
      <c r="G997" s="1192" t="s">
        <v>1110</v>
      </c>
      <c r="H997" s="1193">
        <v>2300</v>
      </c>
      <c r="I997" s="1194">
        <f t="shared" ref="I997:I1004" si="108">IF(ROUND(H997*1.1,0)=0,"",ROUND(H997*1.1,0))</f>
        <v>2530</v>
      </c>
      <c r="J997" s="1195"/>
      <c r="K997" s="1196">
        <f t="shared" ref="K997:K1004" si="109">IF(ROUND(H997*0.9,0)=0,"",ROUND(H997*0.9,0))</f>
        <v>2070</v>
      </c>
      <c r="L997" s="1197">
        <f t="shared" ref="L997:L1004" si="110">IFERROR(ROUND(K997*1.1,0),"")</f>
        <v>2277</v>
      </c>
      <c r="M997" s="1198"/>
    </row>
    <row r="998" spans="1:13" ht="27.75" customHeight="1">
      <c r="A998" s="1199" t="s">
        <v>1503</v>
      </c>
      <c r="B998" s="1200" t="s">
        <v>287</v>
      </c>
      <c r="C998" s="1201">
        <v>77120</v>
      </c>
      <c r="D998" s="1202"/>
      <c r="E998" s="1203"/>
      <c r="F998" s="1204" t="s">
        <v>1504</v>
      </c>
      <c r="G998" s="1205" t="s">
        <v>1110</v>
      </c>
      <c r="H998" s="1206">
        <v>2300</v>
      </c>
      <c r="I998" s="1207">
        <f t="shared" si="108"/>
        <v>2530</v>
      </c>
      <c r="J998" s="1208"/>
      <c r="K998" s="1209">
        <f t="shared" si="109"/>
        <v>2070</v>
      </c>
      <c r="L998" s="1210">
        <f t="shared" si="110"/>
        <v>2277</v>
      </c>
      <c r="M998" s="1211"/>
    </row>
    <row r="999" spans="1:13" ht="28.5" customHeight="1">
      <c r="A999" s="1199" t="s">
        <v>1505</v>
      </c>
      <c r="B999" s="1200" t="s">
        <v>287</v>
      </c>
      <c r="C999" s="1212">
        <v>77130</v>
      </c>
      <c r="D999" s="1213"/>
      <c r="E999" s="1214"/>
      <c r="F999" s="1204" t="s">
        <v>1506</v>
      </c>
      <c r="G999" s="1215" t="s">
        <v>1507</v>
      </c>
      <c r="H999" s="1216">
        <v>1800</v>
      </c>
      <c r="I999" s="1217">
        <f t="shared" si="108"/>
        <v>1980</v>
      </c>
      <c r="J999" s="1218"/>
      <c r="K999" s="1210">
        <f t="shared" si="109"/>
        <v>1620</v>
      </c>
      <c r="L999" s="1219">
        <f t="shared" si="110"/>
        <v>1782</v>
      </c>
      <c r="M999" s="1220"/>
    </row>
    <row r="1000" spans="1:13" ht="30.75" customHeight="1">
      <c r="A1000" s="1199" t="s">
        <v>1508</v>
      </c>
      <c r="B1000" s="1200" t="s">
        <v>287</v>
      </c>
      <c r="C1000" s="1221">
        <v>77110</v>
      </c>
      <c r="D1000" s="1202"/>
      <c r="E1000" s="1222"/>
      <c r="F1000" s="1223" t="s">
        <v>1502</v>
      </c>
      <c r="G1000" s="1205" t="s">
        <v>1110</v>
      </c>
      <c r="H1000" s="1216">
        <v>2300</v>
      </c>
      <c r="I1000" s="1217">
        <f t="shared" si="108"/>
        <v>2530</v>
      </c>
      <c r="J1000" s="1208"/>
      <c r="K1000" s="1210">
        <f t="shared" si="109"/>
        <v>2070</v>
      </c>
      <c r="L1000" s="1219">
        <f t="shared" si="110"/>
        <v>2277</v>
      </c>
      <c r="M1000" s="1224"/>
    </row>
    <row r="1001" spans="1:13" ht="28.5" customHeight="1" thickBot="1">
      <c r="A1001" s="1199" t="s">
        <v>1509</v>
      </c>
      <c r="B1001" s="1200" t="s">
        <v>287</v>
      </c>
      <c r="C1001" s="1225">
        <v>77130</v>
      </c>
      <c r="D1001" s="1202"/>
      <c r="E1001" s="1222"/>
      <c r="F1001" s="1204" t="s">
        <v>1506</v>
      </c>
      <c r="G1001" s="1215" t="s">
        <v>1507</v>
      </c>
      <c r="H1001" s="1226">
        <v>1800</v>
      </c>
      <c r="I1001" s="1227">
        <f t="shared" si="108"/>
        <v>1980</v>
      </c>
      <c r="J1001" s="1228"/>
      <c r="K1001" s="1206">
        <f t="shared" si="109"/>
        <v>1620</v>
      </c>
      <c r="L1001" s="1206">
        <f t="shared" si="110"/>
        <v>1782</v>
      </c>
      <c r="M1001" s="1224"/>
    </row>
    <row r="1002" spans="1:13" ht="24.75" customHeight="1" thickTop="1">
      <c r="A1002" s="1229" t="s">
        <v>1510</v>
      </c>
      <c r="B1002" s="1230" t="s">
        <v>287</v>
      </c>
      <c r="C1002" s="1231">
        <v>77140</v>
      </c>
      <c r="D1002" s="1232"/>
      <c r="E1002" s="1233"/>
      <c r="F1002" s="1234" t="s">
        <v>1511</v>
      </c>
      <c r="G1002" s="1234" t="s">
        <v>1102</v>
      </c>
      <c r="H1002" s="1219">
        <v>1900</v>
      </c>
      <c r="I1002" s="1235">
        <f t="shared" si="108"/>
        <v>2090</v>
      </c>
      <c r="J1002" s="1236"/>
      <c r="K1002" s="1237">
        <f t="shared" si="109"/>
        <v>1710</v>
      </c>
      <c r="L1002" s="1238">
        <f t="shared" si="110"/>
        <v>1881</v>
      </c>
      <c r="M1002" s="1239"/>
    </row>
    <row r="1003" spans="1:13" ht="26.25" customHeight="1">
      <c r="A1003" s="1240" t="s">
        <v>1512</v>
      </c>
      <c r="B1003" s="1200" t="s">
        <v>287</v>
      </c>
      <c r="C1003" s="1241">
        <v>77150</v>
      </c>
      <c r="D1003" s="1242"/>
      <c r="E1003" s="1243"/>
      <c r="F1003" s="1244" t="s">
        <v>1513</v>
      </c>
      <c r="G1003" s="1244" t="s">
        <v>1110</v>
      </c>
      <c r="H1003" s="1216">
        <v>1900</v>
      </c>
      <c r="I1003" s="1227">
        <f t="shared" si="108"/>
        <v>2090</v>
      </c>
      <c r="J1003" s="1236"/>
      <c r="K1003" s="1245">
        <f t="shared" si="109"/>
        <v>1710</v>
      </c>
      <c r="L1003" s="1219">
        <f t="shared" si="110"/>
        <v>1881</v>
      </c>
      <c r="M1003" s="1246"/>
    </row>
    <row r="1004" spans="1:13" ht="24.75" customHeight="1" thickBot="1">
      <c r="A1004" s="1247" t="s">
        <v>1514</v>
      </c>
      <c r="B1004" s="1200" t="s">
        <v>287</v>
      </c>
      <c r="C1004" s="1248">
        <v>77160</v>
      </c>
      <c r="D1004" s="1249"/>
      <c r="E1004" s="1250"/>
      <c r="F1004" s="1251" t="s">
        <v>1515</v>
      </c>
      <c r="G1004" s="1251" t="s">
        <v>1102</v>
      </c>
      <c r="H1004" s="1226">
        <v>2000</v>
      </c>
      <c r="I1004" s="1252">
        <f t="shared" si="108"/>
        <v>2200</v>
      </c>
      <c r="J1004" s="1228"/>
      <c r="K1004" s="1226">
        <f t="shared" si="109"/>
        <v>1800</v>
      </c>
      <c r="L1004" s="1206">
        <f t="shared" si="110"/>
        <v>1980</v>
      </c>
      <c r="M1004" s="1253"/>
    </row>
    <row r="1005" spans="1:13" ht="19.5" customHeight="1" thickTop="1">
      <c r="B1005" s="1023"/>
      <c r="C1005" s="1254"/>
      <c r="E1005" s="1255"/>
      <c r="L1005" s="1024"/>
    </row>
    <row r="1006" spans="1:13" ht="19.5" customHeight="1">
      <c r="C1006" s="870"/>
    </row>
    <row r="1007" spans="1:13" ht="19.5" customHeight="1">
      <c r="C1007" s="870"/>
      <c r="G1007" s="1256"/>
      <c r="H1007" s="1256"/>
      <c r="I1007" s="142"/>
    </row>
    <row r="1008" spans="1:13" ht="19.5" customHeight="1">
      <c r="A1008" s="1786" t="s">
        <v>1516</v>
      </c>
      <c r="B1008" s="1787"/>
      <c r="C1008" s="1787"/>
      <c r="D1008" s="1788"/>
      <c r="E1008" s="1257"/>
      <c r="F1008" s="1127" t="s">
        <v>1491</v>
      </c>
      <c r="G1008" s="111"/>
      <c r="H1008" s="1258"/>
      <c r="I1008" s="113"/>
      <c r="J1008" s="114"/>
      <c r="K1008" s="112"/>
      <c r="L1008" s="112"/>
      <c r="M1008" s="881"/>
    </row>
    <row r="1009" spans="1:13" ht="19.5" customHeight="1" thickBot="1">
      <c r="A1009" s="107"/>
      <c r="B1009" s="107"/>
      <c r="C1009" s="108"/>
      <c r="D1009" s="109"/>
      <c r="E1009" s="110"/>
      <c r="F1009" s="111"/>
      <c r="G1009" s="111"/>
      <c r="H1009" s="112"/>
      <c r="I1009" s="113"/>
      <c r="J1009" s="114"/>
      <c r="K1009" s="112"/>
      <c r="L1009" s="112"/>
      <c r="M1009" s="111"/>
    </row>
    <row r="1010" spans="1:13" ht="19.5" customHeight="1" thickTop="1" thickBot="1">
      <c r="A1010" s="1128" t="s">
        <v>1492</v>
      </c>
      <c r="B1010" s="1129" t="s">
        <v>16</v>
      </c>
      <c r="C1010" s="1774" t="s">
        <v>17</v>
      </c>
      <c r="D1010" s="1775"/>
      <c r="E1010" s="1130"/>
      <c r="F1010" s="1129" t="s">
        <v>18</v>
      </c>
      <c r="G1010" s="1129" t="s">
        <v>19</v>
      </c>
      <c r="H1010" s="1131" t="s">
        <v>20</v>
      </c>
      <c r="I1010" s="1132" t="s">
        <v>21</v>
      </c>
      <c r="J1010" s="1133"/>
      <c r="K1010" s="1132"/>
      <c r="L1010" s="1132" t="s">
        <v>218</v>
      </c>
      <c r="M1010" s="1134" t="s">
        <v>23</v>
      </c>
    </row>
    <row r="1011" spans="1:13" ht="9.75" customHeight="1" thickBot="1">
      <c r="A1011" s="1135"/>
      <c r="B1011" s="1259"/>
      <c r="C1011" s="1260"/>
      <c r="D1011" s="1261"/>
      <c r="E1011" s="1262"/>
      <c r="F1011" s="1259"/>
      <c r="G1011" s="1259"/>
      <c r="H1011" s="1263"/>
      <c r="I1011" s="1140"/>
      <c r="J1011" s="1141"/>
      <c r="K1011" s="1140"/>
      <c r="L1011" s="1140"/>
      <c r="M1011" s="1142"/>
    </row>
    <row r="1012" spans="1:13" ht="25.5" customHeight="1" thickBot="1">
      <c r="A1012" s="1264" t="s">
        <v>1517</v>
      </c>
      <c r="B1012" s="1265" t="s">
        <v>287</v>
      </c>
      <c r="C1012" s="1154">
        <v>78020</v>
      </c>
      <c r="D1012" s="1266"/>
      <c r="E1012" s="1267"/>
      <c r="F1012" s="1268" t="s">
        <v>1518</v>
      </c>
      <c r="G1012" s="1269" t="s">
        <v>1519</v>
      </c>
      <c r="H1012" s="1270">
        <v>1600</v>
      </c>
      <c r="I1012" s="1271">
        <f t="shared" ref="I1012" si="111">IF(ROUND(H1012*1.1,0)=0,"",ROUND(H1012*1.1,0))</f>
        <v>1760</v>
      </c>
      <c r="J1012" s="1272"/>
      <c r="K1012" s="1273">
        <f t="shared" ref="K1012" si="112">IF(ROUND(H1012*0.9,0)=0,"",ROUND(H1012*0.9,0))</f>
        <v>1440</v>
      </c>
      <c r="L1012" s="1274">
        <f t="shared" ref="L1012" si="113">IFERROR(ROUND(K1012*1.1,0),"")</f>
        <v>1584</v>
      </c>
      <c r="M1012" s="1275" t="s">
        <v>1496</v>
      </c>
    </row>
    <row r="1013" spans="1:13" ht="14.25" customHeight="1" thickBot="1">
      <c r="A1013" s="1276"/>
      <c r="B1013" s="1277"/>
      <c r="C1013" s="1278"/>
      <c r="D1013" s="1279"/>
      <c r="E1013" s="1280"/>
      <c r="F1013" s="1281"/>
      <c r="G1013" s="1281"/>
      <c r="H1013" s="1282"/>
      <c r="I1013" s="1282"/>
      <c r="J1013" s="1283"/>
      <c r="K1013" s="1284"/>
      <c r="L1013" s="1282"/>
      <c r="M1013" s="1285"/>
    </row>
    <row r="1014" spans="1:13" s="64" customFormat="1" ht="9" customHeight="1" thickBot="1">
      <c r="A1014" s="1286"/>
      <c r="B1014" s="1287"/>
      <c r="C1014" s="1288"/>
      <c r="D1014" s="1289"/>
      <c r="E1014" s="1290"/>
      <c r="F1014" s="1291"/>
      <c r="G1014" s="1291"/>
      <c r="H1014" s="1292"/>
      <c r="I1014" s="1293"/>
      <c r="J1014" s="1294"/>
      <c r="K1014" s="1295"/>
      <c r="L1014" s="1295"/>
      <c r="M1014" s="1296"/>
    </row>
    <row r="1015" spans="1:13" s="64" customFormat="1" ht="21" customHeight="1" thickTop="1">
      <c r="A1015" s="1297" t="s">
        <v>1520</v>
      </c>
      <c r="B1015" s="1298" t="s">
        <v>221</v>
      </c>
      <c r="C1015" s="1299">
        <v>78030</v>
      </c>
      <c r="D1015" s="1300"/>
      <c r="E1015" s="1301"/>
      <c r="F1015" s="1298" t="s">
        <v>1521</v>
      </c>
      <c r="G1015" s="1298" t="s">
        <v>1212</v>
      </c>
      <c r="H1015" s="1302">
        <v>2100</v>
      </c>
      <c r="I1015" s="1303">
        <f t="shared" ref="I1015:I1020" si="114">IF(ROUND(H1015*1.1,0)=0,"",ROUND(H1015*1.1,0))</f>
        <v>2310</v>
      </c>
      <c r="J1015" s="1304"/>
      <c r="K1015" s="1302">
        <f t="shared" ref="K1015:K1016" si="115">IF(ROUND(H1015*0.9,0)=0,"",ROUND(H1015*0.9,0))</f>
        <v>1890</v>
      </c>
      <c r="L1015" s="1302">
        <f t="shared" ref="L1015:L1019" si="116">IFERROR(ROUND(K1015*1.1,0),"")</f>
        <v>2079</v>
      </c>
      <c r="M1015" s="1305"/>
    </row>
    <row r="1016" spans="1:13" s="64" customFormat="1" ht="21.75" customHeight="1">
      <c r="A1016" s="1306" t="s">
        <v>1522</v>
      </c>
      <c r="B1016" s="1307" t="s">
        <v>221</v>
      </c>
      <c r="C1016" s="1308">
        <v>78040</v>
      </c>
      <c r="D1016" s="1309"/>
      <c r="E1016" s="1310"/>
      <c r="F1016" s="1307" t="s">
        <v>1523</v>
      </c>
      <c r="G1016" s="1307" t="s">
        <v>1102</v>
      </c>
      <c r="H1016" s="1302">
        <v>2400</v>
      </c>
      <c r="I1016" s="1303">
        <f t="shared" si="114"/>
        <v>2640</v>
      </c>
      <c r="J1016" s="1304"/>
      <c r="K1016" s="1302">
        <f t="shared" si="115"/>
        <v>2160</v>
      </c>
      <c r="L1016" s="1302">
        <f t="shared" si="116"/>
        <v>2376</v>
      </c>
      <c r="M1016" s="1311"/>
    </row>
    <row r="1017" spans="1:13" s="64" customFormat="1" ht="23.25" customHeight="1" thickBot="1">
      <c r="A1017" s="1312" t="s">
        <v>1524</v>
      </c>
      <c r="B1017" s="1313" t="s">
        <v>1525</v>
      </c>
      <c r="C1017" s="1314">
        <v>78050</v>
      </c>
      <c r="D1017" s="1315"/>
      <c r="E1017" s="1316"/>
      <c r="F1017" s="1317" t="s">
        <v>1526</v>
      </c>
      <c r="G1017" s="1317" t="s">
        <v>1324</v>
      </c>
      <c r="H1017" s="1318">
        <v>2100</v>
      </c>
      <c r="I1017" s="1319">
        <f t="shared" si="114"/>
        <v>2310</v>
      </c>
      <c r="J1017" s="1320" t="s">
        <v>1126</v>
      </c>
      <c r="K1017" s="1318">
        <v>2100</v>
      </c>
      <c r="L1017" s="1302">
        <f t="shared" si="116"/>
        <v>2310</v>
      </c>
      <c r="M1017" s="1321"/>
    </row>
    <row r="1018" spans="1:13" s="64" customFormat="1" ht="21.75" customHeight="1" thickTop="1">
      <c r="A1018" s="1322" t="s">
        <v>1527</v>
      </c>
      <c r="B1018" s="1323" t="s">
        <v>1525</v>
      </c>
      <c r="C1018" s="1324">
        <v>78060</v>
      </c>
      <c r="D1018" s="1325"/>
      <c r="E1018" s="1326"/>
      <c r="F1018" s="1327" t="s">
        <v>1528</v>
      </c>
      <c r="G1018" s="1327" t="s">
        <v>1102</v>
      </c>
      <c r="H1018" s="1328">
        <v>2400</v>
      </c>
      <c r="I1018" s="1329">
        <f t="shared" si="114"/>
        <v>2640</v>
      </c>
      <c r="J1018" s="1330"/>
      <c r="K1018" s="1328">
        <f t="shared" ref="K1018:K1019" si="117">IF(ROUND(H1018*0.9,0)=0,"",ROUND(H1018*0.9,0))</f>
        <v>2160</v>
      </c>
      <c r="L1018" s="1331">
        <f t="shared" si="116"/>
        <v>2376</v>
      </c>
      <c r="M1018" s="1332"/>
    </row>
    <row r="1019" spans="1:13" s="64" customFormat="1" ht="25.5" customHeight="1" thickBot="1">
      <c r="A1019" s="1333" t="s">
        <v>1529</v>
      </c>
      <c r="B1019" s="1313" t="s">
        <v>1525</v>
      </c>
      <c r="C1019" s="1314">
        <v>78070</v>
      </c>
      <c r="D1019" s="1242"/>
      <c r="E1019" s="1316"/>
      <c r="F1019" s="1313" t="s">
        <v>1530</v>
      </c>
      <c r="G1019" s="1334" t="s">
        <v>1102</v>
      </c>
      <c r="H1019" s="1302">
        <v>2000</v>
      </c>
      <c r="I1019" s="1303">
        <f t="shared" si="114"/>
        <v>2200</v>
      </c>
      <c r="J1019" s="1304"/>
      <c r="K1019" s="1302">
        <f t="shared" si="117"/>
        <v>1800</v>
      </c>
      <c r="L1019" s="1302">
        <f t="shared" si="116"/>
        <v>1980</v>
      </c>
      <c r="M1019" s="1335"/>
    </row>
    <row r="1020" spans="1:13" s="64" customFormat="1" ht="19.5" customHeight="1" thickTop="1" thickBot="1">
      <c r="A1020" s="1336"/>
      <c r="B1020" s="1337"/>
      <c r="C1020" s="1338"/>
      <c r="D1020" s="1339"/>
      <c r="E1020" s="1340"/>
      <c r="F1020" s="1337"/>
      <c r="G1020" s="1341"/>
      <c r="H1020" s="1342"/>
      <c r="I1020" s="1343" t="str">
        <f t="shared" si="114"/>
        <v/>
      </c>
      <c r="J1020" s="1344"/>
      <c r="K1020" s="1342"/>
      <c r="L1020" s="1342"/>
      <c r="M1020" s="1345"/>
    </row>
    <row r="1021" spans="1:13" ht="19.5" customHeight="1" thickTop="1">
      <c r="C1021" s="870"/>
      <c r="G1021" s="1346"/>
    </row>
    <row r="1022" spans="1:13" s="64" customFormat="1" ht="19.5" customHeight="1" thickBot="1">
      <c r="A1022" s="57"/>
      <c r="B1022" s="57"/>
      <c r="C1022" s="58"/>
      <c r="D1022" s="59"/>
      <c r="E1022" s="99"/>
      <c r="F1022" s="57"/>
      <c r="G1022" s="57"/>
      <c r="H1022" s="61"/>
      <c r="I1022" s="100"/>
      <c r="J1022" s="62"/>
      <c r="K1022" s="61"/>
      <c r="L1022" s="61"/>
      <c r="M1022" s="63"/>
    </row>
    <row r="1023" spans="1:13" s="64" customFormat="1" ht="26.25" customHeight="1" thickTop="1" thickBot="1">
      <c r="A1023" s="1789" t="s">
        <v>1531</v>
      </c>
      <c r="B1023" s="1790"/>
      <c r="C1023" s="1790"/>
      <c r="D1023" s="1790"/>
      <c r="E1023" s="1790"/>
      <c r="F1023" s="1790"/>
      <c r="G1023" s="1790"/>
      <c r="H1023" s="1790"/>
      <c r="I1023" s="1790"/>
      <c r="J1023" s="1790"/>
      <c r="K1023" s="1790"/>
      <c r="L1023" s="1790"/>
      <c r="M1023" s="1791"/>
    </row>
    <row r="1024" spans="1:13" ht="19.5" customHeight="1" thickTop="1">
      <c r="C1024" s="58"/>
      <c r="D1024" s="59"/>
    </row>
    <row r="1025" spans="1:13" ht="19.5" customHeight="1">
      <c r="A1025" s="1768" t="s">
        <v>1532</v>
      </c>
      <c r="B1025" s="1769"/>
      <c r="C1025" s="1769"/>
      <c r="D1025" s="1770"/>
      <c r="E1025" s="110"/>
      <c r="F1025" s="111"/>
      <c r="G1025" s="111"/>
      <c r="H1025" s="112"/>
      <c r="I1025" s="113"/>
      <c r="J1025" s="114"/>
      <c r="K1025" s="112"/>
      <c r="L1025" s="112"/>
      <c r="M1025" s="881"/>
    </row>
    <row r="1026" spans="1:13" ht="19.5" customHeight="1" thickBot="1">
      <c r="A1026" s="261"/>
      <c r="B1026" s="261"/>
      <c r="C1026" s="875"/>
      <c r="D1026" s="876"/>
      <c r="E1026" s="110"/>
      <c r="F1026" s="111"/>
      <c r="G1026" s="111"/>
      <c r="H1026" s="112"/>
      <c r="I1026" s="113"/>
      <c r="J1026" s="114"/>
      <c r="K1026" s="112"/>
      <c r="L1026" s="112"/>
      <c r="M1026" s="111"/>
    </row>
    <row r="1027" spans="1:13" ht="19.5" customHeight="1" thickTop="1" thickBot="1">
      <c r="A1027" s="794" t="s">
        <v>32</v>
      </c>
      <c r="B1027" s="795" t="s">
        <v>16</v>
      </c>
      <c r="C1027" s="1779" t="s">
        <v>17</v>
      </c>
      <c r="D1027" s="1779"/>
      <c r="E1027" s="796"/>
      <c r="F1027" s="795" t="s">
        <v>18</v>
      </c>
      <c r="G1027" s="795" t="s">
        <v>19</v>
      </c>
      <c r="H1027" s="882" t="s">
        <v>20</v>
      </c>
      <c r="I1027" s="882" t="s">
        <v>21</v>
      </c>
      <c r="J1027" s="883"/>
      <c r="K1027" s="882"/>
      <c r="L1027" s="882" t="s">
        <v>218</v>
      </c>
      <c r="M1027" s="801" t="s">
        <v>23</v>
      </c>
    </row>
    <row r="1028" spans="1:13" ht="19.5" customHeight="1">
      <c r="A1028" s="1347" t="s">
        <v>1533</v>
      </c>
      <c r="B1028" s="833" t="s">
        <v>1534</v>
      </c>
      <c r="C1028" s="854">
        <v>79010</v>
      </c>
      <c r="D1028" s="1348"/>
      <c r="E1028" s="836"/>
      <c r="F1028" s="833" t="s">
        <v>1535</v>
      </c>
      <c r="G1028" s="833" t="s">
        <v>1110</v>
      </c>
      <c r="H1028" s="837">
        <v>2500</v>
      </c>
      <c r="I1028" s="1102">
        <f t="shared" ref="I1028:I1033" si="118">IF(ROUND(H1028*1.1,0)=0,"",ROUND(H1028*1.1,0))</f>
        <v>2750</v>
      </c>
      <c r="J1028" s="1122"/>
      <c r="K1028" s="837">
        <f t="shared" ref="K1028:K1033" si="119">IF(ROUND(H1028*0.9,0)=0,"",ROUND(H1028*0.9,0))</f>
        <v>2250</v>
      </c>
      <c r="L1028" s="837">
        <f t="shared" ref="L1028:L1033" si="120">IFERROR(ROUND(K1028*1.1,0),"")</f>
        <v>2475</v>
      </c>
      <c r="M1028" s="841"/>
    </row>
    <row r="1029" spans="1:13" ht="19.5" customHeight="1">
      <c r="A1029" s="1349" t="s">
        <v>1536</v>
      </c>
      <c r="B1029" s="813" t="s">
        <v>1210</v>
      </c>
      <c r="C1029" s="818">
        <v>79020</v>
      </c>
      <c r="D1029" s="885"/>
      <c r="E1029" s="836"/>
      <c r="F1029" s="813" t="s">
        <v>1537</v>
      </c>
      <c r="G1029" s="813" t="s">
        <v>1110</v>
      </c>
      <c r="H1029" s="807">
        <v>1800</v>
      </c>
      <c r="I1029" s="976">
        <f t="shared" si="118"/>
        <v>1980</v>
      </c>
      <c r="J1029" s="977"/>
      <c r="K1029" s="807">
        <f t="shared" si="119"/>
        <v>1620</v>
      </c>
      <c r="L1029" s="807">
        <f t="shared" si="120"/>
        <v>1782</v>
      </c>
      <c r="M1029" s="817"/>
    </row>
    <row r="1030" spans="1:13" ht="19.5" customHeight="1">
      <c r="A1030" s="812" t="s">
        <v>1538</v>
      </c>
      <c r="B1030" s="813" t="s">
        <v>83</v>
      </c>
      <c r="C1030" s="814">
        <v>79030</v>
      </c>
      <c r="D1030" s="906"/>
      <c r="E1030" s="836"/>
      <c r="F1030" s="813"/>
      <c r="G1030" s="813"/>
      <c r="H1030" s="807"/>
      <c r="I1030" s="976" t="str">
        <f t="shared" si="118"/>
        <v/>
      </c>
      <c r="J1030" s="977"/>
      <c r="K1030" s="807" t="str">
        <f t="shared" si="119"/>
        <v/>
      </c>
      <c r="L1030" s="807" t="str">
        <f t="shared" si="120"/>
        <v/>
      </c>
      <c r="M1030" s="817"/>
    </row>
    <row r="1031" spans="1:13" ht="19.5" customHeight="1">
      <c r="A1031" s="812" t="s">
        <v>1539</v>
      </c>
      <c r="B1031" s="813" t="s">
        <v>1108</v>
      </c>
      <c r="C1031" s="818">
        <v>79040</v>
      </c>
      <c r="D1031" s="895"/>
      <c r="E1031" s="836"/>
      <c r="F1031" s="813" t="s">
        <v>1540</v>
      </c>
      <c r="G1031" s="813" t="s">
        <v>1110</v>
      </c>
      <c r="H1031" s="807">
        <v>2500</v>
      </c>
      <c r="I1031" s="976">
        <f t="shared" si="118"/>
        <v>2750</v>
      </c>
      <c r="J1031" s="977"/>
      <c r="K1031" s="807">
        <f t="shared" si="119"/>
        <v>2250</v>
      </c>
      <c r="L1031" s="807">
        <f t="shared" si="120"/>
        <v>2475</v>
      </c>
      <c r="M1031" s="817"/>
    </row>
    <row r="1032" spans="1:13" ht="19.5" customHeight="1">
      <c r="A1032" s="812" t="s">
        <v>1541</v>
      </c>
      <c r="B1032" s="813" t="s">
        <v>1542</v>
      </c>
      <c r="C1032" s="818">
        <v>79050</v>
      </c>
      <c r="D1032" s="885"/>
      <c r="E1032" s="836"/>
      <c r="F1032" s="813"/>
      <c r="G1032" s="813"/>
      <c r="H1032" s="807"/>
      <c r="I1032" s="976" t="str">
        <f t="shared" si="118"/>
        <v/>
      </c>
      <c r="J1032" s="977"/>
      <c r="K1032" s="807" t="str">
        <f t="shared" si="119"/>
        <v/>
      </c>
      <c r="L1032" s="807" t="str">
        <f t="shared" si="120"/>
        <v/>
      </c>
      <c r="M1032" s="817"/>
    </row>
    <row r="1033" spans="1:13" ht="19.5" customHeight="1" thickBot="1">
      <c r="A1033" s="822" t="s">
        <v>1543</v>
      </c>
      <c r="B1033" s="823" t="s">
        <v>1439</v>
      </c>
      <c r="C1033" s="874">
        <v>79060</v>
      </c>
      <c r="D1033" s="987"/>
      <c r="E1033" s="806"/>
      <c r="F1033" s="844" t="s">
        <v>1544</v>
      </c>
      <c r="G1033" s="844" t="s">
        <v>1317</v>
      </c>
      <c r="H1033" s="848">
        <v>2200</v>
      </c>
      <c r="I1033" s="969">
        <f t="shared" si="118"/>
        <v>2420</v>
      </c>
      <c r="J1033" s="1350"/>
      <c r="K1033" s="936">
        <f t="shared" si="119"/>
        <v>1980</v>
      </c>
      <c r="L1033" s="827">
        <f t="shared" si="120"/>
        <v>2178</v>
      </c>
      <c r="M1033" s="852"/>
    </row>
    <row r="1034" spans="1:13" ht="19.5" customHeight="1" thickTop="1">
      <c r="A1034" s="1023"/>
      <c r="B1034" s="1023"/>
      <c r="C1034" s="870"/>
      <c r="D1034" s="1351"/>
      <c r="E1034" s="1255"/>
      <c r="L1034" s="1024"/>
    </row>
    <row r="1035" spans="1:13" ht="19.5" customHeight="1">
      <c r="C1035" s="870"/>
    </row>
    <row r="1036" spans="1:13" ht="19.5" customHeight="1">
      <c r="A1036" s="1768" t="s">
        <v>1545</v>
      </c>
      <c r="B1036" s="1769"/>
      <c r="C1036" s="1769"/>
      <c r="D1036" s="1770"/>
      <c r="E1036" s="110"/>
      <c r="F1036" s="111"/>
      <c r="G1036" s="111"/>
      <c r="H1036" s="112"/>
      <c r="I1036" s="113"/>
      <c r="J1036" s="114"/>
      <c r="K1036" s="112"/>
      <c r="L1036" s="112"/>
      <c r="M1036" s="881"/>
    </row>
    <row r="1037" spans="1:13" ht="19.5" customHeight="1" thickBot="1">
      <c r="A1037" s="261"/>
      <c r="B1037" s="261"/>
      <c r="C1037" s="875"/>
      <c r="D1037" s="876"/>
      <c r="E1037" s="110"/>
      <c r="F1037" s="111"/>
      <c r="G1037" s="111"/>
      <c r="H1037" s="112"/>
      <c r="I1037" s="113"/>
      <c r="J1037" s="114"/>
      <c r="K1037" s="112"/>
      <c r="L1037" s="112"/>
      <c r="M1037" s="111"/>
    </row>
    <row r="1038" spans="1:13" ht="19.5" customHeight="1" thickTop="1" thickBot="1">
      <c r="A1038" s="794" t="s">
        <v>1546</v>
      </c>
      <c r="B1038" s="795" t="s">
        <v>1547</v>
      </c>
      <c r="C1038" s="1779" t="s">
        <v>17</v>
      </c>
      <c r="D1038" s="1779"/>
      <c r="E1038" s="796"/>
      <c r="F1038" s="795" t="s">
        <v>1548</v>
      </c>
      <c r="G1038" s="795" t="s">
        <v>1549</v>
      </c>
      <c r="H1038" s="882" t="s">
        <v>20</v>
      </c>
      <c r="I1038" s="882" t="s">
        <v>21</v>
      </c>
      <c r="J1038" s="883"/>
      <c r="K1038" s="882"/>
      <c r="L1038" s="882" t="s">
        <v>218</v>
      </c>
      <c r="M1038" s="801" t="s">
        <v>1550</v>
      </c>
    </row>
    <row r="1039" spans="1:13" ht="19.5" customHeight="1">
      <c r="A1039" s="812" t="s">
        <v>1551</v>
      </c>
      <c r="B1039" s="813" t="s">
        <v>1552</v>
      </c>
      <c r="C1039" s="834">
        <v>79110</v>
      </c>
      <c r="D1039" s="835"/>
      <c r="E1039" s="836"/>
      <c r="F1039" s="833" t="s">
        <v>1553</v>
      </c>
      <c r="G1039" s="833" t="s">
        <v>1110</v>
      </c>
      <c r="H1039" s="837">
        <v>2300</v>
      </c>
      <c r="I1039" s="1102">
        <f t="shared" ref="I1039:I1046" si="121">IF(ROUND(H1039*1.1,0)=0,"",ROUND(H1039*1.1,0))</f>
        <v>2530</v>
      </c>
      <c r="J1039" s="1122"/>
      <c r="K1039" s="837">
        <f t="shared" ref="K1039:K1046" si="122">IF(ROUND(H1039*0.9,0)=0,"",ROUND(H1039*0.9,0))</f>
        <v>2070</v>
      </c>
      <c r="L1039" s="837">
        <f t="shared" ref="L1039:L1044" si="123">IFERROR(ROUND(K1039*1.1,0),"")</f>
        <v>2277</v>
      </c>
      <c r="M1039" s="841"/>
    </row>
    <row r="1040" spans="1:13" ht="19.5" customHeight="1">
      <c r="A1040" s="812" t="s">
        <v>1554</v>
      </c>
      <c r="B1040" s="813" t="s">
        <v>1534</v>
      </c>
      <c r="C1040" s="820">
        <v>78040</v>
      </c>
      <c r="D1040" s="835"/>
      <c r="E1040" s="836"/>
      <c r="F1040" s="813" t="s">
        <v>1555</v>
      </c>
      <c r="G1040" s="813" t="s">
        <v>1102</v>
      </c>
      <c r="H1040" s="807">
        <v>2400</v>
      </c>
      <c r="I1040" s="976">
        <f t="shared" si="121"/>
        <v>2640</v>
      </c>
      <c r="J1040" s="977"/>
      <c r="K1040" s="807">
        <f t="shared" si="122"/>
        <v>2160</v>
      </c>
      <c r="L1040" s="807">
        <f t="shared" si="123"/>
        <v>2376</v>
      </c>
      <c r="M1040" s="817"/>
    </row>
    <row r="1041" spans="1:13" ht="19.5" customHeight="1">
      <c r="A1041" s="812" t="s">
        <v>1556</v>
      </c>
      <c r="B1041" s="813" t="s">
        <v>1557</v>
      </c>
      <c r="C1041" s="818">
        <v>79130</v>
      </c>
      <c r="D1041" s="835"/>
      <c r="E1041" s="836"/>
      <c r="F1041" s="813" t="s">
        <v>1558</v>
      </c>
      <c r="G1041" s="813" t="s">
        <v>1102</v>
      </c>
      <c r="H1041" s="807">
        <v>2100</v>
      </c>
      <c r="I1041" s="976">
        <f t="shared" si="121"/>
        <v>2310</v>
      </c>
      <c r="J1041" s="977"/>
      <c r="K1041" s="807">
        <f t="shared" si="122"/>
        <v>1890</v>
      </c>
      <c r="L1041" s="807">
        <f t="shared" si="123"/>
        <v>2079</v>
      </c>
      <c r="M1041" s="1352"/>
    </row>
    <row r="1042" spans="1:13" ht="19.5" customHeight="1">
      <c r="A1042" s="812" t="s">
        <v>1559</v>
      </c>
      <c r="B1042" s="813" t="s">
        <v>684</v>
      </c>
      <c r="C1042" s="820">
        <v>79130</v>
      </c>
      <c r="D1042" s="835"/>
      <c r="E1042" s="836"/>
      <c r="F1042" s="813" t="s">
        <v>1558</v>
      </c>
      <c r="G1042" s="813" t="s">
        <v>1102</v>
      </c>
      <c r="H1042" s="807">
        <v>2100</v>
      </c>
      <c r="I1042" s="976">
        <f t="shared" si="121"/>
        <v>2310</v>
      </c>
      <c r="J1042" s="977"/>
      <c r="K1042" s="807">
        <f t="shared" si="122"/>
        <v>1890</v>
      </c>
      <c r="L1042" s="807">
        <f t="shared" si="123"/>
        <v>2079</v>
      </c>
      <c r="M1042" s="817"/>
    </row>
    <row r="1043" spans="1:13" ht="19.5" customHeight="1">
      <c r="A1043" s="812" t="s">
        <v>1560</v>
      </c>
      <c r="B1043" s="813" t="s">
        <v>1114</v>
      </c>
      <c r="C1043" s="818">
        <v>79150</v>
      </c>
      <c r="D1043" s="835"/>
      <c r="E1043" s="836"/>
      <c r="F1043" s="813" t="s">
        <v>1561</v>
      </c>
      <c r="G1043" s="813" t="s">
        <v>1110</v>
      </c>
      <c r="H1043" s="807">
        <v>1300</v>
      </c>
      <c r="I1043" s="976">
        <f t="shared" si="121"/>
        <v>1430</v>
      </c>
      <c r="J1043" s="977"/>
      <c r="K1043" s="807">
        <f t="shared" si="122"/>
        <v>1170</v>
      </c>
      <c r="L1043" s="807">
        <f t="shared" si="123"/>
        <v>1287</v>
      </c>
      <c r="M1043" s="817"/>
    </row>
    <row r="1044" spans="1:13" ht="19.5" customHeight="1">
      <c r="A1044" s="812" t="s">
        <v>1562</v>
      </c>
      <c r="B1044" s="813" t="s">
        <v>1108</v>
      </c>
      <c r="C1044" s="820">
        <v>79040</v>
      </c>
      <c r="D1044" s="835"/>
      <c r="E1044" s="836"/>
      <c r="F1044" s="813" t="s">
        <v>1563</v>
      </c>
      <c r="G1044" s="813" t="s">
        <v>1110</v>
      </c>
      <c r="H1044" s="807">
        <v>2500</v>
      </c>
      <c r="I1044" s="976">
        <f t="shared" si="121"/>
        <v>2750</v>
      </c>
      <c r="J1044" s="977"/>
      <c r="K1044" s="807">
        <f t="shared" si="122"/>
        <v>2250</v>
      </c>
      <c r="L1044" s="807">
        <f t="shared" si="123"/>
        <v>2475</v>
      </c>
      <c r="M1044" s="1352"/>
    </row>
    <row r="1045" spans="1:13" ht="19.5" customHeight="1">
      <c r="A1045" s="812"/>
      <c r="B1045" s="813"/>
      <c r="C1045" s="814"/>
      <c r="D1045" s="815"/>
      <c r="E1045" s="836"/>
      <c r="F1045" s="813"/>
      <c r="G1045" s="813"/>
      <c r="H1045" s="807"/>
      <c r="I1045" s="976" t="str">
        <f t="shared" si="121"/>
        <v/>
      </c>
      <c r="J1045" s="977"/>
      <c r="K1045" s="807" t="str">
        <f t="shared" si="122"/>
        <v/>
      </c>
      <c r="L1045" s="807"/>
      <c r="M1045" s="1352"/>
    </row>
    <row r="1046" spans="1:13" ht="19.5" customHeight="1" thickBot="1">
      <c r="A1046" s="843"/>
      <c r="B1046" s="844"/>
      <c r="C1046" s="874"/>
      <c r="D1046" s="846"/>
      <c r="E1046" s="806"/>
      <c r="F1046" s="844"/>
      <c r="G1046" s="844"/>
      <c r="H1046" s="848"/>
      <c r="I1046" s="1353" t="str">
        <f t="shared" si="121"/>
        <v/>
      </c>
      <c r="J1046" s="949"/>
      <c r="K1046" s="848" t="str">
        <f t="shared" si="122"/>
        <v/>
      </c>
      <c r="L1046" s="848"/>
      <c r="M1046" s="852"/>
    </row>
    <row r="1047" spans="1:13" ht="19.5" customHeight="1" thickTop="1">
      <c r="C1047" s="870"/>
      <c r="E1047" s="1255"/>
    </row>
    <row r="1048" spans="1:13" ht="19.5" customHeight="1" thickBot="1">
      <c r="C1048" s="58"/>
      <c r="D1048" s="59"/>
    </row>
    <row r="1049" spans="1:13" ht="27" customHeight="1" thickTop="1" thickBot="1">
      <c r="A1049" s="1765" t="s">
        <v>1564</v>
      </c>
      <c r="B1049" s="1766"/>
      <c r="C1049" s="1766"/>
      <c r="D1049" s="1766"/>
      <c r="E1049" s="1766"/>
      <c r="F1049" s="1766"/>
      <c r="G1049" s="1766"/>
      <c r="H1049" s="1766"/>
      <c r="I1049" s="1766"/>
      <c r="J1049" s="1766"/>
      <c r="K1049" s="1766"/>
      <c r="L1049" s="1766"/>
      <c r="M1049" s="1767"/>
    </row>
    <row r="1050" spans="1:13" ht="19.5" customHeight="1" thickTop="1">
      <c r="C1050" s="58"/>
      <c r="D1050" s="59"/>
      <c r="E1050" s="60"/>
    </row>
    <row r="1051" spans="1:13" ht="10.5" customHeight="1">
      <c r="C1051" s="58"/>
      <c r="D1051" s="59"/>
    </row>
    <row r="1052" spans="1:13" ht="19.5" customHeight="1">
      <c r="A1052" s="1780" t="s">
        <v>1565</v>
      </c>
      <c r="B1052" s="1781"/>
      <c r="C1052" s="1781"/>
      <c r="D1052" s="1782"/>
      <c r="E1052" s="110"/>
      <c r="F1052" s="111"/>
      <c r="G1052" s="111"/>
      <c r="H1052" s="112"/>
      <c r="I1052" s="113"/>
      <c r="J1052" s="114"/>
      <c r="K1052" s="112"/>
      <c r="L1052" s="112"/>
      <c r="M1052" s="881">
        <v>45770</v>
      </c>
    </row>
    <row r="1053" spans="1:13" ht="19.5" customHeight="1" thickBot="1">
      <c r="A1053" s="107"/>
      <c r="B1053" s="107"/>
      <c r="C1053" s="108"/>
      <c r="D1053" s="109"/>
      <c r="E1053" s="110"/>
      <c r="F1053" s="111"/>
      <c r="G1053" s="111"/>
      <c r="H1053" s="112"/>
      <c r="I1053" s="113"/>
      <c r="J1053" s="114"/>
      <c r="K1053" s="112"/>
      <c r="L1053" s="112"/>
      <c r="M1053" s="111"/>
    </row>
    <row r="1054" spans="1:13" ht="19.5" customHeight="1" thickTop="1" thickBot="1">
      <c r="A1054" s="642" t="s">
        <v>1566</v>
      </c>
      <c r="B1054" s="643" t="s">
        <v>1567</v>
      </c>
      <c r="C1054" s="1740" t="s">
        <v>17</v>
      </c>
      <c r="D1054" s="1741"/>
      <c r="E1054" s="644"/>
      <c r="F1054" s="643" t="s">
        <v>1568</v>
      </c>
      <c r="G1054" s="643" t="s">
        <v>1569</v>
      </c>
      <c r="H1054" s="645" t="s">
        <v>20</v>
      </c>
      <c r="I1054" s="646" t="s">
        <v>21</v>
      </c>
      <c r="J1054" s="647"/>
      <c r="K1054" s="648"/>
      <c r="L1054" s="646" t="s">
        <v>218</v>
      </c>
      <c r="M1054" s="649" t="s">
        <v>1570</v>
      </c>
    </row>
    <row r="1055" spans="1:13" ht="19.5" customHeight="1">
      <c r="A1055" s="661" t="s">
        <v>1571</v>
      </c>
      <c r="B1055" s="655" t="s">
        <v>1271</v>
      </c>
      <c r="C1055" s="652">
        <v>81110</v>
      </c>
      <c r="D1055" s="1354"/>
      <c r="E1055" s="654"/>
      <c r="F1055" s="655" t="s">
        <v>1572</v>
      </c>
      <c r="G1055" s="655" t="s">
        <v>1172</v>
      </c>
      <c r="H1055" s="656">
        <v>2100</v>
      </c>
      <c r="I1055" s="657">
        <f t="shared" ref="I1055:I1064" si="124">IF(ROUND(H1055*1.1,0)=0,"",ROUND(H1055*1.1,0))</f>
        <v>2310</v>
      </c>
      <c r="J1055" s="658"/>
      <c r="K1055" s="659">
        <f t="shared" ref="K1055:K1063" si="125">IF(ROUND(H1055*0.9,0)=0,"",ROUND(H1055*0.9,0))</f>
        <v>1890</v>
      </c>
      <c r="L1055" s="659">
        <f t="shared" ref="L1055:L1064" si="126">IFERROR(ROUND(K1055*1.1,0),"")</f>
        <v>2079</v>
      </c>
      <c r="M1055" s="660"/>
    </row>
    <row r="1056" spans="1:13" ht="19.5" customHeight="1">
      <c r="A1056" s="661" t="s">
        <v>1573</v>
      </c>
      <c r="B1056" s="664" t="s">
        <v>1229</v>
      </c>
      <c r="C1056" s="669">
        <v>81110</v>
      </c>
      <c r="D1056" s="662"/>
      <c r="E1056" s="663"/>
      <c r="F1056" s="664" t="s">
        <v>1572</v>
      </c>
      <c r="G1056" s="664" t="s">
        <v>1172</v>
      </c>
      <c r="H1056" s="665">
        <v>2100</v>
      </c>
      <c r="I1056" s="657">
        <f t="shared" si="124"/>
        <v>2310</v>
      </c>
      <c r="J1056" s="658"/>
      <c r="K1056" s="659">
        <f t="shared" si="125"/>
        <v>1890</v>
      </c>
      <c r="L1056" s="659">
        <f t="shared" si="126"/>
        <v>2079</v>
      </c>
      <c r="M1056" s="666"/>
    </row>
    <row r="1057" spans="1:13" ht="19.5" customHeight="1">
      <c r="A1057" s="661" t="s">
        <v>1574</v>
      </c>
      <c r="B1057" s="664" t="s">
        <v>1575</v>
      </c>
      <c r="C1057" s="669">
        <v>81110</v>
      </c>
      <c r="D1057" s="662"/>
      <c r="E1057" s="663"/>
      <c r="F1057" s="664" t="s">
        <v>1572</v>
      </c>
      <c r="G1057" s="664" t="s">
        <v>1172</v>
      </c>
      <c r="H1057" s="665">
        <v>2100</v>
      </c>
      <c r="I1057" s="657">
        <f t="shared" si="124"/>
        <v>2310</v>
      </c>
      <c r="J1057" s="658"/>
      <c r="K1057" s="659">
        <f t="shared" si="125"/>
        <v>1890</v>
      </c>
      <c r="L1057" s="659">
        <f t="shared" si="126"/>
        <v>2079</v>
      </c>
      <c r="M1057" s="666"/>
    </row>
    <row r="1058" spans="1:13" ht="19.5" customHeight="1">
      <c r="A1058" s="661" t="s">
        <v>1576</v>
      </c>
      <c r="B1058" s="668" t="s">
        <v>1575</v>
      </c>
      <c r="C1058" s="669">
        <v>81110</v>
      </c>
      <c r="D1058" s="662"/>
      <c r="E1058" s="663"/>
      <c r="F1058" s="664" t="s">
        <v>1572</v>
      </c>
      <c r="G1058" s="664" t="s">
        <v>1172</v>
      </c>
      <c r="H1058" s="665">
        <v>2100</v>
      </c>
      <c r="I1058" s="657">
        <f t="shared" si="124"/>
        <v>2310</v>
      </c>
      <c r="J1058" s="658"/>
      <c r="K1058" s="659">
        <f t="shared" si="125"/>
        <v>1890</v>
      </c>
      <c r="L1058" s="659">
        <f t="shared" si="126"/>
        <v>2079</v>
      </c>
      <c r="M1058" s="666"/>
    </row>
    <row r="1059" spans="1:13" ht="19.5" customHeight="1">
      <c r="A1059" s="661" t="s">
        <v>1577</v>
      </c>
      <c r="B1059" s="668" t="s">
        <v>1575</v>
      </c>
      <c r="C1059" s="669">
        <v>81110</v>
      </c>
      <c r="D1059" s="662"/>
      <c r="E1059" s="663"/>
      <c r="F1059" s="664" t="s">
        <v>1572</v>
      </c>
      <c r="G1059" s="664" t="s">
        <v>1172</v>
      </c>
      <c r="H1059" s="665">
        <v>2100</v>
      </c>
      <c r="I1059" s="657">
        <f t="shared" si="124"/>
        <v>2310</v>
      </c>
      <c r="J1059" s="658"/>
      <c r="K1059" s="659">
        <f t="shared" si="125"/>
        <v>1890</v>
      </c>
      <c r="L1059" s="659">
        <f t="shared" si="126"/>
        <v>2079</v>
      </c>
      <c r="M1059" s="666"/>
    </row>
    <row r="1060" spans="1:13" ht="19.5" customHeight="1" thickBot="1">
      <c r="A1060" s="650"/>
      <c r="B1060" s="668"/>
      <c r="C1060" s="1355"/>
      <c r="D1060" s="676"/>
      <c r="E1060" s="677"/>
      <c r="F1060" s="668"/>
      <c r="G1060" s="668"/>
      <c r="H1060" s="678"/>
      <c r="I1060" s="1356" t="str">
        <f t="shared" si="124"/>
        <v/>
      </c>
      <c r="J1060" s="1357"/>
      <c r="K1060" s="1358" t="str">
        <f t="shared" si="125"/>
        <v/>
      </c>
      <c r="L1060" s="1358" t="str">
        <f t="shared" si="126"/>
        <v/>
      </c>
      <c r="M1060" s="682"/>
    </row>
    <row r="1061" spans="1:13" ht="19.5" customHeight="1">
      <c r="A1061" s="1359" t="s">
        <v>1578</v>
      </c>
      <c r="B1061" s="1360"/>
      <c r="C1061" s="1361"/>
      <c r="D1061" s="1362"/>
      <c r="E1061" s="1363"/>
      <c r="F1061" s="1360" t="s">
        <v>1579</v>
      </c>
      <c r="G1061" s="1360" t="s">
        <v>1234</v>
      </c>
      <c r="H1061" s="1364">
        <v>4200</v>
      </c>
      <c r="I1061" s="1365">
        <f t="shared" si="124"/>
        <v>4620</v>
      </c>
      <c r="J1061" s="1366"/>
      <c r="K1061" s="1364">
        <f t="shared" si="125"/>
        <v>3780</v>
      </c>
      <c r="L1061" s="1364">
        <f t="shared" si="126"/>
        <v>4158</v>
      </c>
      <c r="M1061" s="1367" t="s">
        <v>1580</v>
      </c>
    </row>
    <row r="1062" spans="1:13" ht="19.5" customHeight="1">
      <c r="A1062" s="1368" t="s">
        <v>1578</v>
      </c>
      <c r="B1062" s="668"/>
      <c r="C1062" s="1369"/>
      <c r="D1062" s="676"/>
      <c r="E1062" s="677"/>
      <c r="F1062" s="668" t="s">
        <v>1581</v>
      </c>
      <c r="G1062" s="668" t="s">
        <v>1582</v>
      </c>
      <c r="H1062" s="665">
        <v>3600</v>
      </c>
      <c r="I1062" s="657">
        <f t="shared" si="124"/>
        <v>3960</v>
      </c>
      <c r="J1062" s="658"/>
      <c r="K1062" s="659">
        <f t="shared" si="125"/>
        <v>3240</v>
      </c>
      <c r="L1062" s="659">
        <f t="shared" si="126"/>
        <v>3564</v>
      </c>
      <c r="M1062" s="1370" t="s">
        <v>1580</v>
      </c>
    </row>
    <row r="1063" spans="1:13" ht="19.5" customHeight="1">
      <c r="A1063" s="1368" t="s">
        <v>1578</v>
      </c>
      <c r="B1063" s="668"/>
      <c r="C1063" s="1371"/>
      <c r="D1063" s="676"/>
      <c r="E1063" s="677"/>
      <c r="F1063" s="668" t="s">
        <v>1583</v>
      </c>
      <c r="G1063" s="668" t="s">
        <v>1258</v>
      </c>
      <c r="H1063" s="665">
        <v>3700</v>
      </c>
      <c r="I1063" s="657">
        <f t="shared" si="124"/>
        <v>4070</v>
      </c>
      <c r="J1063" s="658"/>
      <c r="K1063" s="659">
        <f t="shared" si="125"/>
        <v>3330</v>
      </c>
      <c r="L1063" s="659">
        <f t="shared" si="126"/>
        <v>3663</v>
      </c>
      <c r="M1063" s="1370" t="s">
        <v>1580</v>
      </c>
    </row>
    <row r="1064" spans="1:13" s="64" customFormat="1" ht="19.5" customHeight="1" thickBot="1">
      <c r="A1064" s="1372" t="s">
        <v>1578</v>
      </c>
      <c r="B1064" s="1373"/>
      <c r="C1064" s="1374"/>
      <c r="D1064" s="1375"/>
      <c r="E1064" s="1376"/>
      <c r="F1064" s="1373" t="s">
        <v>1584</v>
      </c>
      <c r="G1064" s="1373" t="s">
        <v>1585</v>
      </c>
      <c r="H1064" s="1377">
        <v>39545</v>
      </c>
      <c r="I1064" s="1378">
        <f t="shared" si="124"/>
        <v>43500</v>
      </c>
      <c r="J1064" s="1379"/>
      <c r="K1064" s="1380">
        <v>39545</v>
      </c>
      <c r="L1064" s="1381">
        <f t="shared" si="126"/>
        <v>43500</v>
      </c>
      <c r="M1064" s="1382" t="s">
        <v>1586</v>
      </c>
    </row>
    <row r="1065" spans="1:13" s="64" customFormat="1" ht="19.5" customHeight="1" thickTop="1">
      <c r="A1065" s="57"/>
      <c r="B1065" s="57"/>
      <c r="C1065" s="97"/>
      <c r="D1065" s="98"/>
      <c r="E1065" s="99"/>
      <c r="F1065" s="57"/>
      <c r="G1065" s="57"/>
      <c r="H1065" s="61"/>
      <c r="I1065" s="100"/>
      <c r="J1065" s="62"/>
      <c r="K1065" s="61"/>
      <c r="L1065" s="61"/>
      <c r="M1065" s="63"/>
    </row>
    <row r="1066" spans="1:13" ht="14.25" customHeight="1">
      <c r="C1066" s="58"/>
      <c r="D1066" s="59"/>
    </row>
    <row r="1067" spans="1:13" ht="19.5" customHeight="1">
      <c r="A1067" s="1783" t="s">
        <v>1587</v>
      </c>
      <c r="B1067" s="1784"/>
      <c r="C1067" s="1784"/>
      <c r="D1067" s="1785"/>
      <c r="E1067" s="110"/>
      <c r="F1067" s="111"/>
      <c r="G1067" s="111"/>
      <c r="H1067" s="112"/>
      <c r="I1067" s="113"/>
      <c r="J1067" s="114"/>
      <c r="K1067" s="112"/>
      <c r="L1067" s="112"/>
      <c r="M1067" s="881"/>
    </row>
    <row r="1068" spans="1:13" ht="19.5" customHeight="1" thickBot="1">
      <c r="A1068" s="107"/>
      <c r="B1068" s="107"/>
      <c r="C1068" s="108"/>
      <c r="D1068" s="109"/>
      <c r="E1068" s="110"/>
      <c r="F1068" s="111"/>
      <c r="G1068" s="111"/>
      <c r="H1068" s="112"/>
      <c r="I1068" s="113"/>
      <c r="J1068" s="114"/>
      <c r="K1068" s="112"/>
      <c r="L1068" s="112"/>
      <c r="M1068" s="111"/>
    </row>
    <row r="1069" spans="1:13" ht="19.5" customHeight="1" thickTop="1" thickBot="1">
      <c r="A1069" s="642" t="s">
        <v>32</v>
      </c>
      <c r="B1069" s="643" t="s">
        <v>16</v>
      </c>
      <c r="C1069" s="1740" t="s">
        <v>17</v>
      </c>
      <c r="D1069" s="1741"/>
      <c r="E1069" s="644"/>
      <c r="F1069" s="643" t="s">
        <v>18</v>
      </c>
      <c r="G1069" s="643" t="s">
        <v>19</v>
      </c>
      <c r="H1069" s="645" t="s">
        <v>20</v>
      </c>
      <c r="I1069" s="646" t="s">
        <v>21</v>
      </c>
      <c r="J1069" s="647"/>
      <c r="K1069" s="648"/>
      <c r="L1069" s="646" t="s">
        <v>218</v>
      </c>
      <c r="M1069" s="649" t="s">
        <v>23</v>
      </c>
    </row>
    <row r="1070" spans="1:13" ht="19.5" customHeight="1">
      <c r="A1070" s="661" t="s">
        <v>1588</v>
      </c>
      <c r="B1070" s="655" t="s">
        <v>1229</v>
      </c>
      <c r="C1070" s="669">
        <v>81010</v>
      </c>
      <c r="D1070" s="653"/>
      <c r="E1070" s="654"/>
      <c r="F1070" s="655" t="s">
        <v>1589</v>
      </c>
      <c r="G1070" s="655" t="s">
        <v>1590</v>
      </c>
      <c r="H1070" s="656">
        <v>2100</v>
      </c>
      <c r="I1070" s="657">
        <f t="shared" ref="I1070:I1082" si="127">IF(ROUND(H1070*1.1,0)=0,"",ROUND(H1070*1.1,0))</f>
        <v>2310</v>
      </c>
      <c r="J1070" s="658"/>
      <c r="K1070" s="659">
        <f t="shared" ref="K1070:K1082" si="128">IF(ROUND(H1070*0.9,0)=0,"",ROUND(H1070*0.9,0))</f>
        <v>1890</v>
      </c>
      <c r="L1070" s="659">
        <f t="shared" ref="L1070:L1082" si="129">IFERROR(ROUND(K1070*1.1,0),"")</f>
        <v>2079</v>
      </c>
      <c r="M1070" s="1383" t="s">
        <v>335</v>
      </c>
    </row>
    <row r="1071" spans="1:13" ht="19.5" customHeight="1">
      <c r="A1071" s="674" t="s">
        <v>1591</v>
      </c>
      <c r="B1071" s="664" t="s">
        <v>1247</v>
      </c>
      <c r="C1071" s="1384">
        <v>81220</v>
      </c>
      <c r="D1071" s="662"/>
      <c r="E1071" s="663"/>
      <c r="F1071" s="655" t="s">
        <v>1592</v>
      </c>
      <c r="G1071" s="655" t="s">
        <v>1590</v>
      </c>
      <c r="H1071" s="665">
        <v>2200</v>
      </c>
      <c r="I1071" s="657">
        <f t="shared" si="127"/>
        <v>2420</v>
      </c>
      <c r="J1071" s="658"/>
      <c r="K1071" s="659">
        <f t="shared" si="128"/>
        <v>1980</v>
      </c>
      <c r="L1071" s="659">
        <f t="shared" si="129"/>
        <v>2178</v>
      </c>
      <c r="M1071" s="666"/>
    </row>
    <row r="1072" spans="1:13" ht="19.5" customHeight="1">
      <c r="A1072" s="674" t="s">
        <v>1593</v>
      </c>
      <c r="B1072" s="664" t="s">
        <v>1271</v>
      </c>
      <c r="C1072" s="1385">
        <v>81010</v>
      </c>
      <c r="D1072" s="662"/>
      <c r="E1072" s="663"/>
      <c r="F1072" s="655" t="s">
        <v>1589</v>
      </c>
      <c r="G1072" s="655" t="s">
        <v>1590</v>
      </c>
      <c r="H1072" s="665">
        <v>2100</v>
      </c>
      <c r="I1072" s="657">
        <f t="shared" si="127"/>
        <v>2310</v>
      </c>
      <c r="J1072" s="658"/>
      <c r="K1072" s="659">
        <f t="shared" si="128"/>
        <v>1890</v>
      </c>
      <c r="L1072" s="659">
        <f t="shared" si="129"/>
        <v>2079</v>
      </c>
      <c r="M1072" s="1386" t="s">
        <v>261</v>
      </c>
    </row>
    <row r="1073" spans="1:13" ht="19.5" customHeight="1">
      <c r="A1073" s="674" t="s">
        <v>1594</v>
      </c>
      <c r="B1073" s="664" t="s">
        <v>1595</v>
      </c>
      <c r="C1073" s="1387">
        <v>81240</v>
      </c>
      <c r="D1073" s="662"/>
      <c r="E1073" s="663"/>
      <c r="F1073" s="664" t="s">
        <v>1596</v>
      </c>
      <c r="G1073" s="664" t="s">
        <v>1597</v>
      </c>
      <c r="H1073" s="665">
        <v>2600</v>
      </c>
      <c r="I1073" s="657">
        <f t="shared" si="127"/>
        <v>2860</v>
      </c>
      <c r="J1073" s="1388"/>
      <c r="K1073" s="1389">
        <f t="shared" si="128"/>
        <v>2340</v>
      </c>
      <c r="L1073" s="1389">
        <f t="shared" si="129"/>
        <v>2574</v>
      </c>
      <c r="M1073" s="666"/>
    </row>
    <row r="1074" spans="1:13" ht="19.5" customHeight="1">
      <c r="A1074" s="674" t="s">
        <v>1598</v>
      </c>
      <c r="B1074" s="664" t="s">
        <v>1595</v>
      </c>
      <c r="C1074" s="1385">
        <v>81010</v>
      </c>
      <c r="D1074" s="662"/>
      <c r="E1074" s="663"/>
      <c r="F1074" s="664" t="s">
        <v>1589</v>
      </c>
      <c r="G1074" s="664" t="s">
        <v>1590</v>
      </c>
      <c r="H1074" s="665">
        <v>2100</v>
      </c>
      <c r="I1074" s="1390">
        <f t="shared" si="127"/>
        <v>2310</v>
      </c>
      <c r="J1074" s="1388"/>
      <c r="K1074" s="1389">
        <f t="shared" si="128"/>
        <v>1890</v>
      </c>
      <c r="L1074" s="1389">
        <f t="shared" si="129"/>
        <v>2079</v>
      </c>
      <c r="M1074" s="1386" t="s">
        <v>261</v>
      </c>
    </row>
    <row r="1075" spans="1:13" ht="19.5" customHeight="1">
      <c r="A1075" s="674" t="s">
        <v>1599</v>
      </c>
      <c r="B1075" s="664" t="s">
        <v>1271</v>
      </c>
      <c r="C1075" s="1387">
        <v>81260</v>
      </c>
      <c r="D1075" s="662"/>
      <c r="E1075" s="663"/>
      <c r="F1075" s="664" t="s">
        <v>1600</v>
      </c>
      <c r="G1075" s="664" t="s">
        <v>1601</v>
      </c>
      <c r="H1075" s="665">
        <v>2500</v>
      </c>
      <c r="I1075" s="657">
        <f t="shared" si="127"/>
        <v>2750</v>
      </c>
      <c r="J1075" s="658"/>
      <c r="K1075" s="659">
        <f t="shared" si="128"/>
        <v>2250</v>
      </c>
      <c r="L1075" s="659">
        <f t="shared" si="129"/>
        <v>2475</v>
      </c>
      <c r="M1075" s="666"/>
    </row>
    <row r="1076" spans="1:13" ht="19.5" customHeight="1">
      <c r="A1076" s="674" t="s">
        <v>1602</v>
      </c>
      <c r="B1076" s="664" t="s">
        <v>1229</v>
      </c>
      <c r="C1076" s="1385">
        <v>81010</v>
      </c>
      <c r="D1076" s="662"/>
      <c r="E1076" s="663"/>
      <c r="F1076" s="664" t="s">
        <v>1589</v>
      </c>
      <c r="G1076" s="664" t="s">
        <v>1590</v>
      </c>
      <c r="H1076" s="665">
        <v>2100</v>
      </c>
      <c r="I1076" s="657">
        <f t="shared" si="127"/>
        <v>2310</v>
      </c>
      <c r="J1076" s="658"/>
      <c r="K1076" s="659">
        <f t="shared" si="128"/>
        <v>1890</v>
      </c>
      <c r="L1076" s="659">
        <f t="shared" si="129"/>
        <v>2079</v>
      </c>
      <c r="M1076" s="1386" t="s">
        <v>1603</v>
      </c>
    </row>
    <row r="1077" spans="1:13" s="64" customFormat="1" ht="19.5" customHeight="1">
      <c r="A1077" s="674" t="s">
        <v>1604</v>
      </c>
      <c r="B1077" s="664" t="s">
        <v>1271</v>
      </c>
      <c r="C1077" s="1385">
        <v>81260</v>
      </c>
      <c r="D1077" s="662"/>
      <c r="E1077" s="663"/>
      <c r="F1077" s="664" t="s">
        <v>1600</v>
      </c>
      <c r="G1077" s="664" t="s">
        <v>1601</v>
      </c>
      <c r="H1077" s="665">
        <v>2500</v>
      </c>
      <c r="I1077" s="657">
        <f t="shared" si="127"/>
        <v>2750</v>
      </c>
      <c r="J1077" s="658"/>
      <c r="K1077" s="659">
        <f t="shared" si="128"/>
        <v>2250</v>
      </c>
      <c r="L1077" s="659">
        <f t="shared" si="129"/>
        <v>2475</v>
      </c>
      <c r="M1077" s="1391"/>
    </row>
    <row r="1078" spans="1:13" s="64" customFormat="1" ht="19.5" customHeight="1">
      <c r="A1078" s="674" t="s">
        <v>1605</v>
      </c>
      <c r="B1078" s="664" t="s">
        <v>1229</v>
      </c>
      <c r="C1078" s="1385">
        <v>81010</v>
      </c>
      <c r="D1078" s="662"/>
      <c r="E1078" s="663"/>
      <c r="F1078" s="664" t="s">
        <v>1589</v>
      </c>
      <c r="G1078" s="664" t="s">
        <v>1590</v>
      </c>
      <c r="H1078" s="665">
        <v>2100</v>
      </c>
      <c r="I1078" s="657">
        <f t="shared" si="127"/>
        <v>2310</v>
      </c>
      <c r="J1078" s="658"/>
      <c r="K1078" s="659">
        <f t="shared" si="128"/>
        <v>1890</v>
      </c>
      <c r="L1078" s="659">
        <f t="shared" si="129"/>
        <v>2079</v>
      </c>
      <c r="M1078" s="1391" t="s">
        <v>335</v>
      </c>
    </row>
    <row r="1079" spans="1:13" s="64" customFormat="1" ht="19.5" customHeight="1">
      <c r="A1079" s="674" t="s">
        <v>1606</v>
      </c>
      <c r="B1079" s="1392" t="s">
        <v>1271</v>
      </c>
      <c r="C1079" s="1385">
        <v>81260</v>
      </c>
      <c r="D1079" s="662"/>
      <c r="E1079" s="663"/>
      <c r="F1079" s="664" t="s">
        <v>1600</v>
      </c>
      <c r="G1079" s="664" t="s">
        <v>1601</v>
      </c>
      <c r="H1079" s="665">
        <v>2500</v>
      </c>
      <c r="I1079" s="657">
        <f t="shared" si="127"/>
        <v>2750</v>
      </c>
      <c r="J1079" s="658"/>
      <c r="K1079" s="659">
        <f t="shared" si="128"/>
        <v>2250</v>
      </c>
      <c r="L1079" s="659">
        <f t="shared" si="129"/>
        <v>2475</v>
      </c>
      <c r="M1079" s="666"/>
    </row>
    <row r="1080" spans="1:13" s="64" customFormat="1" ht="19.5" customHeight="1">
      <c r="A1080" s="674" t="s">
        <v>1607</v>
      </c>
      <c r="B1080" s="655" t="s">
        <v>1595</v>
      </c>
      <c r="C1080" s="1385">
        <v>81010</v>
      </c>
      <c r="D1080" s="662"/>
      <c r="E1080" s="663"/>
      <c r="F1080" s="664" t="s">
        <v>1589</v>
      </c>
      <c r="G1080" s="664" t="s">
        <v>1590</v>
      </c>
      <c r="H1080" s="665">
        <v>2100</v>
      </c>
      <c r="I1080" s="657">
        <f t="shared" si="127"/>
        <v>2310</v>
      </c>
      <c r="J1080" s="658"/>
      <c r="K1080" s="659">
        <f t="shared" si="128"/>
        <v>1890</v>
      </c>
      <c r="L1080" s="659">
        <f t="shared" si="129"/>
        <v>2079</v>
      </c>
      <c r="M1080" s="1386" t="s">
        <v>335</v>
      </c>
    </row>
    <row r="1081" spans="1:13" ht="19.5" customHeight="1">
      <c r="A1081" s="674" t="s">
        <v>1608</v>
      </c>
      <c r="B1081" s="664" t="s">
        <v>1265</v>
      </c>
      <c r="C1081" s="1384">
        <v>81320</v>
      </c>
      <c r="D1081" s="662"/>
      <c r="E1081" s="663"/>
      <c r="F1081" s="664" t="s">
        <v>1609</v>
      </c>
      <c r="G1081" s="664" t="s">
        <v>1258</v>
      </c>
      <c r="H1081" s="665">
        <v>2500</v>
      </c>
      <c r="I1081" s="657">
        <f t="shared" si="127"/>
        <v>2750</v>
      </c>
      <c r="J1081" s="658"/>
      <c r="K1081" s="659">
        <f t="shared" si="128"/>
        <v>2250</v>
      </c>
      <c r="L1081" s="659">
        <f t="shared" si="129"/>
        <v>2475</v>
      </c>
      <c r="M1081" s="666"/>
    </row>
    <row r="1082" spans="1:13" ht="19.5" customHeight="1" thickBot="1">
      <c r="A1082" s="1393"/>
      <c r="B1082" s="1373"/>
      <c r="C1082" s="1394"/>
      <c r="D1082" s="1375"/>
      <c r="E1082" s="1376"/>
      <c r="F1082" s="1373"/>
      <c r="G1082" s="1373"/>
      <c r="H1082" s="1377"/>
      <c r="I1082" s="1395" t="str">
        <f t="shared" si="127"/>
        <v/>
      </c>
      <c r="J1082" s="1396"/>
      <c r="K1082" s="1380" t="str">
        <f t="shared" si="128"/>
        <v/>
      </c>
      <c r="L1082" s="1380" t="str">
        <f t="shared" si="129"/>
        <v/>
      </c>
      <c r="M1082" s="1397"/>
    </row>
    <row r="1083" spans="1:13" ht="19.5" customHeight="1" thickTop="1"/>
    <row r="1084" spans="1:13" ht="11.25" customHeight="1">
      <c r="C1084" s="58"/>
      <c r="D1084" s="59"/>
    </row>
    <row r="1085" spans="1:13" ht="19.5" customHeight="1">
      <c r="A1085" s="1783" t="s">
        <v>1610</v>
      </c>
      <c r="B1085" s="1784"/>
      <c r="C1085" s="1784"/>
      <c r="D1085" s="1785"/>
      <c r="E1085" s="110"/>
      <c r="F1085" s="111"/>
      <c r="G1085" s="111"/>
      <c r="H1085" s="112"/>
      <c r="I1085" s="113"/>
      <c r="J1085" s="114"/>
      <c r="K1085" s="112"/>
      <c r="L1085" s="112"/>
      <c r="M1085" s="111"/>
    </row>
    <row r="1086" spans="1:13" ht="19.5" customHeight="1" thickBot="1">
      <c r="A1086" s="107"/>
      <c r="B1086" s="107"/>
      <c r="C1086" s="108"/>
      <c r="D1086" s="109"/>
      <c r="E1086" s="110"/>
      <c r="F1086" s="111"/>
      <c r="G1086" s="111"/>
      <c r="H1086" s="112"/>
      <c r="I1086" s="113"/>
      <c r="J1086" s="114"/>
      <c r="K1086" s="112"/>
      <c r="L1086" s="112"/>
      <c r="M1086" s="111"/>
    </row>
    <row r="1087" spans="1:13" ht="19.5" customHeight="1" thickTop="1" thickBot="1">
      <c r="A1087" s="642" t="s">
        <v>32</v>
      </c>
      <c r="B1087" s="643" t="s">
        <v>16</v>
      </c>
      <c r="C1087" s="1740" t="s">
        <v>17</v>
      </c>
      <c r="D1087" s="1741"/>
      <c r="E1087" s="644"/>
      <c r="F1087" s="643" t="s">
        <v>18</v>
      </c>
      <c r="G1087" s="643" t="s">
        <v>19</v>
      </c>
      <c r="H1087" s="645" t="s">
        <v>20</v>
      </c>
      <c r="I1087" s="646" t="s">
        <v>21</v>
      </c>
      <c r="J1087" s="647"/>
      <c r="K1087" s="648"/>
      <c r="L1087" s="646" t="s">
        <v>218</v>
      </c>
      <c r="M1087" s="649" t="s">
        <v>23</v>
      </c>
    </row>
    <row r="1088" spans="1:13" ht="19.5" customHeight="1">
      <c r="A1088" s="661" t="s">
        <v>1611</v>
      </c>
      <c r="B1088" s="655" t="s">
        <v>1229</v>
      </c>
      <c r="C1088" s="652">
        <v>81410</v>
      </c>
      <c r="D1088" s="653"/>
      <c r="E1088" s="654"/>
      <c r="F1088" s="655" t="s">
        <v>1612</v>
      </c>
      <c r="G1088" s="655" t="s">
        <v>1172</v>
      </c>
      <c r="H1088" s="656">
        <v>2500</v>
      </c>
      <c r="I1088" s="657">
        <f t="shared" ref="I1088:I1092" si="130">IF(ROUND(H1088*1.1,0)=0,"",ROUND(H1088*1.1,0))</f>
        <v>2750</v>
      </c>
      <c r="J1088" s="658"/>
      <c r="K1088" s="659">
        <f t="shared" ref="K1088:K1092" si="131">IF(ROUND(H1088*0.9,0)=0,"",ROUND(H1088*0.9,0))</f>
        <v>2250</v>
      </c>
      <c r="L1088" s="659">
        <f t="shared" ref="L1088:L1092" si="132">IFERROR(ROUND(K1088*1.1,0),"")</f>
        <v>2475</v>
      </c>
      <c r="M1088" s="660"/>
    </row>
    <row r="1089" spans="1:13" s="64" customFormat="1" ht="19.5" customHeight="1">
      <c r="A1089" s="674" t="s">
        <v>1613</v>
      </c>
      <c r="B1089" s="664" t="s">
        <v>1229</v>
      </c>
      <c r="C1089" s="1385">
        <v>81410</v>
      </c>
      <c r="D1089" s="662"/>
      <c r="E1089" s="654"/>
      <c r="F1089" s="664" t="s">
        <v>1612</v>
      </c>
      <c r="G1089" s="664" t="s">
        <v>1172</v>
      </c>
      <c r="H1089" s="665">
        <v>2500</v>
      </c>
      <c r="I1089" s="657">
        <f t="shared" si="130"/>
        <v>2750</v>
      </c>
      <c r="J1089" s="658"/>
      <c r="K1089" s="659">
        <f t="shared" si="131"/>
        <v>2250</v>
      </c>
      <c r="L1089" s="659">
        <f t="shared" si="132"/>
        <v>2475</v>
      </c>
      <c r="M1089" s="666"/>
    </row>
    <row r="1090" spans="1:13" s="64" customFormat="1" ht="19.5" customHeight="1">
      <c r="A1090" s="674" t="s">
        <v>1614</v>
      </c>
      <c r="B1090" s="664" t="s">
        <v>1615</v>
      </c>
      <c r="C1090" s="1387">
        <v>81460</v>
      </c>
      <c r="D1090" s="662"/>
      <c r="E1090" s="654"/>
      <c r="F1090" s="664"/>
      <c r="G1090" s="664"/>
      <c r="H1090" s="665"/>
      <c r="I1090" s="657" t="str">
        <f t="shared" si="130"/>
        <v/>
      </c>
      <c r="J1090" s="658"/>
      <c r="K1090" s="659" t="str">
        <f t="shared" si="131"/>
        <v/>
      </c>
      <c r="L1090" s="659" t="str">
        <f t="shared" si="132"/>
        <v/>
      </c>
      <c r="M1090" s="666"/>
    </row>
    <row r="1091" spans="1:13" s="64" customFormat="1" ht="19.5" customHeight="1">
      <c r="A1091" s="674" t="s">
        <v>1616</v>
      </c>
      <c r="B1091" s="664" t="s">
        <v>1615</v>
      </c>
      <c r="C1091" s="1385">
        <v>81460</v>
      </c>
      <c r="D1091" s="662"/>
      <c r="E1091" s="654"/>
      <c r="F1091" s="664"/>
      <c r="G1091" s="664"/>
      <c r="H1091" s="665"/>
      <c r="I1091" s="657" t="str">
        <f t="shared" si="130"/>
        <v/>
      </c>
      <c r="J1091" s="658"/>
      <c r="K1091" s="659" t="str">
        <f t="shared" si="131"/>
        <v/>
      </c>
      <c r="L1091" s="659" t="str">
        <f t="shared" si="132"/>
        <v/>
      </c>
      <c r="M1091" s="666"/>
    </row>
    <row r="1092" spans="1:13" s="64" customFormat="1" ht="19.5" customHeight="1" thickBot="1">
      <c r="A1092" s="1393"/>
      <c r="B1092" s="1373"/>
      <c r="C1092" s="1374"/>
      <c r="D1092" s="1375"/>
      <c r="E1092" s="1376"/>
      <c r="F1092" s="1373"/>
      <c r="G1092" s="1373"/>
      <c r="H1092" s="1377"/>
      <c r="I1092" s="1395" t="str">
        <f t="shared" si="130"/>
        <v/>
      </c>
      <c r="J1092" s="1396"/>
      <c r="K1092" s="1380" t="str">
        <f t="shared" si="131"/>
        <v/>
      </c>
      <c r="L1092" s="1380" t="str">
        <f t="shared" si="132"/>
        <v/>
      </c>
      <c r="M1092" s="1397"/>
    </row>
    <row r="1093" spans="1:13" s="64" customFormat="1" ht="19.5" customHeight="1" thickTop="1">
      <c r="A1093" s="57"/>
      <c r="B1093" s="57"/>
      <c r="C1093" s="97"/>
      <c r="D1093" s="98"/>
      <c r="E1093" s="99"/>
      <c r="F1093" s="57"/>
      <c r="G1093" s="57"/>
      <c r="H1093" s="61"/>
      <c r="I1093" s="100"/>
      <c r="J1093" s="62"/>
      <c r="K1093" s="61"/>
      <c r="L1093" s="61"/>
      <c r="M1093" s="63"/>
    </row>
    <row r="1094" spans="1:13" s="64" customFormat="1" ht="19.5" customHeight="1">
      <c r="A1094" s="57"/>
      <c r="B1094" s="57"/>
      <c r="C1094" s="58"/>
      <c r="D1094" s="59"/>
      <c r="E1094" s="99"/>
      <c r="F1094" s="57"/>
      <c r="G1094" s="57"/>
      <c r="H1094" s="61"/>
      <c r="I1094" s="100"/>
      <c r="J1094" s="62"/>
      <c r="K1094" s="61"/>
      <c r="L1094" s="61"/>
      <c r="M1094" s="63"/>
    </row>
    <row r="1095" spans="1:13" s="64" customFormat="1" ht="19.5" customHeight="1">
      <c r="A1095" s="1783" t="s">
        <v>1617</v>
      </c>
      <c r="B1095" s="1784"/>
      <c r="C1095" s="1784"/>
      <c r="D1095" s="1785"/>
      <c r="E1095" s="110"/>
      <c r="F1095" s="111"/>
      <c r="G1095" s="111"/>
      <c r="H1095" s="112"/>
      <c r="I1095" s="113"/>
      <c r="J1095" s="114"/>
      <c r="K1095" s="112"/>
      <c r="L1095" s="112"/>
      <c r="M1095" s="111"/>
    </row>
    <row r="1096" spans="1:13" ht="19.5" customHeight="1" thickBot="1">
      <c r="A1096" s="107"/>
      <c r="B1096" s="107"/>
      <c r="C1096" s="108"/>
      <c r="D1096" s="109"/>
      <c r="E1096" s="110"/>
      <c r="F1096" s="111"/>
      <c r="G1096" s="111"/>
      <c r="H1096" s="112"/>
      <c r="I1096" s="113"/>
      <c r="J1096" s="114"/>
      <c r="K1096" s="112"/>
      <c r="L1096" s="112"/>
      <c r="M1096" s="111"/>
    </row>
    <row r="1097" spans="1:13" ht="19.5" customHeight="1" thickTop="1" thickBot="1">
      <c r="A1097" s="642" t="s">
        <v>1618</v>
      </c>
      <c r="B1097" s="643" t="s">
        <v>1619</v>
      </c>
      <c r="C1097" s="1740" t="s">
        <v>17</v>
      </c>
      <c r="D1097" s="1741"/>
      <c r="E1097" s="644"/>
      <c r="F1097" s="643" t="s">
        <v>1620</v>
      </c>
      <c r="G1097" s="643" t="s">
        <v>1621</v>
      </c>
      <c r="H1097" s="645" t="s">
        <v>20</v>
      </c>
      <c r="I1097" s="646" t="s">
        <v>21</v>
      </c>
      <c r="J1097" s="647"/>
      <c r="K1097" s="648"/>
      <c r="L1097" s="646" t="s">
        <v>218</v>
      </c>
      <c r="M1097" s="649" t="s">
        <v>1622</v>
      </c>
    </row>
    <row r="1098" spans="1:13" ht="19.5" customHeight="1">
      <c r="A1098" s="674" t="s">
        <v>1623</v>
      </c>
      <c r="B1098" s="664" t="s">
        <v>1624</v>
      </c>
      <c r="C1098" s="1387">
        <v>82010</v>
      </c>
      <c r="D1098" s="662"/>
      <c r="E1098" s="663"/>
      <c r="F1098" s="664" t="s">
        <v>1625</v>
      </c>
      <c r="G1098" s="664" t="s">
        <v>1172</v>
      </c>
      <c r="H1098" s="665">
        <v>2300</v>
      </c>
      <c r="I1098" s="657">
        <f t="shared" ref="I1098:I1106" si="133">IF(ROUND(H1098*1.1,0)=0,"",ROUND(H1098*1.1,0))</f>
        <v>2530</v>
      </c>
      <c r="J1098" s="658"/>
      <c r="K1098" s="659">
        <f t="shared" ref="K1098:K1105" si="134">IF(ROUND(H1098*0.9,0)=0,"",ROUND(H1098*0.9,0))</f>
        <v>2070</v>
      </c>
      <c r="L1098" s="659">
        <f t="shared" ref="L1098:L1106" si="135">IFERROR(ROUND(K1098*1.1,0),"")</f>
        <v>2277</v>
      </c>
      <c r="M1098" s="666"/>
    </row>
    <row r="1099" spans="1:13" ht="19.5" customHeight="1">
      <c r="A1099" s="674" t="s">
        <v>1626</v>
      </c>
      <c r="B1099" s="664" t="s">
        <v>1627</v>
      </c>
      <c r="C1099" s="1385">
        <v>82010</v>
      </c>
      <c r="D1099" s="662"/>
      <c r="E1099" s="663"/>
      <c r="F1099" s="664" t="s">
        <v>1625</v>
      </c>
      <c r="G1099" s="664" t="s">
        <v>1172</v>
      </c>
      <c r="H1099" s="665">
        <v>2300</v>
      </c>
      <c r="I1099" s="657">
        <f t="shared" si="133"/>
        <v>2530</v>
      </c>
      <c r="J1099" s="658"/>
      <c r="K1099" s="659">
        <f t="shared" si="134"/>
        <v>2070</v>
      </c>
      <c r="L1099" s="659">
        <f t="shared" si="135"/>
        <v>2277</v>
      </c>
      <c r="M1099" s="666"/>
    </row>
    <row r="1100" spans="1:13" ht="19.5" customHeight="1">
      <c r="A1100" s="674" t="s">
        <v>1628</v>
      </c>
      <c r="B1100" s="664" t="s">
        <v>1629</v>
      </c>
      <c r="C1100" s="1385">
        <v>82010</v>
      </c>
      <c r="D1100" s="662"/>
      <c r="E1100" s="663"/>
      <c r="F1100" s="664" t="s">
        <v>1625</v>
      </c>
      <c r="G1100" s="664" t="s">
        <v>1172</v>
      </c>
      <c r="H1100" s="665">
        <v>2300</v>
      </c>
      <c r="I1100" s="657">
        <f t="shared" si="133"/>
        <v>2530</v>
      </c>
      <c r="J1100" s="658"/>
      <c r="K1100" s="659">
        <f t="shared" si="134"/>
        <v>2070</v>
      </c>
      <c r="L1100" s="659">
        <f t="shared" si="135"/>
        <v>2277</v>
      </c>
      <c r="M1100" s="666"/>
    </row>
    <row r="1101" spans="1:13" ht="19.5" customHeight="1">
      <c r="A1101" s="674" t="s">
        <v>1630</v>
      </c>
      <c r="B1101" s="664" t="s">
        <v>1277</v>
      </c>
      <c r="C1101" s="1385">
        <v>82010</v>
      </c>
      <c r="D1101" s="662"/>
      <c r="E1101" s="663"/>
      <c r="F1101" s="664" t="s">
        <v>1625</v>
      </c>
      <c r="G1101" s="664" t="s">
        <v>1172</v>
      </c>
      <c r="H1101" s="665">
        <v>2300</v>
      </c>
      <c r="I1101" s="657">
        <f t="shared" si="133"/>
        <v>2530</v>
      </c>
      <c r="J1101" s="658"/>
      <c r="K1101" s="659">
        <f t="shared" si="134"/>
        <v>2070</v>
      </c>
      <c r="L1101" s="659">
        <f t="shared" si="135"/>
        <v>2277</v>
      </c>
      <c r="M1101" s="666"/>
    </row>
    <row r="1102" spans="1:13" ht="19.5" customHeight="1" thickBot="1">
      <c r="A1102" s="667"/>
      <c r="B1102" s="1398"/>
      <c r="C1102" s="1399"/>
      <c r="D1102" s="1400"/>
      <c r="E1102" s="1401"/>
      <c r="F1102" s="668"/>
      <c r="G1102" s="668"/>
      <c r="H1102" s="1402"/>
      <c r="I1102" s="1403" t="str">
        <f t="shared" si="133"/>
        <v/>
      </c>
      <c r="J1102" s="1357"/>
      <c r="K1102" s="1358" t="str">
        <f t="shared" si="134"/>
        <v/>
      </c>
      <c r="L1102" s="1402" t="str">
        <f t="shared" si="135"/>
        <v/>
      </c>
      <c r="M1102" s="682"/>
    </row>
    <row r="1103" spans="1:13" ht="19.5" customHeight="1" thickTop="1">
      <c r="A1103" s="1404" t="s">
        <v>1631</v>
      </c>
      <c r="B1103" s="651"/>
      <c r="C1103" s="675"/>
      <c r="D1103" s="1405"/>
      <c r="E1103" s="1406"/>
      <c r="F1103" s="1407" t="s">
        <v>1632</v>
      </c>
      <c r="G1103" s="1407" t="s">
        <v>1582</v>
      </c>
      <c r="H1103" s="656">
        <v>3800</v>
      </c>
      <c r="I1103" s="657">
        <f t="shared" si="133"/>
        <v>4180</v>
      </c>
      <c r="J1103" s="1408"/>
      <c r="K1103" s="1409">
        <f t="shared" si="134"/>
        <v>3420</v>
      </c>
      <c r="L1103" s="659">
        <f t="shared" si="135"/>
        <v>3762</v>
      </c>
      <c r="M1103" s="1410" t="s">
        <v>1633</v>
      </c>
    </row>
    <row r="1104" spans="1:13" ht="19.5" customHeight="1">
      <c r="A1104" s="667" t="s">
        <v>1631</v>
      </c>
      <c r="B1104" s="668"/>
      <c r="C1104" s="1411"/>
      <c r="D1104" s="676"/>
      <c r="E1104" s="677"/>
      <c r="F1104" s="668" t="s">
        <v>1634</v>
      </c>
      <c r="G1104" s="668" t="s">
        <v>1212</v>
      </c>
      <c r="H1104" s="665">
        <v>4200</v>
      </c>
      <c r="I1104" s="657">
        <f t="shared" si="133"/>
        <v>4620</v>
      </c>
      <c r="J1104" s="658"/>
      <c r="K1104" s="659">
        <f t="shared" si="134"/>
        <v>3780</v>
      </c>
      <c r="L1104" s="659">
        <f t="shared" si="135"/>
        <v>4158</v>
      </c>
      <c r="M1104" s="1370" t="s">
        <v>1633</v>
      </c>
    </row>
    <row r="1105" spans="1:13" ht="19.5" customHeight="1">
      <c r="A1105" s="667" t="s">
        <v>1631</v>
      </c>
      <c r="B1105" s="668"/>
      <c r="C1105" s="1411"/>
      <c r="D1105" s="676"/>
      <c r="E1105" s="677"/>
      <c r="F1105" s="668" t="s">
        <v>1635</v>
      </c>
      <c r="G1105" s="668" t="s">
        <v>1636</v>
      </c>
      <c r="H1105" s="665">
        <v>4200</v>
      </c>
      <c r="I1105" s="657">
        <f t="shared" si="133"/>
        <v>4620</v>
      </c>
      <c r="J1105" s="658"/>
      <c r="K1105" s="659">
        <f t="shared" si="134"/>
        <v>3780</v>
      </c>
      <c r="L1105" s="659">
        <f t="shared" si="135"/>
        <v>4158</v>
      </c>
      <c r="M1105" s="1370" t="s">
        <v>1633</v>
      </c>
    </row>
    <row r="1106" spans="1:13" ht="19.5" customHeight="1" thickBot="1">
      <c r="A1106" s="667" t="s">
        <v>1631</v>
      </c>
      <c r="B1106" s="1373"/>
      <c r="C1106" s="1374"/>
      <c r="D1106" s="1375"/>
      <c r="E1106" s="1376"/>
      <c r="F1106" s="1373" t="s">
        <v>1637</v>
      </c>
      <c r="G1106" s="1373" t="s">
        <v>1585</v>
      </c>
      <c r="H1106" s="1377">
        <v>39545</v>
      </c>
      <c r="I1106" s="1378">
        <f t="shared" si="133"/>
        <v>43500</v>
      </c>
      <c r="J1106" s="1412"/>
      <c r="K1106" s="1413">
        <v>39545</v>
      </c>
      <c r="L1106" s="1380">
        <f t="shared" si="135"/>
        <v>43500</v>
      </c>
      <c r="M1106" s="1382" t="s">
        <v>1586</v>
      </c>
    </row>
    <row r="1107" spans="1:13" s="64" customFormat="1" ht="19.5" customHeight="1" thickTop="1">
      <c r="A1107" s="1414"/>
      <c r="B1107" s="57"/>
      <c r="C1107" s="97"/>
      <c r="D1107" s="98"/>
      <c r="E1107" s="99"/>
      <c r="F1107" s="57"/>
      <c r="G1107" s="57"/>
      <c r="H1107" s="61"/>
      <c r="I1107" s="100"/>
      <c r="J1107" s="62"/>
      <c r="K1107" s="61"/>
      <c r="L1107" s="61"/>
      <c r="M1107" s="63"/>
    </row>
    <row r="1108" spans="1:13" s="64" customFormat="1" ht="10.5" customHeight="1">
      <c r="A1108" s="57"/>
      <c r="B1108" s="57"/>
      <c r="C1108" s="58"/>
      <c r="D1108" s="59"/>
      <c r="E1108" s="99"/>
      <c r="F1108" s="57"/>
      <c r="G1108" s="57"/>
      <c r="H1108" s="61"/>
      <c r="I1108" s="100"/>
      <c r="J1108" s="62"/>
      <c r="K1108" s="61"/>
      <c r="L1108" s="61"/>
      <c r="M1108" s="63"/>
    </row>
    <row r="1109" spans="1:13" s="64" customFormat="1" ht="19.5" customHeight="1">
      <c r="A1109" s="1783" t="s">
        <v>1638</v>
      </c>
      <c r="B1109" s="1784"/>
      <c r="C1109" s="1784"/>
      <c r="D1109" s="1785"/>
      <c r="E1109" s="110"/>
      <c r="F1109" s="111"/>
      <c r="G1109" s="111"/>
      <c r="H1109" s="112"/>
      <c r="I1109" s="113"/>
      <c r="J1109" s="114"/>
      <c r="K1109" s="112"/>
      <c r="L1109" s="112"/>
      <c r="M1109" s="111"/>
    </row>
    <row r="1110" spans="1:13" s="64" customFormat="1" ht="19.5" customHeight="1" thickBot="1">
      <c r="A1110" s="107"/>
      <c r="B1110" s="107"/>
      <c r="C1110" s="108"/>
      <c r="D1110" s="109"/>
      <c r="E1110" s="110"/>
      <c r="F1110" s="111"/>
      <c r="G1110" s="111"/>
      <c r="H1110" s="112"/>
      <c r="I1110" s="113"/>
      <c r="J1110" s="114"/>
      <c r="K1110" s="112"/>
      <c r="L1110" s="112"/>
      <c r="M1110" s="111"/>
    </row>
    <row r="1111" spans="1:13" ht="19.5" customHeight="1" thickTop="1" thickBot="1">
      <c r="A1111" s="642" t="s">
        <v>32</v>
      </c>
      <c r="B1111" s="643" t="s">
        <v>16</v>
      </c>
      <c r="C1111" s="1740" t="s">
        <v>17</v>
      </c>
      <c r="D1111" s="1741"/>
      <c r="E1111" s="644"/>
      <c r="F1111" s="643" t="s">
        <v>18</v>
      </c>
      <c r="G1111" s="643" t="s">
        <v>19</v>
      </c>
      <c r="H1111" s="645" t="s">
        <v>20</v>
      </c>
      <c r="I1111" s="646" t="s">
        <v>21</v>
      </c>
      <c r="J1111" s="647"/>
      <c r="K1111" s="648"/>
      <c r="L1111" s="646" t="s">
        <v>218</v>
      </c>
      <c r="M1111" s="649" t="s">
        <v>23</v>
      </c>
    </row>
    <row r="1112" spans="1:13" ht="19.5" customHeight="1">
      <c r="A1112" s="661" t="s">
        <v>1639</v>
      </c>
      <c r="B1112" s="655" t="s">
        <v>1640</v>
      </c>
      <c r="C1112" s="652">
        <v>82210</v>
      </c>
      <c r="D1112" s="653"/>
      <c r="E1112" s="654"/>
      <c r="F1112" s="655" t="s">
        <v>1641</v>
      </c>
      <c r="G1112" s="655" t="s">
        <v>1231</v>
      </c>
      <c r="H1112" s="656">
        <v>2300</v>
      </c>
      <c r="I1112" s="657">
        <f t="shared" ref="I1112:I1124" si="136">IF(ROUND(H1112*1.1,0)=0,"",ROUND(H1112*1.1,0))</f>
        <v>2530</v>
      </c>
      <c r="J1112" s="658"/>
      <c r="K1112" s="659">
        <f t="shared" ref="K1112:K1124" si="137">IF(ROUND(H1112*0.9,0)=0,"",ROUND(H1112*0.9,0))</f>
        <v>2070</v>
      </c>
      <c r="L1112" s="659">
        <f t="shared" ref="L1112:L1124" si="138">IFERROR(ROUND(K1112*1.1,0),"")</f>
        <v>2277</v>
      </c>
      <c r="M1112" s="660"/>
    </row>
    <row r="1113" spans="1:13" ht="19.5" customHeight="1">
      <c r="A1113" s="674" t="s">
        <v>1642</v>
      </c>
      <c r="B1113" s="664" t="s">
        <v>1640</v>
      </c>
      <c r="C1113" s="1387">
        <v>82220</v>
      </c>
      <c r="D1113" s="662"/>
      <c r="E1113" s="663"/>
      <c r="F1113" s="655" t="s">
        <v>1643</v>
      </c>
      <c r="G1113" s="655" t="s">
        <v>1212</v>
      </c>
      <c r="H1113" s="665">
        <v>2700</v>
      </c>
      <c r="I1113" s="657">
        <f t="shared" si="136"/>
        <v>2970</v>
      </c>
      <c r="J1113" s="658"/>
      <c r="K1113" s="659">
        <f t="shared" si="137"/>
        <v>2430</v>
      </c>
      <c r="L1113" s="659">
        <f t="shared" si="138"/>
        <v>2673</v>
      </c>
      <c r="M1113" s="666"/>
    </row>
    <row r="1114" spans="1:13" ht="19.5" customHeight="1">
      <c r="A1114" s="674" t="s">
        <v>1644</v>
      </c>
      <c r="B1114" s="664" t="s">
        <v>1645</v>
      </c>
      <c r="C1114" s="1387">
        <v>82230</v>
      </c>
      <c r="D1114" s="662"/>
      <c r="E1114" s="663"/>
      <c r="F1114" s="664" t="s">
        <v>1646</v>
      </c>
      <c r="G1114" s="664" t="s">
        <v>1647</v>
      </c>
      <c r="H1114" s="665">
        <v>2800</v>
      </c>
      <c r="I1114" s="657">
        <f t="shared" si="136"/>
        <v>3080</v>
      </c>
      <c r="J1114" s="658"/>
      <c r="K1114" s="659">
        <f t="shared" si="137"/>
        <v>2520</v>
      </c>
      <c r="L1114" s="659">
        <f t="shared" si="138"/>
        <v>2772</v>
      </c>
      <c r="M1114" s="666"/>
    </row>
    <row r="1115" spans="1:13" ht="19.5" customHeight="1">
      <c r="A1115" s="674" t="s">
        <v>1648</v>
      </c>
      <c r="B1115" s="664" t="s">
        <v>1649</v>
      </c>
      <c r="C1115" s="1387">
        <v>82240</v>
      </c>
      <c r="D1115" s="662"/>
      <c r="E1115" s="663"/>
      <c r="F1115" s="664" t="s">
        <v>1650</v>
      </c>
      <c r="G1115" s="664" t="s">
        <v>1212</v>
      </c>
      <c r="H1115" s="665">
        <v>2600</v>
      </c>
      <c r="I1115" s="657">
        <f t="shared" si="136"/>
        <v>2860</v>
      </c>
      <c r="J1115" s="658"/>
      <c r="K1115" s="659">
        <f t="shared" si="137"/>
        <v>2340</v>
      </c>
      <c r="L1115" s="659">
        <f t="shared" si="138"/>
        <v>2574</v>
      </c>
      <c r="M1115" s="666"/>
    </row>
    <row r="1116" spans="1:13" ht="19.5" customHeight="1">
      <c r="A1116" s="674" t="s">
        <v>1651</v>
      </c>
      <c r="B1116" s="664" t="s">
        <v>1652</v>
      </c>
      <c r="C1116" s="1387">
        <v>82250</v>
      </c>
      <c r="D1116" s="662"/>
      <c r="E1116" s="663"/>
      <c r="F1116" s="664" t="s">
        <v>1653</v>
      </c>
      <c r="G1116" s="664" t="s">
        <v>1231</v>
      </c>
      <c r="H1116" s="665">
        <v>2500</v>
      </c>
      <c r="I1116" s="657">
        <f t="shared" si="136"/>
        <v>2750</v>
      </c>
      <c r="J1116" s="658"/>
      <c r="K1116" s="659">
        <f t="shared" si="137"/>
        <v>2250</v>
      </c>
      <c r="L1116" s="659">
        <f t="shared" si="138"/>
        <v>2475</v>
      </c>
      <c r="M1116" s="666"/>
    </row>
    <row r="1117" spans="1:13" ht="19.5" customHeight="1">
      <c r="A1117" s="674" t="s">
        <v>1654</v>
      </c>
      <c r="B1117" s="664" t="s">
        <v>1655</v>
      </c>
      <c r="C1117" s="1387">
        <v>82260</v>
      </c>
      <c r="D1117" s="662"/>
      <c r="E1117" s="663"/>
      <c r="F1117" s="664" t="s">
        <v>1656</v>
      </c>
      <c r="G1117" s="664" t="s">
        <v>1212</v>
      </c>
      <c r="H1117" s="665">
        <v>2700</v>
      </c>
      <c r="I1117" s="1390">
        <f t="shared" si="136"/>
        <v>2970</v>
      </c>
      <c r="J1117" s="1388"/>
      <c r="K1117" s="1389">
        <f t="shared" si="137"/>
        <v>2430</v>
      </c>
      <c r="L1117" s="1389">
        <f t="shared" si="138"/>
        <v>2673</v>
      </c>
      <c r="M1117" s="666"/>
    </row>
    <row r="1118" spans="1:13" ht="19.5" customHeight="1">
      <c r="A1118" s="674" t="s">
        <v>1657</v>
      </c>
      <c r="B1118" s="664" t="s">
        <v>1645</v>
      </c>
      <c r="C1118" s="1385">
        <v>82230</v>
      </c>
      <c r="D1118" s="662"/>
      <c r="E1118" s="663"/>
      <c r="F1118" s="664" t="s">
        <v>1646</v>
      </c>
      <c r="G1118" s="664" t="s">
        <v>1647</v>
      </c>
      <c r="H1118" s="665">
        <v>2800</v>
      </c>
      <c r="I1118" s="1390">
        <f t="shared" si="136"/>
        <v>3080</v>
      </c>
      <c r="J1118" s="1388"/>
      <c r="K1118" s="1389">
        <f t="shared" si="137"/>
        <v>2520</v>
      </c>
      <c r="L1118" s="1389">
        <f t="shared" si="138"/>
        <v>2772</v>
      </c>
      <c r="M1118" s="666"/>
    </row>
    <row r="1119" spans="1:13" ht="19.5" customHeight="1">
      <c r="A1119" s="674" t="s">
        <v>1658</v>
      </c>
      <c r="B1119" s="664" t="s">
        <v>310</v>
      </c>
      <c r="C1119" s="1385">
        <v>82260</v>
      </c>
      <c r="D1119" s="662"/>
      <c r="E1119" s="663"/>
      <c r="F1119" s="664" t="s">
        <v>1659</v>
      </c>
      <c r="G1119" s="664" t="s">
        <v>1212</v>
      </c>
      <c r="H1119" s="665">
        <v>2700</v>
      </c>
      <c r="I1119" s="657">
        <f t="shared" si="136"/>
        <v>2970</v>
      </c>
      <c r="J1119" s="658"/>
      <c r="K1119" s="659">
        <f t="shared" si="137"/>
        <v>2430</v>
      </c>
      <c r="L1119" s="659">
        <f t="shared" si="138"/>
        <v>2673</v>
      </c>
      <c r="M1119" s="666"/>
    </row>
    <row r="1120" spans="1:13" ht="19.5" customHeight="1">
      <c r="A1120" s="674" t="s">
        <v>1660</v>
      </c>
      <c r="B1120" s="664" t="s">
        <v>1661</v>
      </c>
      <c r="C1120" s="1387">
        <v>82290</v>
      </c>
      <c r="D1120" s="662"/>
      <c r="E1120" s="663"/>
      <c r="F1120" s="664" t="s">
        <v>1662</v>
      </c>
      <c r="G1120" s="664" t="s">
        <v>1231</v>
      </c>
      <c r="H1120" s="665">
        <v>2300</v>
      </c>
      <c r="I1120" s="657">
        <f t="shared" si="136"/>
        <v>2530</v>
      </c>
      <c r="J1120" s="658"/>
      <c r="K1120" s="659">
        <f t="shared" si="137"/>
        <v>2070</v>
      </c>
      <c r="L1120" s="659">
        <f t="shared" si="138"/>
        <v>2277</v>
      </c>
      <c r="M1120" s="666"/>
    </row>
    <row r="1121" spans="1:13" ht="19.5" customHeight="1">
      <c r="A1121" s="674" t="s">
        <v>1663</v>
      </c>
      <c r="B1121" s="664" t="s">
        <v>1664</v>
      </c>
      <c r="C1121" s="1387">
        <v>82300</v>
      </c>
      <c r="D1121" s="662"/>
      <c r="E1121" s="663"/>
      <c r="F1121" s="664" t="s">
        <v>1665</v>
      </c>
      <c r="G1121" s="664" t="s">
        <v>1212</v>
      </c>
      <c r="H1121" s="665">
        <v>2600</v>
      </c>
      <c r="I1121" s="657">
        <f t="shared" si="136"/>
        <v>2860</v>
      </c>
      <c r="J1121" s="658"/>
      <c r="K1121" s="659">
        <f t="shared" si="137"/>
        <v>2340</v>
      </c>
      <c r="L1121" s="659">
        <f t="shared" si="138"/>
        <v>2574</v>
      </c>
      <c r="M1121" s="666"/>
    </row>
    <row r="1122" spans="1:13" ht="19.5" customHeight="1">
      <c r="A1122" s="674"/>
      <c r="B1122" s="664"/>
      <c r="C1122" s="1387"/>
      <c r="D1122" s="662"/>
      <c r="E1122" s="663"/>
      <c r="F1122" s="664"/>
      <c r="G1122" s="664"/>
      <c r="H1122" s="665"/>
      <c r="I1122" s="657" t="str">
        <f t="shared" si="136"/>
        <v/>
      </c>
      <c r="J1122" s="658"/>
      <c r="K1122" s="659" t="str">
        <f t="shared" si="137"/>
        <v/>
      </c>
      <c r="L1122" s="659" t="str">
        <f t="shared" si="138"/>
        <v/>
      </c>
      <c r="M1122" s="666"/>
    </row>
    <row r="1123" spans="1:13" ht="19.5" customHeight="1">
      <c r="A1123" s="674"/>
      <c r="B1123" s="664"/>
      <c r="C1123" s="1385"/>
      <c r="D1123" s="662"/>
      <c r="E1123" s="663"/>
      <c r="F1123" s="664"/>
      <c r="G1123" s="664"/>
      <c r="H1123" s="665"/>
      <c r="I1123" s="657" t="str">
        <f t="shared" si="136"/>
        <v/>
      </c>
      <c r="J1123" s="658"/>
      <c r="K1123" s="659" t="str">
        <f t="shared" si="137"/>
        <v/>
      </c>
      <c r="L1123" s="659" t="str">
        <f t="shared" si="138"/>
        <v/>
      </c>
      <c r="M1123" s="666"/>
    </row>
    <row r="1124" spans="1:13" ht="19.5" customHeight="1" thickBot="1">
      <c r="A1124" s="1393"/>
      <c r="B1124" s="1373"/>
      <c r="C1124" s="1374"/>
      <c r="D1124" s="1375"/>
      <c r="E1124" s="1376"/>
      <c r="F1124" s="1373"/>
      <c r="G1124" s="1373"/>
      <c r="H1124" s="1377"/>
      <c r="I1124" s="1395" t="str">
        <f t="shared" si="136"/>
        <v/>
      </c>
      <c r="J1124" s="1396"/>
      <c r="K1124" s="1380" t="str">
        <f t="shared" si="137"/>
        <v/>
      </c>
      <c r="L1124" s="1380" t="str">
        <f t="shared" si="138"/>
        <v/>
      </c>
      <c r="M1124" s="1397"/>
    </row>
    <row r="1125" spans="1:13" s="64" customFormat="1" ht="19.5" customHeight="1" thickTop="1">
      <c r="A1125" s="57"/>
      <c r="B1125" s="57"/>
      <c r="C1125" s="97"/>
      <c r="D1125" s="98"/>
      <c r="E1125" s="99"/>
      <c r="F1125" s="1346"/>
      <c r="G1125" s="57"/>
      <c r="H1125" s="61"/>
      <c r="I1125" s="100"/>
      <c r="J1125" s="62"/>
      <c r="K1125" s="61"/>
      <c r="L1125" s="61"/>
      <c r="M1125" s="63"/>
    </row>
    <row r="1126" spans="1:13" s="64" customFormat="1" ht="9.75" customHeight="1">
      <c r="A1126" s="57"/>
      <c r="B1126" s="57"/>
      <c r="C1126" s="58"/>
      <c r="D1126" s="59"/>
      <c r="E1126" s="99"/>
      <c r="F1126" s="57"/>
      <c r="G1126" s="57"/>
      <c r="H1126" s="61"/>
      <c r="I1126" s="100"/>
      <c r="J1126" s="62"/>
      <c r="K1126" s="61"/>
      <c r="L1126" s="61"/>
      <c r="M1126" s="63"/>
    </row>
    <row r="1127" spans="1:13" s="64" customFormat="1" ht="19.5" customHeight="1">
      <c r="A1127" s="1792" t="s">
        <v>1666</v>
      </c>
      <c r="B1127" s="1793"/>
      <c r="C1127" s="1793"/>
      <c r="D1127" s="1794"/>
      <c r="E1127" s="110"/>
      <c r="F1127" s="111"/>
      <c r="G1127" s="111"/>
      <c r="H1127" s="112"/>
      <c r="I1127" s="113"/>
      <c r="J1127" s="114"/>
      <c r="K1127" s="112"/>
      <c r="L1127" s="112"/>
      <c r="M1127" s="111"/>
    </row>
    <row r="1128" spans="1:13" ht="19.5" customHeight="1" thickBot="1">
      <c r="A1128" s="107"/>
      <c r="B1128" s="107"/>
      <c r="C1128" s="108"/>
      <c r="D1128" s="109"/>
      <c r="E1128" s="110"/>
      <c r="F1128" s="111"/>
      <c r="G1128" s="111"/>
      <c r="H1128" s="112"/>
      <c r="I1128" s="113"/>
      <c r="J1128" s="114"/>
      <c r="K1128" s="112"/>
      <c r="L1128" s="112"/>
      <c r="M1128" s="111"/>
    </row>
    <row r="1129" spans="1:13" ht="19.5" customHeight="1" thickTop="1" thickBot="1">
      <c r="A1129" s="642" t="s">
        <v>318</v>
      </c>
      <c r="B1129" s="643" t="s">
        <v>319</v>
      </c>
      <c r="C1129" s="1740" t="s">
        <v>17</v>
      </c>
      <c r="D1129" s="1741"/>
      <c r="E1129" s="644"/>
      <c r="F1129" s="643" t="s">
        <v>321</v>
      </c>
      <c r="G1129" s="643" t="s">
        <v>322</v>
      </c>
      <c r="H1129" s="645" t="s">
        <v>20</v>
      </c>
      <c r="I1129" s="646" t="s">
        <v>21</v>
      </c>
      <c r="J1129" s="647"/>
      <c r="K1129" s="648"/>
      <c r="L1129" s="646" t="s">
        <v>218</v>
      </c>
      <c r="M1129" s="649" t="s">
        <v>323</v>
      </c>
    </row>
    <row r="1130" spans="1:13" ht="19.5" customHeight="1">
      <c r="A1130" s="661" t="s">
        <v>1667</v>
      </c>
      <c r="B1130" s="655" t="s">
        <v>1668</v>
      </c>
      <c r="C1130" s="652">
        <v>82410</v>
      </c>
      <c r="D1130" s="1415"/>
      <c r="E1130" s="654"/>
      <c r="F1130" s="655" t="s">
        <v>1669</v>
      </c>
      <c r="G1130" s="655" t="s">
        <v>1258</v>
      </c>
      <c r="H1130" s="656">
        <v>2400</v>
      </c>
      <c r="I1130" s="657">
        <f t="shared" ref="I1130:I1134" si="139">IF(ROUND(H1130*1.1,0)=0,"",ROUND(H1130*1.1,0))</f>
        <v>2640</v>
      </c>
      <c r="J1130" s="658"/>
      <c r="K1130" s="659">
        <f t="shared" ref="K1130:K1134" si="140">IF(ROUND(H1130*0.9,0)=0,"",ROUND(H1130*0.9,0))</f>
        <v>2160</v>
      </c>
      <c r="L1130" s="659">
        <f t="shared" ref="L1130:L1134" si="141">IFERROR(ROUND(K1130*1.1,0),"")</f>
        <v>2376</v>
      </c>
      <c r="M1130" s="660"/>
    </row>
    <row r="1131" spans="1:13" ht="19.5" customHeight="1">
      <c r="A1131" s="674" t="s">
        <v>1670</v>
      </c>
      <c r="B1131" s="664" t="s">
        <v>1652</v>
      </c>
      <c r="C1131" s="1387">
        <v>82420</v>
      </c>
      <c r="D1131" s="662"/>
      <c r="E1131" s="663"/>
      <c r="F1131" s="664"/>
      <c r="G1131" s="664"/>
      <c r="H1131" s="665"/>
      <c r="I1131" s="657" t="str">
        <f t="shared" si="139"/>
        <v/>
      </c>
      <c r="J1131" s="658"/>
      <c r="K1131" s="659" t="str">
        <f t="shared" si="140"/>
        <v/>
      </c>
      <c r="L1131" s="659" t="str">
        <f t="shared" si="141"/>
        <v/>
      </c>
      <c r="M1131" s="666"/>
    </row>
    <row r="1132" spans="1:13" ht="19.5" customHeight="1">
      <c r="A1132" s="674" t="s">
        <v>1671</v>
      </c>
      <c r="B1132" s="664" t="s">
        <v>1645</v>
      </c>
      <c r="C1132" s="1387">
        <v>82430</v>
      </c>
      <c r="D1132" s="662"/>
      <c r="E1132" s="663"/>
      <c r="F1132" s="664" t="s">
        <v>1672</v>
      </c>
      <c r="G1132" s="664" t="s">
        <v>1212</v>
      </c>
      <c r="H1132" s="665">
        <v>2500</v>
      </c>
      <c r="I1132" s="657">
        <f t="shared" si="139"/>
        <v>2750</v>
      </c>
      <c r="J1132" s="658"/>
      <c r="K1132" s="659">
        <f t="shared" si="140"/>
        <v>2250</v>
      </c>
      <c r="L1132" s="659">
        <f t="shared" si="141"/>
        <v>2475</v>
      </c>
      <c r="M1132" s="666"/>
    </row>
    <row r="1133" spans="1:13" ht="19.5" customHeight="1">
      <c r="A1133" s="674" t="s">
        <v>1673</v>
      </c>
      <c r="B1133" s="664" t="s">
        <v>1624</v>
      </c>
      <c r="C1133" s="1385">
        <v>82290</v>
      </c>
      <c r="D1133" s="1354"/>
      <c r="E1133" s="663"/>
      <c r="F1133" s="664" t="s">
        <v>1674</v>
      </c>
      <c r="G1133" s="664" t="s">
        <v>1590</v>
      </c>
      <c r="H1133" s="665">
        <v>2300</v>
      </c>
      <c r="I1133" s="657">
        <f t="shared" si="139"/>
        <v>2530</v>
      </c>
      <c r="J1133" s="658"/>
      <c r="K1133" s="659">
        <f t="shared" si="140"/>
        <v>2070</v>
      </c>
      <c r="L1133" s="659">
        <f t="shared" si="141"/>
        <v>2277</v>
      </c>
      <c r="M1133" s="666"/>
    </row>
    <row r="1134" spans="1:13" ht="19.5" customHeight="1" thickBot="1">
      <c r="A1134" s="1393"/>
      <c r="B1134" s="1373"/>
      <c r="C1134" s="1374"/>
      <c r="D1134" s="1375"/>
      <c r="E1134" s="1376"/>
      <c r="F1134" s="1373"/>
      <c r="G1134" s="1373"/>
      <c r="H1134" s="1377"/>
      <c r="I1134" s="1395" t="str">
        <f t="shared" si="139"/>
        <v/>
      </c>
      <c r="J1134" s="1396"/>
      <c r="K1134" s="1380" t="str">
        <f t="shared" si="140"/>
        <v/>
      </c>
      <c r="L1134" s="1380" t="str">
        <f t="shared" si="141"/>
        <v/>
      </c>
      <c r="M1134" s="1397"/>
    </row>
    <row r="1135" spans="1:13" s="64" customFormat="1" ht="19.5" customHeight="1" thickTop="1">
      <c r="A1135" s="57"/>
      <c r="B1135" s="57"/>
      <c r="C1135" s="97"/>
      <c r="D1135" s="98"/>
      <c r="E1135" s="99"/>
      <c r="F1135" s="57"/>
      <c r="G1135" s="57"/>
      <c r="H1135" s="61"/>
      <c r="I1135" s="100"/>
      <c r="J1135" s="62"/>
      <c r="K1135" s="61"/>
      <c r="L1135" s="61"/>
      <c r="M1135" s="63"/>
    </row>
    <row r="1136" spans="1:13" s="64" customFormat="1" ht="19.5" customHeight="1">
      <c r="A1136" s="57"/>
      <c r="B1136" s="57"/>
      <c r="C1136" s="58"/>
      <c r="D1136" s="59"/>
      <c r="E1136" s="99"/>
      <c r="F1136" s="1416"/>
      <c r="G1136" s="57"/>
      <c r="H1136" s="61"/>
      <c r="I1136" s="100"/>
      <c r="J1136" s="62"/>
      <c r="K1136" s="61"/>
      <c r="L1136" s="61"/>
      <c r="M1136" s="63"/>
    </row>
    <row r="1137" spans="1:13" s="64" customFormat="1" ht="19.5" customHeight="1">
      <c r="A1137" s="1795" t="s">
        <v>1675</v>
      </c>
      <c r="B1137" s="1796"/>
      <c r="C1137" s="1796"/>
      <c r="D1137" s="1797"/>
      <c r="E1137" s="110"/>
      <c r="F1137" s="111"/>
      <c r="G1137" s="111"/>
      <c r="H1137" s="112"/>
      <c r="I1137" s="113"/>
      <c r="J1137" s="114"/>
      <c r="K1137" s="112"/>
      <c r="L1137" s="112"/>
      <c r="M1137" s="111"/>
    </row>
    <row r="1138" spans="1:13" s="64" customFormat="1" ht="19.5" customHeight="1" thickBot="1">
      <c r="A1138" s="107"/>
      <c r="B1138" s="107"/>
      <c r="C1138" s="108"/>
      <c r="D1138" s="109"/>
      <c r="E1138" s="110"/>
      <c r="F1138" s="111"/>
      <c r="G1138" s="111"/>
      <c r="H1138" s="112"/>
      <c r="I1138" s="113"/>
      <c r="J1138" s="114"/>
      <c r="K1138" s="112"/>
      <c r="L1138" s="112"/>
      <c r="M1138" s="111"/>
    </row>
    <row r="1139" spans="1:13" ht="19.5" customHeight="1" thickTop="1" thickBot="1">
      <c r="A1139" s="642" t="s">
        <v>1546</v>
      </c>
      <c r="B1139" s="643" t="s">
        <v>1547</v>
      </c>
      <c r="C1139" s="1740" t="s">
        <v>17</v>
      </c>
      <c r="D1139" s="1741"/>
      <c r="E1139" s="644"/>
      <c r="F1139" s="643" t="s">
        <v>1548</v>
      </c>
      <c r="G1139" s="643" t="s">
        <v>1549</v>
      </c>
      <c r="H1139" s="645" t="s">
        <v>20</v>
      </c>
      <c r="I1139" s="646" t="s">
        <v>21</v>
      </c>
      <c r="J1139" s="647"/>
      <c r="K1139" s="648"/>
      <c r="L1139" s="646" t="s">
        <v>218</v>
      </c>
      <c r="M1139" s="649" t="s">
        <v>1550</v>
      </c>
    </row>
    <row r="1140" spans="1:13" ht="19.5" customHeight="1">
      <c r="A1140" s="661" t="s">
        <v>1676</v>
      </c>
      <c r="B1140" s="655" t="s">
        <v>287</v>
      </c>
      <c r="C1140" s="652">
        <v>82510</v>
      </c>
      <c r="D1140" s="653"/>
      <c r="E1140" s="654"/>
      <c r="F1140" s="655" t="s">
        <v>1677</v>
      </c>
      <c r="G1140" s="655" t="s">
        <v>1678</v>
      </c>
      <c r="H1140" s="656">
        <v>2200</v>
      </c>
      <c r="I1140" s="657">
        <f t="shared" ref="I1140:I1145" si="142">IF(ROUND(H1140*1.1,0)=0,"",ROUND(H1140*1.1,0))</f>
        <v>2420</v>
      </c>
      <c r="J1140" s="658"/>
      <c r="K1140" s="659">
        <f t="shared" ref="K1140:K1144" si="143">IF(ROUND(H1140*0.9,0)=0,"",ROUND(H1140*0.9,0))</f>
        <v>1980</v>
      </c>
      <c r="L1140" s="659">
        <f t="shared" ref="L1140:L1145" si="144">IFERROR(ROUND(K1140*1.1,0),"")</f>
        <v>2178</v>
      </c>
      <c r="M1140" s="660"/>
    </row>
    <row r="1141" spans="1:13" ht="19.5" customHeight="1">
      <c r="A1141" s="650"/>
      <c r="B1141" s="1417"/>
      <c r="C1141" s="675"/>
      <c r="D1141" s="1418"/>
      <c r="E1141" s="1419"/>
      <c r="F1141" s="1417"/>
      <c r="G1141" s="1417"/>
      <c r="H1141" s="656"/>
      <c r="I1141" s="657" t="str">
        <f t="shared" si="142"/>
        <v/>
      </c>
      <c r="J1141" s="658"/>
      <c r="K1141" s="659" t="str">
        <f t="shared" si="143"/>
        <v/>
      </c>
      <c r="L1141" s="659" t="str">
        <f t="shared" si="144"/>
        <v/>
      </c>
      <c r="M1141" s="1420"/>
    </row>
    <row r="1142" spans="1:13" ht="19.5" customHeight="1">
      <c r="A1142" s="1421" t="s">
        <v>1679</v>
      </c>
      <c r="B1142" s="1422"/>
      <c r="C1142" s="1423"/>
      <c r="D1142" s="1405"/>
      <c r="E1142" s="1424"/>
      <c r="F1142" s="1425" t="s">
        <v>1680</v>
      </c>
      <c r="G1142" s="651" t="s">
        <v>1582</v>
      </c>
      <c r="H1142" s="656">
        <v>7500</v>
      </c>
      <c r="I1142" s="657">
        <f t="shared" si="142"/>
        <v>8250</v>
      </c>
      <c r="J1142" s="658"/>
      <c r="K1142" s="659">
        <f t="shared" si="143"/>
        <v>6750</v>
      </c>
      <c r="L1142" s="659">
        <f t="shared" si="144"/>
        <v>7425</v>
      </c>
      <c r="M1142" s="1426" t="s">
        <v>1580</v>
      </c>
    </row>
    <row r="1143" spans="1:13" ht="19.5" customHeight="1">
      <c r="A1143" s="1421" t="s">
        <v>1679</v>
      </c>
      <c r="B1143" s="1425"/>
      <c r="C1143" s="675"/>
      <c r="D1143" s="1427"/>
      <c r="E1143" s="1406"/>
      <c r="F1143" s="1425" t="s">
        <v>1681</v>
      </c>
      <c r="G1143" s="1425" t="s">
        <v>1582</v>
      </c>
      <c r="H1143" s="656">
        <v>3200</v>
      </c>
      <c r="I1143" s="657">
        <f t="shared" si="142"/>
        <v>3520</v>
      </c>
      <c r="J1143" s="658"/>
      <c r="K1143" s="659">
        <f t="shared" si="143"/>
        <v>2880</v>
      </c>
      <c r="L1143" s="659">
        <f t="shared" si="144"/>
        <v>3168</v>
      </c>
      <c r="M1143" s="1428" t="s">
        <v>1580</v>
      </c>
    </row>
    <row r="1144" spans="1:13" ht="19.5" customHeight="1">
      <c r="A1144" s="1421" t="s">
        <v>1679</v>
      </c>
      <c r="B1144" s="651"/>
      <c r="C1144" s="1429"/>
      <c r="D1144" s="1430"/>
      <c r="E1144" s="1431"/>
      <c r="F1144" s="651" t="s">
        <v>1682</v>
      </c>
      <c r="G1144" s="651" t="s">
        <v>48</v>
      </c>
      <c r="H1144" s="656">
        <v>2800</v>
      </c>
      <c r="I1144" s="657">
        <f t="shared" si="142"/>
        <v>3080</v>
      </c>
      <c r="J1144" s="658"/>
      <c r="K1144" s="659">
        <f t="shared" si="143"/>
        <v>2520</v>
      </c>
      <c r="L1144" s="659">
        <f t="shared" si="144"/>
        <v>2772</v>
      </c>
      <c r="M1144" s="1432" t="s">
        <v>1580</v>
      </c>
    </row>
    <row r="1145" spans="1:13" ht="19.5" customHeight="1" thickBot="1">
      <c r="A1145" s="1421" t="s">
        <v>1679</v>
      </c>
      <c r="B1145" s="1373"/>
      <c r="C1145" s="1374"/>
      <c r="D1145" s="1375"/>
      <c r="E1145" s="1376"/>
      <c r="F1145" s="1373" t="s">
        <v>1683</v>
      </c>
      <c r="G1145" s="1373" t="s">
        <v>1585</v>
      </c>
      <c r="H1145" s="1377">
        <v>39545</v>
      </c>
      <c r="I1145" s="1395">
        <f t="shared" si="142"/>
        <v>43500</v>
      </c>
      <c r="J1145" s="1396"/>
      <c r="K1145" s="1380">
        <v>39545</v>
      </c>
      <c r="L1145" s="1380">
        <f t="shared" si="144"/>
        <v>43500</v>
      </c>
      <c r="M1145" s="1382" t="s">
        <v>1586</v>
      </c>
    </row>
    <row r="1146" spans="1:13" ht="12.75" customHeight="1" thickTop="1">
      <c r="A1146" s="1433"/>
      <c r="B1146" s="1433"/>
      <c r="C1146" s="1434"/>
      <c r="D1146" s="1435"/>
      <c r="E1146" s="1436"/>
      <c r="F1146" s="1433"/>
      <c r="G1146" s="1433"/>
      <c r="H1146" s="1437"/>
      <c r="I1146" s="1438"/>
      <c r="J1146" s="1439"/>
      <c r="K1146" s="1437"/>
      <c r="L1146" s="1437"/>
      <c r="M1146" s="1440"/>
    </row>
    <row r="1147" spans="1:13" ht="15.75" customHeight="1">
      <c r="C1147" s="58"/>
      <c r="D1147" s="59"/>
    </row>
    <row r="1148" spans="1:13" ht="19.5" customHeight="1">
      <c r="A1148" s="1783" t="s">
        <v>1684</v>
      </c>
      <c r="B1148" s="1784"/>
      <c r="C1148" s="1784"/>
      <c r="D1148" s="1785"/>
      <c r="E1148" s="110"/>
      <c r="F1148" s="111"/>
      <c r="G1148" s="63"/>
      <c r="H1148" s="250"/>
      <c r="I1148" s="251"/>
      <c r="J1148" s="252"/>
      <c r="K1148" s="250"/>
      <c r="L1148" s="250"/>
      <c r="M1148" s="111"/>
    </row>
    <row r="1149" spans="1:13" ht="19.5" customHeight="1" thickBot="1">
      <c r="A1149" s="107"/>
      <c r="B1149" s="107"/>
      <c r="C1149" s="108"/>
      <c r="D1149" s="109"/>
      <c r="E1149" s="110"/>
      <c r="F1149" s="111"/>
      <c r="G1149" s="63"/>
      <c r="H1149" s="250"/>
      <c r="I1149" s="251"/>
      <c r="J1149" s="252"/>
      <c r="K1149" s="250"/>
      <c r="L1149" s="250"/>
      <c r="M1149" s="111"/>
    </row>
    <row r="1150" spans="1:13" ht="19.5" customHeight="1" thickTop="1" thickBot="1">
      <c r="A1150" s="642" t="s">
        <v>32</v>
      </c>
      <c r="B1150" s="643" t="s">
        <v>16</v>
      </c>
      <c r="C1150" s="1740" t="s">
        <v>17</v>
      </c>
      <c r="D1150" s="1741"/>
      <c r="E1150" s="644"/>
      <c r="F1150" s="643" t="s">
        <v>18</v>
      </c>
      <c r="G1150" s="643" t="s">
        <v>19</v>
      </c>
      <c r="H1150" s="645" t="s">
        <v>20</v>
      </c>
      <c r="I1150" s="646" t="s">
        <v>21</v>
      </c>
      <c r="J1150" s="647"/>
      <c r="K1150" s="648"/>
      <c r="L1150" s="646" t="s">
        <v>218</v>
      </c>
      <c r="M1150" s="649" t="s">
        <v>23</v>
      </c>
    </row>
    <row r="1151" spans="1:13" ht="19.5" customHeight="1">
      <c r="A1151" s="661" t="s">
        <v>1685</v>
      </c>
      <c r="B1151" s="655" t="s">
        <v>287</v>
      </c>
      <c r="C1151" s="652">
        <v>82610</v>
      </c>
      <c r="D1151" s="653"/>
      <c r="E1151" s="654"/>
      <c r="F1151" s="655" t="s">
        <v>1686</v>
      </c>
      <c r="G1151" s="655" t="s">
        <v>1678</v>
      </c>
      <c r="H1151" s="656">
        <v>2200</v>
      </c>
      <c r="I1151" s="657">
        <f t="shared" ref="I1151:I1154" si="145">IF(ROUND(H1151*1.1,0)=0,"",ROUND(H1151*1.1,0))</f>
        <v>2420</v>
      </c>
      <c r="J1151" s="658"/>
      <c r="K1151" s="659">
        <f t="shared" ref="K1151:K1154" si="146">IF(ROUND(H1151*0.9,0)=0,"",ROUND(H1151*0.9,0))</f>
        <v>1980</v>
      </c>
      <c r="L1151" s="659">
        <f t="shared" ref="L1151" si="147">IFERROR(ROUND(K1151*1.1,0),"")</f>
        <v>2178</v>
      </c>
      <c r="M1151" s="660"/>
    </row>
    <row r="1152" spans="1:13" ht="19.5" customHeight="1">
      <c r="A1152" s="1441"/>
      <c r="B1152" s="651"/>
      <c r="C1152" s="1442"/>
      <c r="D1152" s="1443"/>
      <c r="E1152" s="1406"/>
      <c r="F1152" s="1444"/>
      <c r="G1152" s="651"/>
      <c r="H1152" s="1445"/>
      <c r="I1152" s="1446"/>
      <c r="J1152" s="1357"/>
      <c r="K1152" s="1358"/>
      <c r="L1152" s="1358"/>
      <c r="M1152" s="1447"/>
    </row>
    <row r="1153" spans="1:13" ht="19.5" customHeight="1">
      <c r="A1153" s="650"/>
      <c r="B1153" s="1448"/>
      <c r="C1153" s="675"/>
      <c r="D1153" s="1405"/>
      <c r="E1153" s="1449"/>
      <c r="F1153" s="651"/>
      <c r="G1153" s="1448"/>
      <c r="H1153" s="1450"/>
      <c r="I1153" s="1356"/>
      <c r="J1153" s="1357"/>
      <c r="K1153" s="1358"/>
      <c r="L1153" s="1358"/>
      <c r="M1153" s="1447"/>
    </row>
    <row r="1154" spans="1:13" ht="19.5" customHeight="1" thickBot="1">
      <c r="A1154" s="1393"/>
      <c r="B1154" s="1373"/>
      <c r="C1154" s="1374"/>
      <c r="D1154" s="1375"/>
      <c r="E1154" s="1376"/>
      <c r="F1154" s="1373"/>
      <c r="G1154" s="1373"/>
      <c r="H1154" s="1377"/>
      <c r="I1154" s="1451" t="str">
        <f t="shared" si="145"/>
        <v/>
      </c>
      <c r="J1154" s="1452"/>
      <c r="K1154" s="1453" t="str">
        <f t="shared" si="146"/>
        <v/>
      </c>
      <c r="L1154" s="1453"/>
      <c r="M1154" s="1397"/>
    </row>
    <row r="1155" spans="1:13" s="64" customFormat="1" ht="10.5" customHeight="1" thickTop="1">
      <c r="A1155" s="57"/>
      <c r="B1155" s="57"/>
      <c r="C1155" s="97"/>
      <c r="D1155" s="98"/>
      <c r="E1155" s="99"/>
      <c r="F1155" s="57"/>
      <c r="G1155" s="57"/>
      <c r="H1155" s="61"/>
      <c r="I1155" s="100"/>
      <c r="J1155" s="62"/>
      <c r="K1155" s="61"/>
      <c r="L1155" s="61"/>
      <c r="M1155" s="63"/>
    </row>
    <row r="1156" spans="1:13" s="64" customFormat="1" ht="17.25" customHeight="1">
      <c r="A1156" s="57"/>
      <c r="B1156" s="57"/>
      <c r="C1156" s="58"/>
      <c r="D1156" s="59"/>
      <c r="E1156" s="99"/>
      <c r="F1156" s="57"/>
      <c r="G1156" s="57"/>
      <c r="H1156" s="61"/>
      <c r="I1156" s="100"/>
      <c r="J1156" s="62"/>
      <c r="K1156" s="61"/>
      <c r="L1156" s="61"/>
      <c r="M1156" s="63"/>
    </row>
    <row r="1157" spans="1:13" s="64" customFormat="1" ht="19.5" customHeight="1">
      <c r="A1157" s="1783" t="s">
        <v>1687</v>
      </c>
      <c r="B1157" s="1784"/>
      <c r="C1157" s="1784"/>
      <c r="D1157" s="1785"/>
      <c r="E1157" s="110"/>
      <c r="F1157" s="111"/>
      <c r="G1157" s="111"/>
      <c r="H1157" s="112"/>
      <c r="I1157" s="113"/>
      <c r="J1157" s="114"/>
      <c r="K1157" s="112"/>
      <c r="L1157" s="112"/>
      <c r="M1157" s="111"/>
    </row>
    <row r="1158" spans="1:13" ht="19.5" customHeight="1" thickBot="1">
      <c r="A1158" s="107"/>
      <c r="B1158" s="107"/>
      <c r="C1158" s="108"/>
      <c r="D1158" s="109"/>
      <c r="E1158" s="110"/>
      <c r="F1158" s="111"/>
      <c r="G1158" s="111"/>
      <c r="H1158" s="112"/>
      <c r="I1158" s="113"/>
      <c r="J1158" s="114"/>
      <c r="K1158" s="112"/>
      <c r="L1158" s="112"/>
      <c r="M1158" s="111"/>
    </row>
    <row r="1159" spans="1:13" ht="19.5" customHeight="1" thickTop="1" thickBot="1">
      <c r="A1159" s="642" t="s">
        <v>32</v>
      </c>
      <c r="B1159" s="643" t="s">
        <v>16</v>
      </c>
      <c r="C1159" s="1740" t="s">
        <v>17</v>
      </c>
      <c r="D1159" s="1741"/>
      <c r="E1159" s="644"/>
      <c r="F1159" s="643" t="s">
        <v>18</v>
      </c>
      <c r="G1159" s="643" t="s">
        <v>19</v>
      </c>
      <c r="H1159" s="645" t="s">
        <v>20</v>
      </c>
      <c r="I1159" s="646" t="s">
        <v>21</v>
      </c>
      <c r="J1159" s="647"/>
      <c r="K1159" s="648"/>
      <c r="L1159" s="646" t="s">
        <v>218</v>
      </c>
      <c r="M1159" s="649" t="s">
        <v>23</v>
      </c>
    </row>
    <row r="1160" spans="1:13" ht="19.5" customHeight="1">
      <c r="A1160" s="661" t="s">
        <v>1688</v>
      </c>
      <c r="B1160" s="655" t="s">
        <v>292</v>
      </c>
      <c r="C1160" s="669">
        <v>82510</v>
      </c>
      <c r="D1160" s="1415"/>
      <c r="E1160" s="654"/>
      <c r="F1160" s="655" t="s">
        <v>1689</v>
      </c>
      <c r="G1160" s="655" t="s">
        <v>1678</v>
      </c>
      <c r="H1160" s="656">
        <v>2400</v>
      </c>
      <c r="I1160" s="657">
        <f t="shared" ref="I1160:I1164" si="148">IF(ROUND(H1160*1.1,0)=0,"",ROUND(H1160*1.1,0))</f>
        <v>2640</v>
      </c>
      <c r="J1160" s="658"/>
      <c r="K1160" s="659">
        <f t="shared" ref="K1160:K1164" si="149">IF(ROUND(H1160*0.9,0)=0,"",ROUND(H1160*0.9,0))</f>
        <v>2160</v>
      </c>
      <c r="L1160" s="659">
        <f t="shared" ref="L1160:L1164" si="150">IFERROR(ROUND(K1160*1.1,0),"")</f>
        <v>2376</v>
      </c>
      <c r="M1160" s="1383" t="s">
        <v>335</v>
      </c>
    </row>
    <row r="1161" spans="1:13" ht="19.5" customHeight="1">
      <c r="A1161" s="674" t="s">
        <v>1690</v>
      </c>
      <c r="B1161" s="664" t="s">
        <v>1691</v>
      </c>
      <c r="C1161" s="1385">
        <v>82510</v>
      </c>
      <c r="D1161" s="662"/>
      <c r="E1161" s="663"/>
      <c r="F1161" s="655" t="s">
        <v>1689</v>
      </c>
      <c r="G1161" s="655" t="s">
        <v>1678</v>
      </c>
      <c r="H1161" s="656">
        <v>2400</v>
      </c>
      <c r="I1161" s="657">
        <f t="shared" si="148"/>
        <v>2640</v>
      </c>
      <c r="J1161" s="658"/>
      <c r="K1161" s="659">
        <f t="shared" si="149"/>
        <v>2160</v>
      </c>
      <c r="L1161" s="659">
        <f t="shared" si="150"/>
        <v>2376</v>
      </c>
      <c r="M1161" s="1454" t="s">
        <v>335</v>
      </c>
    </row>
    <row r="1162" spans="1:13" ht="19.5" customHeight="1">
      <c r="A1162" s="674" t="s">
        <v>1692</v>
      </c>
      <c r="B1162" s="664" t="s">
        <v>1693</v>
      </c>
      <c r="C1162" s="1385">
        <v>82610</v>
      </c>
      <c r="D1162" s="662"/>
      <c r="E1162" s="663"/>
      <c r="F1162" s="664" t="s">
        <v>1694</v>
      </c>
      <c r="G1162" s="664" t="s">
        <v>1597</v>
      </c>
      <c r="H1162" s="665">
        <v>2400</v>
      </c>
      <c r="I1162" s="657">
        <f t="shared" si="148"/>
        <v>2640</v>
      </c>
      <c r="J1162" s="658"/>
      <c r="K1162" s="659">
        <f t="shared" si="149"/>
        <v>2160</v>
      </c>
      <c r="L1162" s="659">
        <f t="shared" si="150"/>
        <v>2376</v>
      </c>
      <c r="M1162" s="1391" t="s">
        <v>1695</v>
      </c>
    </row>
    <row r="1163" spans="1:13" ht="19.5" customHeight="1">
      <c r="A1163" s="674" t="s">
        <v>1696</v>
      </c>
      <c r="B1163" s="664" t="s">
        <v>1691</v>
      </c>
      <c r="C1163" s="1385">
        <v>82610</v>
      </c>
      <c r="D1163" s="1354"/>
      <c r="E1163" s="663"/>
      <c r="F1163" s="664" t="s">
        <v>1694</v>
      </c>
      <c r="G1163" s="664" t="s">
        <v>1597</v>
      </c>
      <c r="H1163" s="665">
        <v>2400</v>
      </c>
      <c r="I1163" s="657">
        <f t="shared" si="148"/>
        <v>2640</v>
      </c>
      <c r="J1163" s="658"/>
      <c r="K1163" s="659">
        <f t="shared" si="149"/>
        <v>2160</v>
      </c>
      <c r="L1163" s="659">
        <f t="shared" si="150"/>
        <v>2376</v>
      </c>
      <c r="M1163" s="1391" t="s">
        <v>1695</v>
      </c>
    </row>
    <row r="1164" spans="1:13" ht="19.5" customHeight="1" thickBot="1">
      <c r="A1164" s="1393"/>
      <c r="B1164" s="1373"/>
      <c r="C1164" s="1374"/>
      <c r="D1164" s="1375"/>
      <c r="E1164" s="1376"/>
      <c r="F1164" s="1373"/>
      <c r="G1164" s="1373"/>
      <c r="H1164" s="1377"/>
      <c r="I1164" s="1395" t="str">
        <f t="shared" si="148"/>
        <v/>
      </c>
      <c r="J1164" s="1396"/>
      <c r="K1164" s="1380" t="str">
        <f t="shared" si="149"/>
        <v/>
      </c>
      <c r="L1164" s="1380" t="str">
        <f t="shared" si="150"/>
        <v/>
      </c>
      <c r="M1164" s="1397"/>
    </row>
    <row r="1165" spans="1:13" ht="19.5" customHeight="1" thickTop="1"/>
    <row r="1166" spans="1:13" ht="19.5" customHeight="1">
      <c r="C1166" s="58"/>
      <c r="D1166" s="59"/>
    </row>
    <row r="1167" spans="1:13" ht="19.5" customHeight="1">
      <c r="A1167" s="1795" t="s">
        <v>1697</v>
      </c>
      <c r="B1167" s="1796"/>
      <c r="C1167" s="1796"/>
      <c r="D1167" s="1797"/>
      <c r="E1167" s="110"/>
      <c r="F1167" s="111"/>
      <c r="G1167" s="111"/>
      <c r="H1167" s="112"/>
      <c r="I1167" s="113"/>
      <c r="J1167" s="114"/>
      <c r="K1167" s="112"/>
      <c r="L1167" s="112"/>
      <c r="M1167" s="111"/>
    </row>
    <row r="1168" spans="1:13" ht="19.5" customHeight="1" thickBot="1">
      <c r="A1168" s="107"/>
      <c r="B1168" s="107"/>
      <c r="C1168" s="108"/>
      <c r="D1168" s="109"/>
      <c r="E1168" s="110"/>
      <c r="F1168" s="111"/>
      <c r="G1168" s="111"/>
      <c r="H1168" s="112"/>
      <c r="I1168" s="113"/>
      <c r="J1168" s="114"/>
      <c r="K1168" s="112"/>
      <c r="L1168" s="112"/>
      <c r="M1168" s="111"/>
    </row>
    <row r="1169" spans="1:13" ht="19.5" customHeight="1" thickTop="1" thickBot="1">
      <c r="A1169" s="642" t="s">
        <v>1698</v>
      </c>
      <c r="B1169" s="643" t="s">
        <v>1699</v>
      </c>
      <c r="C1169" s="1740" t="s">
        <v>17</v>
      </c>
      <c r="D1169" s="1741"/>
      <c r="E1169" s="644"/>
      <c r="F1169" s="643" t="s">
        <v>1700</v>
      </c>
      <c r="G1169" s="643" t="s">
        <v>1701</v>
      </c>
      <c r="H1169" s="645" t="s">
        <v>20</v>
      </c>
      <c r="I1169" s="646" t="s">
        <v>21</v>
      </c>
      <c r="J1169" s="647"/>
      <c r="K1169" s="648"/>
      <c r="L1169" s="646" t="s">
        <v>218</v>
      </c>
      <c r="M1169" s="649" t="s">
        <v>1702</v>
      </c>
    </row>
    <row r="1170" spans="1:13" ht="19.5" customHeight="1">
      <c r="A1170" s="1455" t="s">
        <v>1703</v>
      </c>
      <c r="B1170" s="651" t="s">
        <v>1704</v>
      </c>
      <c r="C1170" s="652">
        <v>82710</v>
      </c>
      <c r="D1170" s="653"/>
      <c r="E1170" s="654"/>
      <c r="F1170" s="655" t="s">
        <v>1705</v>
      </c>
      <c r="G1170" s="651" t="s">
        <v>1172</v>
      </c>
      <c r="H1170" s="656">
        <v>2400</v>
      </c>
      <c r="I1170" s="657">
        <f t="shared" ref="I1170:I1182" si="151">IF(ROUND(H1170*1.1,0)=0,"",ROUND(H1170*1.1,0))</f>
        <v>2640</v>
      </c>
      <c r="J1170" s="658"/>
      <c r="K1170" s="659">
        <f t="shared" ref="K1170:K1182" si="152">IF(ROUND(H1170*0.9,0)=0,"",ROUND(H1170*0.9,0))</f>
        <v>2160</v>
      </c>
      <c r="L1170" s="659">
        <f t="shared" ref="L1170:L1182" si="153">IFERROR(ROUND(K1170*1.1,0),"")</f>
        <v>2376</v>
      </c>
      <c r="M1170" s="660"/>
    </row>
    <row r="1171" spans="1:13" ht="19.5" customHeight="1">
      <c r="A1171" s="1456" t="s">
        <v>1706</v>
      </c>
      <c r="B1171" s="1457" t="s">
        <v>1707</v>
      </c>
      <c r="C1171" s="669">
        <v>82710</v>
      </c>
      <c r="D1171" s="1354"/>
      <c r="E1171" s="654"/>
      <c r="F1171" s="655" t="s">
        <v>1705</v>
      </c>
      <c r="G1171" s="1458" t="s">
        <v>1172</v>
      </c>
      <c r="H1171" s="656">
        <v>2400</v>
      </c>
      <c r="I1171" s="657">
        <f t="shared" si="151"/>
        <v>2640</v>
      </c>
      <c r="J1171" s="658"/>
      <c r="K1171" s="659">
        <f t="shared" si="152"/>
        <v>2160</v>
      </c>
      <c r="L1171" s="659">
        <f t="shared" si="153"/>
        <v>2376</v>
      </c>
      <c r="M1171" s="660"/>
    </row>
    <row r="1172" spans="1:13" ht="19.5" customHeight="1">
      <c r="A1172" s="1456" t="s">
        <v>1708</v>
      </c>
      <c r="B1172" s="1457" t="s">
        <v>1707</v>
      </c>
      <c r="C1172" s="669">
        <v>82710</v>
      </c>
      <c r="D1172" s="1354"/>
      <c r="E1172" s="654"/>
      <c r="F1172" s="655" t="s">
        <v>1705</v>
      </c>
      <c r="G1172" s="1459" t="s">
        <v>1172</v>
      </c>
      <c r="H1172" s="656">
        <v>2400</v>
      </c>
      <c r="I1172" s="657">
        <f t="shared" si="151"/>
        <v>2640</v>
      </c>
      <c r="J1172" s="658"/>
      <c r="K1172" s="659">
        <f t="shared" si="152"/>
        <v>2160</v>
      </c>
      <c r="L1172" s="659">
        <f t="shared" si="153"/>
        <v>2376</v>
      </c>
      <c r="M1172" s="660"/>
    </row>
    <row r="1173" spans="1:13" ht="19.5" customHeight="1">
      <c r="A1173" s="1456" t="s">
        <v>1709</v>
      </c>
      <c r="B1173" s="1460" t="s">
        <v>1704</v>
      </c>
      <c r="C1173" s="669">
        <v>82710</v>
      </c>
      <c r="D1173" s="1354"/>
      <c r="E1173" s="654"/>
      <c r="F1173" s="655" t="s">
        <v>1705</v>
      </c>
      <c r="G1173" s="1459" t="s">
        <v>1172</v>
      </c>
      <c r="H1173" s="656">
        <v>2400</v>
      </c>
      <c r="I1173" s="657">
        <f t="shared" si="151"/>
        <v>2640</v>
      </c>
      <c r="J1173" s="658"/>
      <c r="K1173" s="659">
        <f t="shared" si="152"/>
        <v>2160</v>
      </c>
      <c r="L1173" s="659">
        <f t="shared" si="153"/>
        <v>2376</v>
      </c>
      <c r="M1173" s="660"/>
    </row>
    <row r="1174" spans="1:13" ht="19.5" customHeight="1">
      <c r="A1174" s="1456" t="s">
        <v>1710</v>
      </c>
      <c r="B1174" s="651" t="s">
        <v>1704</v>
      </c>
      <c r="C1174" s="669">
        <v>82710</v>
      </c>
      <c r="D1174" s="1354"/>
      <c r="E1174" s="654"/>
      <c r="F1174" s="655" t="s">
        <v>1705</v>
      </c>
      <c r="G1174" s="1461" t="s">
        <v>1172</v>
      </c>
      <c r="H1174" s="656">
        <v>2400</v>
      </c>
      <c r="I1174" s="657">
        <f t="shared" si="151"/>
        <v>2640</v>
      </c>
      <c r="J1174" s="658"/>
      <c r="K1174" s="659">
        <f t="shared" si="152"/>
        <v>2160</v>
      </c>
      <c r="L1174" s="659">
        <f t="shared" si="153"/>
        <v>2376</v>
      </c>
      <c r="M1174" s="660"/>
    </row>
    <row r="1175" spans="1:13" ht="19.5" customHeight="1">
      <c r="A1175" s="1456" t="s">
        <v>1711</v>
      </c>
      <c r="B1175" s="1425" t="s">
        <v>1712</v>
      </c>
      <c r="C1175" s="652">
        <v>82760</v>
      </c>
      <c r="D1175" s="1354"/>
      <c r="E1175" s="654"/>
      <c r="F1175" s="655"/>
      <c r="G1175" s="655"/>
      <c r="H1175" s="656"/>
      <c r="I1175" s="657" t="str">
        <f t="shared" si="151"/>
        <v/>
      </c>
      <c r="J1175" s="658"/>
      <c r="K1175" s="659" t="str">
        <f t="shared" si="152"/>
        <v/>
      </c>
      <c r="L1175" s="659" t="str">
        <f t="shared" si="153"/>
        <v/>
      </c>
      <c r="M1175" s="660"/>
    </row>
    <row r="1176" spans="1:13" ht="19.5" customHeight="1">
      <c r="A1176" s="1456" t="s">
        <v>1713</v>
      </c>
      <c r="B1176" s="1422" t="s">
        <v>1263</v>
      </c>
      <c r="C1176" s="652">
        <v>82770</v>
      </c>
      <c r="D1176" s="1354"/>
      <c r="E1176" s="654"/>
      <c r="F1176" s="655" t="s">
        <v>1714</v>
      </c>
      <c r="G1176" s="655" t="s">
        <v>1172</v>
      </c>
      <c r="H1176" s="656">
        <v>2600</v>
      </c>
      <c r="I1176" s="657">
        <f t="shared" si="151"/>
        <v>2860</v>
      </c>
      <c r="J1176" s="658"/>
      <c r="K1176" s="659">
        <f t="shared" si="152"/>
        <v>2340</v>
      </c>
      <c r="L1176" s="659">
        <f t="shared" si="153"/>
        <v>2574</v>
      </c>
      <c r="M1176" s="660"/>
    </row>
    <row r="1177" spans="1:13" ht="19.5" customHeight="1">
      <c r="A1177" s="1456" t="s">
        <v>1715</v>
      </c>
      <c r="B1177" s="1425" t="s">
        <v>1263</v>
      </c>
      <c r="C1177" s="669">
        <v>82770</v>
      </c>
      <c r="D1177" s="1354"/>
      <c r="E1177" s="654"/>
      <c r="F1177" s="655" t="s">
        <v>1714</v>
      </c>
      <c r="G1177" s="655" t="s">
        <v>1172</v>
      </c>
      <c r="H1177" s="656">
        <v>2600</v>
      </c>
      <c r="I1177" s="657">
        <f t="shared" si="151"/>
        <v>2860</v>
      </c>
      <c r="J1177" s="658"/>
      <c r="K1177" s="659">
        <f t="shared" si="152"/>
        <v>2340</v>
      </c>
      <c r="L1177" s="659">
        <f t="shared" si="153"/>
        <v>2574</v>
      </c>
      <c r="M1177" s="660"/>
    </row>
    <row r="1178" spans="1:13" ht="19.5" customHeight="1">
      <c r="A1178" s="1462"/>
      <c r="B1178" s="1463"/>
      <c r="C1178" s="1387"/>
      <c r="D1178" s="662"/>
      <c r="E1178" s="663"/>
      <c r="F1178" s="664"/>
      <c r="G1178" s="664"/>
      <c r="H1178" s="656"/>
      <c r="I1178" s="657" t="str">
        <f t="shared" si="151"/>
        <v/>
      </c>
      <c r="J1178" s="658"/>
      <c r="K1178" s="659" t="str">
        <f t="shared" si="152"/>
        <v/>
      </c>
      <c r="L1178" s="659" t="str">
        <f t="shared" si="153"/>
        <v/>
      </c>
      <c r="M1178" s="666"/>
    </row>
    <row r="1179" spans="1:13" ht="19.5" customHeight="1">
      <c r="A1179" s="1464" t="s">
        <v>1716</v>
      </c>
      <c r="B1179" s="651"/>
      <c r="C1179" s="1442"/>
      <c r="D1179" s="1405"/>
      <c r="E1179" s="1465"/>
      <c r="F1179" s="1444" t="s">
        <v>1717</v>
      </c>
      <c r="G1179" s="1444" t="s">
        <v>1258</v>
      </c>
      <c r="H1179" s="656">
        <v>4000</v>
      </c>
      <c r="I1179" s="657">
        <f t="shared" si="151"/>
        <v>4400</v>
      </c>
      <c r="J1179" s="658"/>
      <c r="K1179" s="659">
        <f t="shared" si="152"/>
        <v>3600</v>
      </c>
      <c r="L1179" s="659">
        <f t="shared" si="153"/>
        <v>3960</v>
      </c>
      <c r="M1179" s="1466" t="s">
        <v>1580</v>
      </c>
    </row>
    <row r="1180" spans="1:13" ht="19.5" customHeight="1">
      <c r="A1180" s="1464" t="s">
        <v>1716</v>
      </c>
      <c r="B1180" s="1467"/>
      <c r="C1180" s="675"/>
      <c r="D1180" s="1468"/>
      <c r="E1180" s="1406"/>
      <c r="F1180" s="1467" t="s">
        <v>1718</v>
      </c>
      <c r="G1180" s="1467" t="s">
        <v>1582</v>
      </c>
      <c r="H1180" s="656">
        <v>2800</v>
      </c>
      <c r="I1180" s="657">
        <f t="shared" si="151"/>
        <v>3080</v>
      </c>
      <c r="J1180" s="658"/>
      <c r="K1180" s="659">
        <f t="shared" si="152"/>
        <v>2520</v>
      </c>
      <c r="L1180" s="659">
        <f t="shared" si="153"/>
        <v>2772</v>
      </c>
      <c r="M1180" s="1426" t="s">
        <v>1580</v>
      </c>
    </row>
    <row r="1181" spans="1:13" ht="19.5" customHeight="1">
      <c r="A1181" s="1464" t="s">
        <v>1716</v>
      </c>
      <c r="B1181" s="1469"/>
      <c r="C1181" s="1470"/>
      <c r="D1181" s="1405"/>
      <c r="E1181" s="1471"/>
      <c r="F1181" s="1467" t="s">
        <v>1719</v>
      </c>
      <c r="G1181" s="1467" t="s">
        <v>1585</v>
      </c>
      <c r="H1181" s="678">
        <v>39545</v>
      </c>
      <c r="I1181" s="1472">
        <v>43500</v>
      </c>
      <c r="J1181" s="1473"/>
      <c r="K1181" s="1474">
        <v>39545</v>
      </c>
      <c r="L1181" s="1474">
        <v>43500</v>
      </c>
      <c r="M1181" s="1475" t="s">
        <v>1586</v>
      </c>
    </row>
    <row r="1182" spans="1:13" s="64" customFormat="1" ht="19.5" customHeight="1" thickBot="1">
      <c r="A1182" s="1476"/>
      <c r="B1182" s="1477"/>
      <c r="C1182" s="1478"/>
      <c r="D1182" s="1479"/>
      <c r="E1182" s="1480"/>
      <c r="F1182" s="1481"/>
      <c r="G1182" s="1481"/>
      <c r="H1182" s="1482"/>
      <c r="I1182" s="1483" t="str">
        <f t="shared" si="151"/>
        <v/>
      </c>
      <c r="J1182" s="1484"/>
      <c r="K1182" s="1482" t="str">
        <f t="shared" si="152"/>
        <v/>
      </c>
      <c r="L1182" s="1482" t="str">
        <f t="shared" si="153"/>
        <v/>
      </c>
      <c r="M1182" s="1485"/>
    </row>
    <row r="1183" spans="1:13" s="64" customFormat="1" ht="19.5" customHeight="1" thickTop="1">
      <c r="A1183" s="57"/>
      <c r="B1183" s="57"/>
      <c r="C1183" s="97"/>
      <c r="D1183" s="98"/>
      <c r="E1183" s="99"/>
      <c r="F1183" s="57"/>
      <c r="G1183" s="57"/>
      <c r="H1183" s="61"/>
      <c r="I1183" s="1486"/>
      <c r="J1183" s="62"/>
      <c r="K1183" s="61"/>
      <c r="L1183" s="61"/>
      <c r="M1183" s="63"/>
    </row>
    <row r="1184" spans="1:13" ht="19.5" customHeight="1">
      <c r="C1184" s="58"/>
      <c r="D1184" s="59"/>
    </row>
    <row r="1185" spans="1:13" ht="19.5" customHeight="1">
      <c r="A1185" s="1783" t="s">
        <v>1720</v>
      </c>
      <c r="B1185" s="1784"/>
      <c r="C1185" s="1784"/>
      <c r="D1185" s="1785"/>
      <c r="E1185" s="110"/>
      <c r="F1185" s="111"/>
      <c r="G1185" s="111"/>
      <c r="H1185" s="112"/>
      <c r="I1185" s="113"/>
      <c r="J1185" s="114"/>
      <c r="K1185" s="112"/>
      <c r="L1185" s="112"/>
      <c r="M1185" s="111"/>
    </row>
    <row r="1186" spans="1:13" ht="19.5" customHeight="1" thickBot="1">
      <c r="A1186" s="107"/>
      <c r="B1186" s="107"/>
      <c r="C1186" s="108"/>
      <c r="D1186" s="109"/>
      <c r="E1186" s="110"/>
      <c r="F1186" s="111"/>
      <c r="G1186" s="111"/>
      <c r="H1186" s="112"/>
      <c r="I1186" s="113"/>
      <c r="J1186" s="114"/>
      <c r="K1186" s="112"/>
      <c r="L1186" s="112"/>
      <c r="M1186" s="111"/>
    </row>
    <row r="1187" spans="1:13" ht="19.5" customHeight="1" thickTop="1" thickBot="1">
      <c r="A1187" s="642" t="s">
        <v>32</v>
      </c>
      <c r="B1187" s="643" t="s">
        <v>16</v>
      </c>
      <c r="C1187" s="1740" t="s">
        <v>17</v>
      </c>
      <c r="D1187" s="1741"/>
      <c r="E1187" s="644"/>
      <c r="F1187" s="643" t="s">
        <v>18</v>
      </c>
      <c r="G1187" s="643" t="s">
        <v>19</v>
      </c>
      <c r="H1187" s="645" t="s">
        <v>20</v>
      </c>
      <c r="I1187" s="646" t="s">
        <v>21</v>
      </c>
      <c r="J1187" s="647"/>
      <c r="K1187" s="648"/>
      <c r="L1187" s="646" t="s">
        <v>218</v>
      </c>
      <c r="M1187" s="649" t="s">
        <v>23</v>
      </c>
    </row>
    <row r="1188" spans="1:13" ht="19.5" customHeight="1">
      <c r="A1188" s="661" t="s">
        <v>1721</v>
      </c>
      <c r="B1188" s="655"/>
      <c r="C1188" s="652">
        <v>82810</v>
      </c>
      <c r="D1188" s="653"/>
      <c r="E1188" s="654"/>
      <c r="F1188" s="655" t="s">
        <v>1722</v>
      </c>
      <c r="G1188" s="655" t="s">
        <v>1172</v>
      </c>
      <c r="H1188" s="656">
        <v>2500</v>
      </c>
      <c r="I1188" s="657">
        <f t="shared" ref="I1188:I1190" si="154">IF(ROUND(H1188*1.1,0)=0,"",ROUND(H1188*1.1,0))</f>
        <v>2750</v>
      </c>
      <c r="J1188" s="658"/>
      <c r="K1188" s="659">
        <f t="shared" ref="K1188:K1190" si="155">IF(ROUND(H1188*0.9,0)=0,"",ROUND(H1188*0.9,0))</f>
        <v>2250</v>
      </c>
      <c r="L1188" s="659">
        <f t="shared" ref="L1188:L1190" si="156">IFERROR(ROUND(K1188*1.1,0),"")</f>
        <v>2475</v>
      </c>
      <c r="M1188" s="1383" t="s">
        <v>1723</v>
      </c>
    </row>
    <row r="1189" spans="1:13" ht="19.5" customHeight="1">
      <c r="A1189" s="650"/>
      <c r="B1189" s="651"/>
      <c r="C1189" s="1487"/>
      <c r="D1189" s="1405"/>
      <c r="E1189" s="1406"/>
      <c r="F1189" s="651"/>
      <c r="G1189" s="651"/>
      <c r="H1189" s="1450"/>
      <c r="I1189" s="657" t="str">
        <f t="shared" si="154"/>
        <v/>
      </c>
      <c r="J1189" s="658"/>
      <c r="K1189" s="659" t="str">
        <f t="shared" si="155"/>
        <v/>
      </c>
      <c r="L1189" s="659" t="str">
        <f t="shared" si="156"/>
        <v/>
      </c>
      <c r="M1189" s="1447"/>
    </row>
    <row r="1190" spans="1:13" ht="19.5" customHeight="1" thickBot="1">
      <c r="A1190" s="1393"/>
      <c r="B1190" s="1373"/>
      <c r="C1190" s="1488"/>
      <c r="D1190" s="1375"/>
      <c r="E1190" s="1376"/>
      <c r="F1190" s="1373"/>
      <c r="G1190" s="1373"/>
      <c r="H1190" s="1489"/>
      <c r="I1190" s="1356" t="str">
        <f t="shared" si="154"/>
        <v/>
      </c>
      <c r="J1190" s="1357"/>
      <c r="K1190" s="1482" t="str">
        <f t="shared" si="155"/>
        <v/>
      </c>
      <c r="L1190" s="1358" t="str">
        <f t="shared" si="156"/>
        <v/>
      </c>
      <c r="M1190" s="1397"/>
    </row>
    <row r="1191" spans="1:13" s="64" customFormat="1" ht="19.5" customHeight="1" thickTop="1">
      <c r="A1191" s="57"/>
      <c r="B1191" s="57"/>
      <c r="C1191" s="97"/>
      <c r="D1191" s="98"/>
      <c r="E1191" s="99"/>
      <c r="F1191" s="57"/>
      <c r="G1191" s="57"/>
      <c r="H1191" s="61"/>
      <c r="I1191" s="1486"/>
      <c r="J1191" s="1490"/>
      <c r="K1191" s="61"/>
      <c r="L1191" s="1491"/>
      <c r="M1191" s="63"/>
    </row>
    <row r="1192" spans="1:13" s="64" customFormat="1" ht="19.5" customHeight="1">
      <c r="A1192" s="57"/>
      <c r="B1192" s="57"/>
      <c r="C1192" s="58"/>
      <c r="D1192" s="59"/>
      <c r="E1192" s="99"/>
      <c r="F1192" s="57"/>
      <c r="G1192" s="57"/>
      <c r="H1192" s="61"/>
      <c r="I1192" s="100"/>
      <c r="J1192" s="62"/>
      <c r="K1192" s="61"/>
      <c r="L1192" s="61"/>
      <c r="M1192" s="63"/>
    </row>
    <row r="1193" spans="1:13" s="64" customFormat="1" ht="19.5" customHeight="1">
      <c r="A1193" s="1783" t="s">
        <v>1724</v>
      </c>
      <c r="B1193" s="1784"/>
      <c r="C1193" s="1784"/>
      <c r="D1193" s="1785"/>
      <c r="E1193" s="110"/>
      <c r="F1193" s="111"/>
      <c r="G1193" s="111"/>
      <c r="H1193" s="112"/>
      <c r="I1193" s="113"/>
      <c r="J1193" s="114"/>
      <c r="K1193" s="112"/>
      <c r="L1193" s="112"/>
      <c r="M1193" s="111"/>
    </row>
    <row r="1194" spans="1:13" ht="19.5" customHeight="1" thickBot="1">
      <c r="A1194" s="107"/>
      <c r="B1194" s="107"/>
      <c r="C1194" s="108"/>
      <c r="D1194" s="109"/>
      <c r="E1194" s="110"/>
      <c r="F1194" s="111"/>
      <c r="G1194" s="111"/>
      <c r="H1194" s="112"/>
      <c r="I1194" s="113"/>
      <c r="J1194" s="114"/>
      <c r="K1194" s="112"/>
      <c r="L1194" s="112"/>
      <c r="M1194" s="111"/>
    </row>
    <row r="1195" spans="1:13" ht="19.5" customHeight="1" thickTop="1" thickBot="1">
      <c r="A1195" s="642" t="s">
        <v>32</v>
      </c>
      <c r="B1195" s="643" t="s">
        <v>16</v>
      </c>
      <c r="C1195" s="1740" t="s">
        <v>17</v>
      </c>
      <c r="D1195" s="1741"/>
      <c r="E1195" s="644"/>
      <c r="F1195" s="643" t="s">
        <v>18</v>
      </c>
      <c r="G1195" s="643" t="s">
        <v>19</v>
      </c>
      <c r="H1195" s="645" t="s">
        <v>20</v>
      </c>
      <c r="I1195" s="646" t="s">
        <v>21</v>
      </c>
      <c r="J1195" s="647"/>
      <c r="K1195" s="648"/>
      <c r="L1195" s="646" t="s">
        <v>218</v>
      </c>
      <c r="M1195" s="649" t="s">
        <v>23</v>
      </c>
    </row>
    <row r="1196" spans="1:13" ht="19.5" customHeight="1">
      <c r="A1196" s="661" t="s">
        <v>1725</v>
      </c>
      <c r="B1196" s="655" t="s">
        <v>1726</v>
      </c>
      <c r="C1196" s="669">
        <v>82810</v>
      </c>
      <c r="D1196" s="653"/>
      <c r="E1196" s="654"/>
      <c r="F1196" s="655" t="s">
        <v>1722</v>
      </c>
      <c r="G1196" s="655" t="s">
        <v>1172</v>
      </c>
      <c r="H1196" s="656">
        <v>2500</v>
      </c>
      <c r="I1196" s="657">
        <f t="shared" ref="I1196:I1198" si="157">IF(ROUND(H1196*1.1,0)=0,"",ROUND(H1196*1.1,0))</f>
        <v>2750</v>
      </c>
      <c r="J1196" s="658"/>
      <c r="K1196" s="659">
        <f t="shared" ref="K1196:K1198" si="158">IF(ROUND(H1196*0.9,0)=0,"",ROUND(H1196*0.9,0))</f>
        <v>2250</v>
      </c>
      <c r="L1196" s="659">
        <f t="shared" ref="L1196:L1198" si="159">IFERROR(ROUND(K1196*1.1,0),"")</f>
        <v>2475</v>
      </c>
      <c r="M1196" s="660"/>
    </row>
    <row r="1197" spans="1:13" ht="19.5" customHeight="1">
      <c r="A1197" s="674" t="s">
        <v>1727</v>
      </c>
      <c r="B1197" s="664" t="s">
        <v>1726</v>
      </c>
      <c r="C1197" s="1385">
        <v>82810</v>
      </c>
      <c r="D1197" s="662"/>
      <c r="E1197" s="663"/>
      <c r="F1197" s="664" t="s">
        <v>1722</v>
      </c>
      <c r="G1197" s="664" t="s">
        <v>1172</v>
      </c>
      <c r="H1197" s="665">
        <v>2500</v>
      </c>
      <c r="I1197" s="657">
        <f t="shared" si="157"/>
        <v>2750</v>
      </c>
      <c r="J1197" s="658"/>
      <c r="K1197" s="659">
        <f t="shared" si="158"/>
        <v>2250</v>
      </c>
      <c r="L1197" s="659">
        <f t="shared" si="159"/>
        <v>2475</v>
      </c>
      <c r="M1197" s="666"/>
    </row>
    <row r="1198" spans="1:13" s="64" customFormat="1" ht="19.5" customHeight="1" thickBot="1">
      <c r="A1198" s="1393"/>
      <c r="B1198" s="1373"/>
      <c r="C1198" s="1374"/>
      <c r="D1198" s="1375"/>
      <c r="E1198" s="1376"/>
      <c r="F1198" s="1373"/>
      <c r="G1198" s="1373"/>
      <c r="H1198" s="1377"/>
      <c r="I1198" s="1395" t="str">
        <f t="shared" si="157"/>
        <v/>
      </c>
      <c r="J1198" s="1396"/>
      <c r="K1198" s="1380" t="str">
        <f t="shared" si="158"/>
        <v/>
      </c>
      <c r="L1198" s="1380" t="str">
        <f t="shared" si="159"/>
        <v/>
      </c>
      <c r="M1198" s="1397"/>
    </row>
    <row r="1199" spans="1:13" s="64" customFormat="1" ht="19.5" customHeight="1" thickTop="1">
      <c r="A1199" s="57"/>
      <c r="B1199" s="57"/>
      <c r="C1199" s="97"/>
      <c r="D1199" s="98"/>
      <c r="E1199" s="99"/>
      <c r="F1199" s="57"/>
      <c r="G1199" s="57"/>
      <c r="H1199" s="61"/>
      <c r="I1199" s="100"/>
      <c r="J1199" s="62"/>
      <c r="K1199" s="61"/>
      <c r="L1199" s="61"/>
      <c r="M1199" s="63"/>
    </row>
    <row r="1200" spans="1:13" s="64" customFormat="1" ht="19.5" customHeight="1">
      <c r="A1200" s="57"/>
      <c r="B1200" s="57"/>
      <c r="C1200" s="97"/>
      <c r="D1200" s="98"/>
      <c r="E1200" s="99"/>
      <c r="F1200" s="57"/>
      <c r="G1200" s="57"/>
      <c r="H1200" s="61"/>
      <c r="I1200" s="100"/>
      <c r="J1200" s="62"/>
      <c r="K1200" s="61"/>
      <c r="L1200" s="61"/>
      <c r="M1200" s="63"/>
    </row>
    <row r="1201" spans="1:13" s="64" customFormat="1" ht="19.5" customHeight="1">
      <c r="A1201" s="57"/>
      <c r="B1201" s="57"/>
      <c r="C1201" s="58"/>
      <c r="D1201" s="59"/>
      <c r="E1201" s="99"/>
      <c r="F1201" s="57"/>
      <c r="G1201" s="57"/>
      <c r="H1201" s="61"/>
      <c r="I1201" s="100"/>
      <c r="J1201" s="62"/>
      <c r="K1201" s="61"/>
      <c r="L1201" s="61"/>
      <c r="M1201" s="63"/>
    </row>
    <row r="1202" spans="1:13" ht="19.5" customHeight="1">
      <c r="A1202" s="1795" t="s">
        <v>1728</v>
      </c>
      <c r="B1202" s="1796"/>
      <c r="C1202" s="1796"/>
      <c r="D1202" s="1797"/>
      <c r="E1202" s="110"/>
      <c r="F1202" s="111"/>
      <c r="G1202" s="111"/>
      <c r="H1202" s="112"/>
      <c r="I1202" s="113"/>
      <c r="J1202" s="114"/>
      <c r="K1202" s="112"/>
      <c r="L1202" s="112"/>
      <c r="M1202" s="111"/>
    </row>
    <row r="1203" spans="1:13" ht="19.5" customHeight="1" thickBot="1">
      <c r="A1203" s="107"/>
      <c r="B1203" s="107"/>
      <c r="C1203" s="108"/>
      <c r="D1203" s="109"/>
      <c r="E1203" s="110"/>
      <c r="F1203" s="111"/>
      <c r="G1203" s="111"/>
      <c r="H1203" s="112"/>
      <c r="I1203" s="113"/>
      <c r="J1203" s="114"/>
      <c r="K1203" s="112"/>
      <c r="L1203" s="112"/>
      <c r="M1203" s="111"/>
    </row>
    <row r="1204" spans="1:13" ht="19.5" customHeight="1" thickTop="1" thickBot="1">
      <c r="A1204" s="642" t="s">
        <v>32</v>
      </c>
      <c r="B1204" s="643" t="s">
        <v>16</v>
      </c>
      <c r="C1204" s="1740" t="s">
        <v>17</v>
      </c>
      <c r="D1204" s="1741"/>
      <c r="E1204" s="644"/>
      <c r="F1204" s="643" t="s">
        <v>18</v>
      </c>
      <c r="G1204" s="643" t="s">
        <v>19</v>
      </c>
      <c r="H1204" s="645" t="s">
        <v>20</v>
      </c>
      <c r="I1204" s="646" t="s">
        <v>21</v>
      </c>
      <c r="J1204" s="647"/>
      <c r="K1204" s="648"/>
      <c r="L1204" s="646" t="s">
        <v>218</v>
      </c>
      <c r="M1204" s="649" t="s">
        <v>23</v>
      </c>
    </row>
    <row r="1205" spans="1:13" ht="19.5" customHeight="1">
      <c r="A1205" s="661" t="s">
        <v>1729</v>
      </c>
      <c r="B1205" s="655" t="s">
        <v>1730</v>
      </c>
      <c r="C1205" s="652">
        <v>82910</v>
      </c>
      <c r="D1205" s="653"/>
      <c r="E1205" s="654"/>
      <c r="F1205" s="655"/>
      <c r="G1205" s="655"/>
      <c r="H1205" s="656"/>
      <c r="I1205" s="657" t="str">
        <f t="shared" ref="I1205:I1209" si="160">IF(ROUND(H1205*1.1,0)=0,"",ROUND(H1205*1.1,0))</f>
        <v/>
      </c>
      <c r="J1205" s="658"/>
      <c r="K1205" s="659" t="str">
        <f t="shared" ref="K1205:K1209" si="161">IF(ROUND(H1205*0.9,0)=0,"",ROUND(H1205*0.9,0))</f>
        <v/>
      </c>
      <c r="L1205" s="659"/>
      <c r="M1205" s="660"/>
    </row>
    <row r="1206" spans="1:13" s="64" customFormat="1" ht="19.5" customHeight="1">
      <c r="A1206" s="674" t="s">
        <v>1731</v>
      </c>
      <c r="B1206" s="664" t="s">
        <v>1732</v>
      </c>
      <c r="C1206" s="1387">
        <v>82920</v>
      </c>
      <c r="D1206" s="662"/>
      <c r="E1206" s="663"/>
      <c r="F1206" s="664"/>
      <c r="G1206" s="664"/>
      <c r="H1206" s="665"/>
      <c r="I1206" s="1390" t="str">
        <f t="shared" si="160"/>
        <v/>
      </c>
      <c r="J1206" s="1388"/>
      <c r="K1206" s="1389" t="str">
        <f t="shared" si="161"/>
        <v/>
      </c>
      <c r="L1206" s="1389"/>
      <c r="M1206" s="666"/>
    </row>
    <row r="1207" spans="1:13" s="64" customFormat="1" ht="19.5" customHeight="1">
      <c r="A1207" s="674" t="s">
        <v>1733</v>
      </c>
      <c r="B1207" s="664" t="s">
        <v>1730</v>
      </c>
      <c r="C1207" s="1387">
        <v>82930</v>
      </c>
      <c r="D1207" s="662"/>
      <c r="E1207" s="663"/>
      <c r="F1207" s="664"/>
      <c r="G1207" s="664"/>
      <c r="H1207" s="665"/>
      <c r="I1207" s="1390" t="str">
        <f t="shared" si="160"/>
        <v/>
      </c>
      <c r="J1207" s="1388"/>
      <c r="K1207" s="1389" t="str">
        <f t="shared" si="161"/>
        <v/>
      </c>
      <c r="L1207" s="1389"/>
      <c r="M1207" s="666"/>
    </row>
    <row r="1208" spans="1:13" s="64" customFormat="1" ht="19.5" customHeight="1">
      <c r="A1208" s="674" t="s">
        <v>1734</v>
      </c>
      <c r="B1208" s="664" t="s">
        <v>1732</v>
      </c>
      <c r="C1208" s="1387">
        <v>82940</v>
      </c>
      <c r="D1208" s="662"/>
      <c r="E1208" s="663"/>
      <c r="F1208" s="664"/>
      <c r="G1208" s="664"/>
      <c r="H1208" s="665"/>
      <c r="I1208" s="1390" t="str">
        <f t="shared" si="160"/>
        <v/>
      </c>
      <c r="J1208" s="1388"/>
      <c r="K1208" s="1389" t="str">
        <f t="shared" si="161"/>
        <v/>
      </c>
      <c r="L1208" s="1389"/>
      <c r="M1208" s="666"/>
    </row>
    <row r="1209" spans="1:13" s="64" customFormat="1" ht="19.5" customHeight="1" thickBot="1">
      <c r="A1209" s="1393"/>
      <c r="B1209" s="1373"/>
      <c r="C1209" s="1374"/>
      <c r="D1209" s="1375"/>
      <c r="E1209" s="1376"/>
      <c r="F1209" s="1373"/>
      <c r="G1209" s="1373"/>
      <c r="H1209" s="1377"/>
      <c r="I1209" s="1451" t="str">
        <f t="shared" si="160"/>
        <v/>
      </c>
      <c r="J1209" s="1452"/>
      <c r="K1209" s="1453" t="str">
        <f t="shared" si="161"/>
        <v/>
      </c>
      <c r="L1209" s="1453"/>
      <c r="M1209" s="1397"/>
    </row>
    <row r="1210" spans="1:13" ht="19.5" customHeight="1" thickTop="1"/>
    <row r="1212" spans="1:13" ht="19.5" customHeight="1">
      <c r="A1212" s="1795" t="s">
        <v>1735</v>
      </c>
      <c r="B1212" s="1796"/>
      <c r="C1212" s="1796"/>
      <c r="D1212" s="1797"/>
      <c r="E1212" s="110"/>
      <c r="F1212" s="111"/>
      <c r="G1212" s="111"/>
      <c r="H1212" s="112"/>
      <c r="I1212" s="113"/>
      <c r="J1212" s="114"/>
      <c r="K1212" s="112"/>
      <c r="L1212" s="112"/>
      <c r="M1212" s="111"/>
    </row>
    <row r="1213" spans="1:13" ht="19.5" customHeight="1" thickBot="1">
      <c r="A1213" s="107"/>
      <c r="B1213" s="107"/>
      <c r="C1213" s="108"/>
      <c r="D1213" s="109"/>
      <c r="E1213" s="110"/>
      <c r="F1213" s="111"/>
      <c r="G1213" s="111"/>
      <c r="H1213" s="112"/>
      <c r="I1213" s="113"/>
      <c r="J1213" s="114"/>
      <c r="K1213" s="112"/>
      <c r="L1213" s="112"/>
      <c r="M1213" s="111"/>
    </row>
    <row r="1214" spans="1:13" ht="19.5" customHeight="1" thickTop="1" thickBot="1">
      <c r="A1214" s="642" t="s">
        <v>32</v>
      </c>
      <c r="B1214" s="643" t="s">
        <v>16</v>
      </c>
      <c r="C1214" s="1740" t="s">
        <v>17</v>
      </c>
      <c r="D1214" s="1741"/>
      <c r="E1214" s="644"/>
      <c r="F1214" s="643" t="s">
        <v>18</v>
      </c>
      <c r="G1214" s="643" t="s">
        <v>19</v>
      </c>
      <c r="H1214" s="645" t="s">
        <v>20</v>
      </c>
      <c r="I1214" s="646" t="s">
        <v>21</v>
      </c>
      <c r="J1214" s="647"/>
      <c r="K1214" s="648"/>
      <c r="L1214" s="646" t="s">
        <v>218</v>
      </c>
      <c r="M1214" s="649" t="s">
        <v>23</v>
      </c>
    </row>
    <row r="1215" spans="1:13" ht="19.5" customHeight="1">
      <c r="A1215" s="661" t="s">
        <v>1736</v>
      </c>
      <c r="B1215" s="655" t="s">
        <v>1730</v>
      </c>
      <c r="C1215" s="652">
        <v>82960</v>
      </c>
      <c r="D1215" s="653"/>
      <c r="E1215" s="654"/>
      <c r="F1215" s="655"/>
      <c r="G1215" s="655"/>
      <c r="H1215" s="656"/>
      <c r="I1215" s="657" t="str">
        <f t="shared" ref="I1215:I1219" si="162">IF(ROUND(H1215*1.1,0)=0,"",ROUND(H1215*1.1,0))</f>
        <v/>
      </c>
      <c r="J1215" s="658"/>
      <c r="K1215" s="659" t="str">
        <f t="shared" ref="K1215:K1219" si="163">IF(ROUND(H1215*0.9,0)=0,"",ROUND(H1215*0.9,0))</f>
        <v/>
      </c>
      <c r="L1215" s="659"/>
      <c r="M1215" s="660"/>
    </row>
    <row r="1216" spans="1:13" s="64" customFormat="1" ht="19.5" customHeight="1">
      <c r="A1216" s="674" t="s">
        <v>1737</v>
      </c>
      <c r="B1216" s="664" t="s">
        <v>1732</v>
      </c>
      <c r="C1216" s="1387">
        <v>82970</v>
      </c>
      <c r="D1216" s="662"/>
      <c r="E1216" s="663"/>
      <c r="F1216" s="664"/>
      <c r="G1216" s="664"/>
      <c r="H1216" s="665"/>
      <c r="I1216" s="1390" t="str">
        <f t="shared" si="162"/>
        <v/>
      </c>
      <c r="J1216" s="1388"/>
      <c r="K1216" s="1389" t="str">
        <f t="shared" si="163"/>
        <v/>
      </c>
      <c r="L1216" s="1389"/>
      <c r="M1216" s="666"/>
    </row>
    <row r="1217" spans="1:13" s="64" customFormat="1" ht="19.5" customHeight="1">
      <c r="A1217" s="674" t="s">
        <v>1738</v>
      </c>
      <c r="B1217" s="664" t="s">
        <v>1730</v>
      </c>
      <c r="C1217" s="1387">
        <v>82980</v>
      </c>
      <c r="D1217" s="662"/>
      <c r="E1217" s="663"/>
      <c r="F1217" s="664"/>
      <c r="G1217" s="664"/>
      <c r="H1217" s="665"/>
      <c r="I1217" s="1390" t="str">
        <f t="shared" si="162"/>
        <v/>
      </c>
      <c r="J1217" s="1388"/>
      <c r="K1217" s="1389" t="str">
        <f t="shared" si="163"/>
        <v/>
      </c>
      <c r="L1217" s="1389"/>
      <c r="M1217" s="666"/>
    </row>
    <row r="1218" spans="1:13" s="64" customFormat="1" ht="19.5" customHeight="1">
      <c r="A1218" s="674" t="s">
        <v>1739</v>
      </c>
      <c r="B1218" s="664" t="s">
        <v>1732</v>
      </c>
      <c r="C1218" s="1387">
        <v>82990</v>
      </c>
      <c r="D1218" s="662"/>
      <c r="E1218" s="663"/>
      <c r="F1218" s="664"/>
      <c r="G1218" s="664"/>
      <c r="H1218" s="665"/>
      <c r="I1218" s="1390" t="str">
        <f t="shared" si="162"/>
        <v/>
      </c>
      <c r="J1218" s="1388"/>
      <c r="K1218" s="1389" t="str">
        <f t="shared" si="163"/>
        <v/>
      </c>
      <c r="L1218" s="1389"/>
      <c r="M1218" s="666"/>
    </row>
    <row r="1219" spans="1:13" s="64" customFormat="1" ht="19.5" customHeight="1" thickBot="1">
      <c r="A1219" s="1393"/>
      <c r="B1219" s="1373"/>
      <c r="C1219" s="1374"/>
      <c r="D1219" s="1375"/>
      <c r="E1219" s="1376"/>
      <c r="F1219" s="1373"/>
      <c r="G1219" s="1373"/>
      <c r="H1219" s="1377"/>
      <c r="I1219" s="1451" t="str">
        <f t="shared" si="162"/>
        <v/>
      </c>
      <c r="J1219" s="1452"/>
      <c r="K1219" s="1453" t="str">
        <f t="shared" si="163"/>
        <v/>
      </c>
      <c r="L1219" s="1453"/>
      <c r="M1219" s="1397"/>
    </row>
    <row r="1220" spans="1:13" ht="19.5" customHeight="1" thickTop="1"/>
    <row r="1222" spans="1:13" ht="19.5" customHeight="1">
      <c r="A1222" s="1795" t="s">
        <v>1740</v>
      </c>
      <c r="B1222" s="1796"/>
      <c r="C1222" s="1796"/>
      <c r="D1222" s="1797"/>
      <c r="E1222" s="110"/>
      <c r="F1222" s="111"/>
      <c r="G1222" s="111"/>
      <c r="H1222" s="112"/>
      <c r="I1222" s="113"/>
      <c r="J1222" s="114"/>
      <c r="K1222" s="112"/>
      <c r="L1222" s="112"/>
      <c r="M1222" s="111"/>
    </row>
    <row r="1223" spans="1:13" ht="19.5" customHeight="1" thickBot="1">
      <c r="A1223" s="107"/>
      <c r="B1223" s="107"/>
      <c r="C1223" s="108"/>
      <c r="D1223" s="109"/>
      <c r="E1223" s="110"/>
      <c r="F1223" s="111"/>
      <c r="G1223" s="111"/>
      <c r="H1223" s="112"/>
      <c r="I1223" s="113"/>
      <c r="J1223" s="114"/>
      <c r="K1223" s="112"/>
      <c r="L1223" s="112"/>
      <c r="M1223" s="111"/>
    </row>
    <row r="1224" spans="1:13" ht="19.5" customHeight="1" thickTop="1" thickBot="1">
      <c r="A1224" s="642" t="s">
        <v>32</v>
      </c>
      <c r="B1224" s="643" t="s">
        <v>16</v>
      </c>
      <c r="C1224" s="1740" t="s">
        <v>17</v>
      </c>
      <c r="D1224" s="1741"/>
      <c r="E1224" s="644"/>
      <c r="F1224" s="643" t="s">
        <v>18</v>
      </c>
      <c r="G1224" s="643" t="s">
        <v>19</v>
      </c>
      <c r="H1224" s="645" t="s">
        <v>20</v>
      </c>
      <c r="I1224" s="646" t="s">
        <v>21</v>
      </c>
      <c r="J1224" s="647"/>
      <c r="K1224" s="648"/>
      <c r="L1224" s="646" t="s">
        <v>218</v>
      </c>
      <c r="M1224" s="649" t="s">
        <v>23</v>
      </c>
    </row>
    <row r="1225" spans="1:13" ht="19.5" customHeight="1">
      <c r="A1225" s="661" t="s">
        <v>1741</v>
      </c>
      <c r="B1225" s="655" t="s">
        <v>287</v>
      </c>
      <c r="C1225" s="1492">
        <v>83010</v>
      </c>
      <c r="D1225" s="653"/>
      <c r="E1225" s="654" t="s">
        <v>1742</v>
      </c>
      <c r="F1225" s="655" t="s">
        <v>1743</v>
      </c>
      <c r="G1225" s="655" t="s">
        <v>1507</v>
      </c>
      <c r="H1225" s="656">
        <v>2300</v>
      </c>
      <c r="I1225" s="657">
        <f t="shared" ref="I1225:I1229" si="164">IF(ROUND(H1225*1.1,0)=0,"",ROUND(H1225*1.1,0))</f>
        <v>2530</v>
      </c>
      <c r="J1225" s="658"/>
      <c r="K1225" s="659">
        <f t="shared" ref="K1225:K1229" si="165">IF(ROUND(H1225*0.9,0)=0,"",ROUND(H1225*0.9,0))</f>
        <v>2070</v>
      </c>
      <c r="L1225" s="659">
        <f t="shared" ref="L1225:L1229" si="166">IFERROR(ROUND(K1225*1.1,0),"")</f>
        <v>2277</v>
      </c>
      <c r="M1225" s="660"/>
    </row>
    <row r="1226" spans="1:13" ht="19.5" customHeight="1">
      <c r="A1226" s="1441"/>
      <c r="B1226" s="1444"/>
      <c r="C1226" s="1493"/>
      <c r="D1226" s="1405"/>
      <c r="E1226" s="1465"/>
      <c r="F1226" s="1444"/>
      <c r="G1226" s="1417"/>
      <c r="H1226" s="656"/>
      <c r="I1226" s="657" t="str">
        <f t="shared" si="164"/>
        <v/>
      </c>
      <c r="J1226" s="658"/>
      <c r="K1226" s="659" t="str">
        <f t="shared" si="165"/>
        <v/>
      </c>
      <c r="L1226" s="659" t="str">
        <f t="shared" si="166"/>
        <v/>
      </c>
      <c r="M1226" s="1494"/>
    </row>
    <row r="1227" spans="1:13" ht="19.5" customHeight="1">
      <c r="A1227" s="1421" t="s">
        <v>1744</v>
      </c>
      <c r="B1227" s="1459"/>
      <c r="C1227" s="1495"/>
      <c r="D1227" s="1496"/>
      <c r="E1227" s="1465"/>
      <c r="F1227" s="1469" t="s">
        <v>1745</v>
      </c>
      <c r="G1227" s="1425" t="s">
        <v>1258</v>
      </c>
      <c r="H1227" s="656">
        <v>4000</v>
      </c>
      <c r="I1227" s="657">
        <f t="shared" si="164"/>
        <v>4400</v>
      </c>
      <c r="J1227" s="658"/>
      <c r="K1227" s="659">
        <f t="shared" si="165"/>
        <v>3600</v>
      </c>
      <c r="L1227" s="659">
        <f t="shared" si="166"/>
        <v>3960</v>
      </c>
      <c r="M1227" s="1497" t="s">
        <v>1580</v>
      </c>
    </row>
    <row r="1228" spans="1:13" ht="19.5" customHeight="1">
      <c r="A1228" s="1421" t="s">
        <v>1744</v>
      </c>
      <c r="B1228" s="1459"/>
      <c r="C1228" s="1495"/>
      <c r="D1228" s="1496"/>
      <c r="E1228" s="82"/>
      <c r="F1228" s="651" t="s">
        <v>1746</v>
      </c>
      <c r="G1228" s="651" t="s">
        <v>48</v>
      </c>
      <c r="H1228" s="656">
        <v>3200</v>
      </c>
      <c r="I1228" s="657">
        <f t="shared" si="164"/>
        <v>3520</v>
      </c>
      <c r="J1228" s="658"/>
      <c r="K1228" s="659">
        <f t="shared" si="165"/>
        <v>2880</v>
      </c>
      <c r="L1228" s="659">
        <f t="shared" si="166"/>
        <v>3168</v>
      </c>
      <c r="M1228" s="1498" t="s">
        <v>1580</v>
      </c>
    </row>
    <row r="1229" spans="1:13" ht="19.5" customHeight="1">
      <c r="A1229" s="1421" t="s">
        <v>1744</v>
      </c>
      <c r="B1229" s="1459"/>
      <c r="C1229" s="1499"/>
      <c r="D1229" s="1496"/>
      <c r="E1229" s="1500"/>
      <c r="F1229" s="1425" t="s">
        <v>1747</v>
      </c>
      <c r="G1229" s="1463" t="s">
        <v>1582</v>
      </c>
      <c r="H1229" s="656">
        <v>4200</v>
      </c>
      <c r="I1229" s="657">
        <f t="shared" si="164"/>
        <v>4620</v>
      </c>
      <c r="J1229" s="658"/>
      <c r="K1229" s="659">
        <f t="shared" si="165"/>
        <v>3780</v>
      </c>
      <c r="L1229" s="659">
        <f t="shared" si="166"/>
        <v>4158</v>
      </c>
      <c r="M1229" s="1501" t="s">
        <v>1580</v>
      </c>
    </row>
    <row r="1230" spans="1:13" ht="19.5" customHeight="1">
      <c r="A1230" s="650" t="s">
        <v>1744</v>
      </c>
      <c r="B1230" s="1502"/>
      <c r="C1230" s="1503"/>
      <c r="D1230" s="1496"/>
      <c r="E1230" s="1431"/>
      <c r="F1230" s="1461" t="s">
        <v>1748</v>
      </c>
      <c r="G1230" s="1504" t="s">
        <v>1585</v>
      </c>
      <c r="H1230" s="1474">
        <v>39575</v>
      </c>
      <c r="I1230" s="1505">
        <v>43500</v>
      </c>
      <c r="J1230" s="1473"/>
      <c r="K1230" s="1474">
        <v>39575</v>
      </c>
      <c r="L1230" s="1474">
        <v>43500</v>
      </c>
      <c r="M1230" s="1426" t="s">
        <v>1586</v>
      </c>
    </row>
    <row r="1231" spans="1:13" ht="19.5" customHeight="1" thickBot="1">
      <c r="A1231" s="667"/>
      <c r="B1231" s="1506"/>
      <c r="C1231" s="1507"/>
      <c r="D1231" s="1508"/>
      <c r="E1231" s="677"/>
      <c r="F1231" s="1509"/>
      <c r="G1231" s="1510"/>
      <c r="H1231" s="678"/>
      <c r="I1231" s="1511"/>
      <c r="J1231" s="1512"/>
      <c r="K1231" s="678"/>
      <c r="L1231" s="678"/>
      <c r="M1231" s="682"/>
    </row>
    <row r="1232" spans="1:13" ht="19.5" customHeight="1" thickTop="1">
      <c r="A1232" s="1513"/>
      <c r="B1232" s="1513"/>
      <c r="D1232" s="1514"/>
      <c r="E1232" s="1515"/>
      <c r="F1232" s="1513"/>
      <c r="H1232" s="1516"/>
      <c r="J1232" s="1517"/>
      <c r="K1232" s="1518"/>
      <c r="L1232" s="1518"/>
      <c r="M1232" s="1519"/>
    </row>
    <row r="1233" spans="1:13" ht="19.5" customHeight="1">
      <c r="C1233" s="58"/>
      <c r="D1233" s="59"/>
    </row>
    <row r="1234" spans="1:13" ht="19.5" customHeight="1">
      <c r="A1234" s="1795" t="s">
        <v>1749</v>
      </c>
      <c r="B1234" s="1796"/>
      <c r="C1234" s="1796"/>
      <c r="D1234" s="1797"/>
      <c r="E1234" s="110"/>
      <c r="F1234" s="111"/>
      <c r="G1234" s="111"/>
      <c r="H1234" s="112"/>
      <c r="I1234" s="113"/>
      <c r="J1234" s="114"/>
      <c r="K1234" s="112"/>
      <c r="L1234" s="112"/>
      <c r="M1234" s="111"/>
    </row>
    <row r="1235" spans="1:13" s="64" customFormat="1" ht="19.5" customHeight="1" thickBot="1">
      <c r="A1235" s="107"/>
      <c r="B1235" s="107"/>
      <c r="C1235" s="108"/>
      <c r="D1235" s="109"/>
      <c r="E1235" s="110"/>
      <c r="F1235" s="111"/>
      <c r="G1235" s="111"/>
      <c r="H1235" s="112"/>
      <c r="I1235" s="113"/>
      <c r="J1235" s="114"/>
      <c r="K1235" s="112"/>
      <c r="L1235" s="112"/>
      <c r="M1235" s="1520"/>
    </row>
    <row r="1236" spans="1:13" s="64" customFormat="1" ht="19.5" customHeight="1" thickTop="1" thickBot="1">
      <c r="A1236" s="642" t="s">
        <v>32</v>
      </c>
      <c r="B1236" s="643" t="s">
        <v>16</v>
      </c>
      <c r="C1236" s="1740" t="s">
        <v>17</v>
      </c>
      <c r="D1236" s="1741"/>
      <c r="E1236" s="644"/>
      <c r="F1236" s="643" t="s">
        <v>18</v>
      </c>
      <c r="G1236" s="643" t="s">
        <v>19</v>
      </c>
      <c r="H1236" s="645" t="s">
        <v>20</v>
      </c>
      <c r="I1236" s="646" t="s">
        <v>21</v>
      </c>
      <c r="J1236" s="647"/>
      <c r="K1236" s="648"/>
      <c r="L1236" s="646" t="s">
        <v>218</v>
      </c>
      <c r="M1236" s="649" t="s">
        <v>23</v>
      </c>
    </row>
    <row r="1237" spans="1:13" s="64" customFormat="1" ht="19.5" customHeight="1">
      <c r="A1237" s="661" t="s">
        <v>1750</v>
      </c>
      <c r="B1237" s="655" t="s">
        <v>1751</v>
      </c>
      <c r="C1237" s="652">
        <v>83300</v>
      </c>
      <c r="D1237" s="653"/>
      <c r="E1237" s="654"/>
      <c r="F1237" s="655" t="s">
        <v>1752</v>
      </c>
      <c r="G1237" s="655" t="s">
        <v>1258</v>
      </c>
      <c r="H1237" s="656">
        <v>2500</v>
      </c>
      <c r="I1237" s="657">
        <f t="shared" ref="I1237:I1256" si="167">IF(ROUND(H1237*1.1,0)=0,"",ROUND(H1237*1.1,0))</f>
        <v>2750</v>
      </c>
      <c r="J1237" s="658"/>
      <c r="K1237" s="659">
        <f t="shared" ref="K1237:K1256" si="168">IF(ROUND(H1237*0.9,0)=0,"",ROUND(H1237*0.9,0))</f>
        <v>2250</v>
      </c>
      <c r="L1237" s="659">
        <f t="shared" ref="L1237:L1256" si="169">IFERROR(ROUND(K1237*1.1,0),"")</f>
        <v>2475</v>
      </c>
      <c r="M1237" s="1383"/>
    </row>
    <row r="1238" spans="1:13" s="64" customFormat="1" ht="19.5" customHeight="1">
      <c r="A1238" s="674" t="s">
        <v>1753</v>
      </c>
      <c r="B1238" s="664" t="s">
        <v>1754</v>
      </c>
      <c r="C1238" s="1387">
        <v>83310</v>
      </c>
      <c r="D1238" s="662"/>
      <c r="E1238" s="663"/>
      <c r="F1238" s="664" t="s">
        <v>1755</v>
      </c>
      <c r="G1238" s="664" t="s">
        <v>1756</v>
      </c>
      <c r="H1238" s="665">
        <v>2300</v>
      </c>
      <c r="I1238" s="657">
        <f t="shared" si="167"/>
        <v>2530</v>
      </c>
      <c r="J1238" s="658"/>
      <c r="K1238" s="659">
        <f t="shared" si="168"/>
        <v>2070</v>
      </c>
      <c r="L1238" s="659">
        <f t="shared" si="169"/>
        <v>2277</v>
      </c>
      <c r="M1238" s="666"/>
    </row>
    <row r="1239" spans="1:13" ht="19.5" customHeight="1">
      <c r="A1239" s="674" t="s">
        <v>1757</v>
      </c>
      <c r="B1239" s="664" t="s">
        <v>1758</v>
      </c>
      <c r="C1239" s="1387">
        <v>83320</v>
      </c>
      <c r="D1239" s="662"/>
      <c r="E1239" s="663"/>
      <c r="F1239" s="664" t="s">
        <v>1759</v>
      </c>
      <c r="G1239" s="664" t="s">
        <v>1289</v>
      </c>
      <c r="H1239" s="665">
        <v>2500</v>
      </c>
      <c r="I1239" s="657">
        <f t="shared" si="167"/>
        <v>2750</v>
      </c>
      <c r="J1239" s="658"/>
      <c r="K1239" s="659">
        <f t="shared" si="168"/>
        <v>2250</v>
      </c>
      <c r="L1239" s="659">
        <f t="shared" si="169"/>
        <v>2475</v>
      </c>
      <c r="M1239" s="1386" t="s">
        <v>1760</v>
      </c>
    </row>
    <row r="1240" spans="1:13" ht="19.5" customHeight="1">
      <c r="A1240" s="674" t="s">
        <v>1761</v>
      </c>
      <c r="B1240" s="664" t="s">
        <v>1762</v>
      </c>
      <c r="C1240" s="1387">
        <v>83330</v>
      </c>
      <c r="D1240" s="662"/>
      <c r="E1240" s="663"/>
      <c r="F1240" s="664" t="s">
        <v>1763</v>
      </c>
      <c r="G1240" s="664" t="s">
        <v>1764</v>
      </c>
      <c r="H1240" s="665">
        <v>2000</v>
      </c>
      <c r="I1240" s="657">
        <f t="shared" si="167"/>
        <v>2200</v>
      </c>
      <c r="J1240" s="658"/>
      <c r="K1240" s="659">
        <f t="shared" si="168"/>
        <v>1800</v>
      </c>
      <c r="L1240" s="659">
        <f t="shared" si="169"/>
        <v>1980</v>
      </c>
      <c r="M1240" s="1386"/>
    </row>
    <row r="1241" spans="1:13" ht="19.5" customHeight="1">
      <c r="A1241" s="674" t="s">
        <v>1765</v>
      </c>
      <c r="B1241" s="664" t="s">
        <v>1766</v>
      </c>
      <c r="C1241" s="1385">
        <v>83320</v>
      </c>
      <c r="D1241" s="662"/>
      <c r="E1241" s="663"/>
      <c r="F1241" s="664" t="s">
        <v>1759</v>
      </c>
      <c r="G1241" s="664" t="s">
        <v>1289</v>
      </c>
      <c r="H1241" s="665">
        <v>2500</v>
      </c>
      <c r="I1241" s="657">
        <f t="shared" si="167"/>
        <v>2750</v>
      </c>
      <c r="J1241" s="658"/>
      <c r="K1241" s="659">
        <f t="shared" si="168"/>
        <v>2250</v>
      </c>
      <c r="L1241" s="659">
        <f t="shared" si="169"/>
        <v>2475</v>
      </c>
      <c r="M1241" s="1386" t="s">
        <v>1760</v>
      </c>
    </row>
    <row r="1242" spans="1:13" ht="19.5" customHeight="1">
      <c r="A1242" s="674" t="s">
        <v>1767</v>
      </c>
      <c r="B1242" s="664" t="s">
        <v>1768</v>
      </c>
      <c r="C1242" s="1387">
        <v>83350</v>
      </c>
      <c r="D1242" s="662"/>
      <c r="E1242" s="663"/>
      <c r="F1242" s="664" t="s">
        <v>1769</v>
      </c>
      <c r="G1242" s="664" t="s">
        <v>1770</v>
      </c>
      <c r="H1242" s="665">
        <v>2300</v>
      </c>
      <c r="I1242" s="657">
        <f t="shared" si="167"/>
        <v>2530</v>
      </c>
      <c r="J1242" s="658"/>
      <c r="K1242" s="659">
        <f t="shared" si="168"/>
        <v>2070</v>
      </c>
      <c r="L1242" s="659">
        <f t="shared" si="169"/>
        <v>2277</v>
      </c>
      <c r="M1242" s="666"/>
    </row>
    <row r="1243" spans="1:13" ht="19.5" customHeight="1">
      <c r="A1243" s="674" t="s">
        <v>1771</v>
      </c>
      <c r="B1243" s="664" t="s">
        <v>123</v>
      </c>
      <c r="C1243" s="1387">
        <v>83360</v>
      </c>
      <c r="D1243" s="662"/>
      <c r="E1243" s="663"/>
      <c r="F1243" s="664" t="s">
        <v>1772</v>
      </c>
      <c r="G1243" s="664" t="s">
        <v>294</v>
      </c>
      <c r="H1243" s="665">
        <v>2300</v>
      </c>
      <c r="I1243" s="657">
        <f t="shared" si="167"/>
        <v>2530</v>
      </c>
      <c r="J1243" s="658"/>
      <c r="K1243" s="659">
        <f t="shared" si="168"/>
        <v>2070</v>
      </c>
      <c r="L1243" s="659">
        <f t="shared" si="169"/>
        <v>2277</v>
      </c>
      <c r="M1243" s="666"/>
    </row>
    <row r="1244" spans="1:13" ht="19.5" customHeight="1">
      <c r="A1244" s="674" t="s">
        <v>1773</v>
      </c>
      <c r="B1244" s="664" t="s">
        <v>1751</v>
      </c>
      <c r="C1244" s="1387">
        <v>83370</v>
      </c>
      <c r="D1244" s="662"/>
      <c r="E1244" s="663"/>
      <c r="F1244" s="664" t="s">
        <v>1774</v>
      </c>
      <c r="G1244" s="664" t="s">
        <v>1258</v>
      </c>
      <c r="H1244" s="665">
        <v>2600</v>
      </c>
      <c r="I1244" s="657">
        <f t="shared" si="167"/>
        <v>2860</v>
      </c>
      <c r="J1244" s="658"/>
      <c r="K1244" s="659">
        <f t="shared" si="168"/>
        <v>2340</v>
      </c>
      <c r="L1244" s="659">
        <f t="shared" si="169"/>
        <v>2574</v>
      </c>
      <c r="M1244" s="1386"/>
    </row>
    <row r="1245" spans="1:13" ht="19.5" customHeight="1">
      <c r="A1245" s="674" t="s">
        <v>1775</v>
      </c>
      <c r="B1245" s="664" t="s">
        <v>1766</v>
      </c>
      <c r="C1245" s="1385">
        <v>83320</v>
      </c>
      <c r="D1245" s="662"/>
      <c r="E1245" s="663"/>
      <c r="F1245" s="664" t="s">
        <v>1759</v>
      </c>
      <c r="G1245" s="664" t="s">
        <v>1289</v>
      </c>
      <c r="H1245" s="665">
        <v>2500</v>
      </c>
      <c r="I1245" s="657">
        <f t="shared" si="167"/>
        <v>2750</v>
      </c>
      <c r="J1245" s="658"/>
      <c r="K1245" s="659">
        <f t="shared" si="168"/>
        <v>2250</v>
      </c>
      <c r="L1245" s="659">
        <f t="shared" si="169"/>
        <v>2475</v>
      </c>
      <c r="M1245" s="1386" t="s">
        <v>1760</v>
      </c>
    </row>
    <row r="1246" spans="1:13" ht="19.5" customHeight="1">
      <c r="A1246" s="674" t="s">
        <v>1776</v>
      </c>
      <c r="B1246" s="664" t="s">
        <v>1754</v>
      </c>
      <c r="C1246" s="1385">
        <v>83310</v>
      </c>
      <c r="D1246" s="662"/>
      <c r="E1246" s="663"/>
      <c r="F1246" s="664" t="s">
        <v>1755</v>
      </c>
      <c r="G1246" s="664" t="s">
        <v>1777</v>
      </c>
      <c r="H1246" s="665">
        <v>2300</v>
      </c>
      <c r="I1246" s="657">
        <f t="shared" si="167"/>
        <v>2530</v>
      </c>
      <c r="J1246" s="658"/>
      <c r="K1246" s="659">
        <f t="shared" si="168"/>
        <v>2070</v>
      </c>
      <c r="L1246" s="659">
        <f t="shared" si="169"/>
        <v>2277</v>
      </c>
      <c r="M1246" s="1386"/>
    </row>
    <row r="1247" spans="1:13" ht="19.5" customHeight="1">
      <c r="A1247" s="674" t="s">
        <v>1778</v>
      </c>
      <c r="B1247" s="668" t="s">
        <v>1766</v>
      </c>
      <c r="C1247" s="1521">
        <v>83320</v>
      </c>
      <c r="D1247" s="676"/>
      <c r="E1247" s="677"/>
      <c r="F1247" s="668" t="s">
        <v>1759</v>
      </c>
      <c r="G1247" s="668" t="s">
        <v>1289</v>
      </c>
      <c r="H1247" s="665">
        <v>2500</v>
      </c>
      <c r="I1247" s="657">
        <f t="shared" si="167"/>
        <v>2750</v>
      </c>
      <c r="J1247" s="658"/>
      <c r="K1247" s="659">
        <f t="shared" si="168"/>
        <v>2250</v>
      </c>
      <c r="L1247" s="659">
        <f t="shared" si="169"/>
        <v>2475</v>
      </c>
      <c r="M1247" s="1386" t="s">
        <v>1760</v>
      </c>
    </row>
    <row r="1248" spans="1:13" ht="19.5" customHeight="1">
      <c r="A1248" s="674" t="s">
        <v>1779</v>
      </c>
      <c r="B1248" s="668" t="s">
        <v>1751</v>
      </c>
      <c r="C1248" s="1521">
        <v>83370</v>
      </c>
      <c r="D1248" s="676"/>
      <c r="E1248" s="677"/>
      <c r="F1248" s="668" t="s">
        <v>1780</v>
      </c>
      <c r="G1248" s="668" t="s">
        <v>1258</v>
      </c>
      <c r="H1248" s="665">
        <v>2600</v>
      </c>
      <c r="I1248" s="657">
        <f t="shared" si="167"/>
        <v>2860</v>
      </c>
      <c r="J1248" s="658"/>
      <c r="K1248" s="659">
        <f t="shared" si="168"/>
        <v>2340</v>
      </c>
      <c r="L1248" s="659">
        <f t="shared" si="169"/>
        <v>2574</v>
      </c>
      <c r="M1248" s="682"/>
    </row>
    <row r="1249" spans="1:13" ht="19.5" customHeight="1">
      <c r="A1249" s="674" t="s">
        <v>1781</v>
      </c>
      <c r="B1249" s="668" t="s">
        <v>1751</v>
      </c>
      <c r="C1249" s="1521">
        <v>83370</v>
      </c>
      <c r="D1249" s="676"/>
      <c r="E1249" s="677"/>
      <c r="F1249" s="668" t="s">
        <v>1774</v>
      </c>
      <c r="G1249" s="668" t="s">
        <v>1258</v>
      </c>
      <c r="H1249" s="665">
        <v>2600</v>
      </c>
      <c r="I1249" s="657">
        <f t="shared" si="167"/>
        <v>2860</v>
      </c>
      <c r="J1249" s="658"/>
      <c r="K1249" s="659">
        <f t="shared" si="168"/>
        <v>2340</v>
      </c>
      <c r="L1249" s="659">
        <f t="shared" si="169"/>
        <v>2574</v>
      </c>
      <c r="M1249" s="682"/>
    </row>
    <row r="1250" spans="1:13" s="64" customFormat="1" ht="19.5" customHeight="1">
      <c r="A1250" s="667" t="s">
        <v>1782</v>
      </c>
      <c r="B1250" s="668" t="s">
        <v>1768</v>
      </c>
      <c r="C1250" s="1521">
        <v>83350</v>
      </c>
      <c r="D1250" s="676"/>
      <c r="E1250" s="677"/>
      <c r="F1250" s="668" t="s">
        <v>1769</v>
      </c>
      <c r="G1250" s="668" t="s">
        <v>1770</v>
      </c>
      <c r="H1250" s="665">
        <v>2300</v>
      </c>
      <c r="I1250" s="657">
        <f t="shared" si="167"/>
        <v>2530</v>
      </c>
      <c r="J1250" s="658"/>
      <c r="K1250" s="659">
        <f t="shared" si="168"/>
        <v>2070</v>
      </c>
      <c r="L1250" s="659">
        <f t="shared" si="169"/>
        <v>2277</v>
      </c>
      <c r="M1250" s="682"/>
    </row>
    <row r="1251" spans="1:13" s="64" customFormat="1" ht="19.5" customHeight="1">
      <c r="A1251" s="667" t="s">
        <v>1783</v>
      </c>
      <c r="B1251" s="668" t="s">
        <v>1751</v>
      </c>
      <c r="C1251" s="1521">
        <v>83370</v>
      </c>
      <c r="D1251" s="676"/>
      <c r="E1251" s="677"/>
      <c r="F1251" s="668" t="s">
        <v>1774</v>
      </c>
      <c r="G1251" s="668" t="s">
        <v>1258</v>
      </c>
      <c r="H1251" s="665">
        <v>2600</v>
      </c>
      <c r="I1251" s="1356">
        <f t="shared" si="167"/>
        <v>2860</v>
      </c>
      <c r="J1251" s="658"/>
      <c r="K1251" s="659">
        <f t="shared" si="168"/>
        <v>2340</v>
      </c>
      <c r="L1251" s="659">
        <f t="shared" si="169"/>
        <v>2574</v>
      </c>
      <c r="M1251" s="682"/>
    </row>
    <row r="1252" spans="1:13" s="64" customFormat="1" ht="19.5" customHeight="1">
      <c r="A1252" s="667" t="s">
        <v>1784</v>
      </c>
      <c r="B1252" s="1392" t="s">
        <v>1785</v>
      </c>
      <c r="C1252" s="1521">
        <v>83330</v>
      </c>
      <c r="D1252" s="676"/>
      <c r="E1252" s="677"/>
      <c r="F1252" s="668" t="s">
        <v>1763</v>
      </c>
      <c r="G1252" s="668" t="s">
        <v>1786</v>
      </c>
      <c r="H1252" s="665">
        <v>2000</v>
      </c>
      <c r="I1252" s="1522">
        <f t="shared" si="167"/>
        <v>2200</v>
      </c>
      <c r="J1252" s="658"/>
      <c r="K1252" s="659">
        <f t="shared" si="168"/>
        <v>1800</v>
      </c>
      <c r="L1252" s="659">
        <f t="shared" si="169"/>
        <v>1980</v>
      </c>
      <c r="M1252" s="682"/>
    </row>
    <row r="1253" spans="1:13" s="64" customFormat="1" ht="19.5" customHeight="1">
      <c r="A1253" s="667" t="s">
        <v>1787</v>
      </c>
      <c r="B1253" s="651" t="s">
        <v>1762</v>
      </c>
      <c r="C1253" s="1521">
        <v>83330</v>
      </c>
      <c r="D1253" s="676"/>
      <c r="E1253" s="677"/>
      <c r="F1253" s="668" t="s">
        <v>1763</v>
      </c>
      <c r="G1253" s="668" t="s">
        <v>1786</v>
      </c>
      <c r="H1253" s="665">
        <v>2000</v>
      </c>
      <c r="I1253" s="1522">
        <f t="shared" si="167"/>
        <v>2200</v>
      </c>
      <c r="J1253" s="658"/>
      <c r="K1253" s="659">
        <f t="shared" si="168"/>
        <v>1800</v>
      </c>
      <c r="L1253" s="659">
        <f t="shared" si="169"/>
        <v>1980</v>
      </c>
      <c r="M1253" s="682"/>
    </row>
    <row r="1254" spans="1:13" s="64" customFormat="1" ht="19.5" customHeight="1">
      <c r="A1254" s="667" t="s">
        <v>1788</v>
      </c>
      <c r="B1254" s="1523" t="s">
        <v>1754</v>
      </c>
      <c r="C1254" s="1521">
        <v>83310</v>
      </c>
      <c r="D1254" s="676"/>
      <c r="E1254" s="677"/>
      <c r="F1254" s="668" t="s">
        <v>1755</v>
      </c>
      <c r="G1254" s="668" t="s">
        <v>1756</v>
      </c>
      <c r="H1254" s="665">
        <v>2300</v>
      </c>
      <c r="I1254" s="1356">
        <f t="shared" si="167"/>
        <v>2530</v>
      </c>
      <c r="J1254" s="658"/>
      <c r="K1254" s="659">
        <f t="shared" si="168"/>
        <v>2070</v>
      </c>
      <c r="L1254" s="659">
        <f t="shared" si="169"/>
        <v>2277</v>
      </c>
      <c r="M1254" s="682"/>
    </row>
    <row r="1255" spans="1:13" s="64" customFormat="1" ht="19.5" customHeight="1">
      <c r="A1255" s="667" t="s">
        <v>1789</v>
      </c>
      <c r="B1255" s="1523" t="s">
        <v>1768</v>
      </c>
      <c r="C1255" s="1521">
        <v>83350</v>
      </c>
      <c r="D1255" s="676"/>
      <c r="E1255" s="677"/>
      <c r="F1255" s="668" t="s">
        <v>1790</v>
      </c>
      <c r="G1255" s="668" t="s">
        <v>1770</v>
      </c>
      <c r="H1255" s="665">
        <v>2300</v>
      </c>
      <c r="I1255" s="1505">
        <f t="shared" si="167"/>
        <v>2530</v>
      </c>
      <c r="J1255" s="658"/>
      <c r="K1255" s="659">
        <f t="shared" si="168"/>
        <v>2070</v>
      </c>
      <c r="L1255" s="659">
        <f t="shared" si="169"/>
        <v>2277</v>
      </c>
      <c r="M1255" s="682"/>
    </row>
    <row r="1256" spans="1:13" s="64" customFormat="1" ht="19.5" customHeight="1" thickBot="1">
      <c r="A1256" s="667" t="s">
        <v>1791</v>
      </c>
      <c r="B1256" s="1524" t="s">
        <v>1751</v>
      </c>
      <c r="C1256" s="1355">
        <v>83370</v>
      </c>
      <c r="D1256" s="676"/>
      <c r="E1256" s="1525"/>
      <c r="F1256" s="1526" t="s">
        <v>1792</v>
      </c>
      <c r="G1256" s="1526" t="s">
        <v>1258</v>
      </c>
      <c r="H1256" s="678">
        <v>2600</v>
      </c>
      <c r="I1256" s="1527">
        <f t="shared" si="167"/>
        <v>2860</v>
      </c>
      <c r="J1256" s="1484"/>
      <c r="K1256" s="1482">
        <f t="shared" si="168"/>
        <v>2340</v>
      </c>
      <c r="L1256" s="1482">
        <f t="shared" si="169"/>
        <v>2574</v>
      </c>
      <c r="M1256" s="1382"/>
    </row>
    <row r="1257" spans="1:13" ht="19.5" customHeight="1" thickTop="1">
      <c r="A1257" s="1528"/>
      <c r="B1257" s="1529"/>
      <c r="C1257" s="1530"/>
      <c r="D1257" s="1531"/>
      <c r="H1257" s="1491"/>
    </row>
    <row r="1258" spans="1:13" ht="19.5" customHeight="1">
      <c r="A1258" s="1795" t="s">
        <v>1793</v>
      </c>
      <c r="B1258" s="1796"/>
      <c r="C1258" s="1796"/>
      <c r="D1258" s="1797"/>
      <c r="E1258" s="110"/>
      <c r="F1258" s="111"/>
      <c r="G1258" s="111"/>
      <c r="H1258" s="112"/>
      <c r="I1258" s="113"/>
      <c r="J1258" s="114"/>
      <c r="K1258" s="112"/>
      <c r="L1258" s="112"/>
      <c r="M1258" s="111"/>
    </row>
    <row r="1259" spans="1:13" ht="19.5" customHeight="1" thickBot="1">
      <c r="A1259" s="107"/>
      <c r="B1259" s="107"/>
      <c r="C1259" s="108"/>
      <c r="D1259" s="109"/>
      <c r="E1259" s="110"/>
      <c r="F1259" s="111"/>
      <c r="G1259" s="111"/>
      <c r="H1259" s="112"/>
      <c r="I1259" s="113"/>
      <c r="J1259" s="114"/>
      <c r="K1259" s="112"/>
      <c r="L1259" s="112"/>
      <c r="M1259" s="111"/>
    </row>
    <row r="1260" spans="1:13" ht="19.5" customHeight="1" thickTop="1" thickBot="1">
      <c r="A1260" s="642" t="s">
        <v>32</v>
      </c>
      <c r="B1260" s="643" t="s">
        <v>16</v>
      </c>
      <c r="C1260" s="1740" t="s">
        <v>17</v>
      </c>
      <c r="D1260" s="1741"/>
      <c r="E1260" s="644"/>
      <c r="F1260" s="643" t="s">
        <v>18</v>
      </c>
      <c r="G1260" s="643" t="s">
        <v>19</v>
      </c>
      <c r="H1260" s="645" t="s">
        <v>20</v>
      </c>
      <c r="I1260" s="646" t="s">
        <v>21</v>
      </c>
      <c r="J1260" s="647"/>
      <c r="K1260" s="648"/>
      <c r="L1260" s="646" t="s">
        <v>218</v>
      </c>
      <c r="M1260" s="649" t="s">
        <v>23</v>
      </c>
    </row>
    <row r="1261" spans="1:13" ht="19.5" customHeight="1">
      <c r="A1261" s="661" t="s">
        <v>1794</v>
      </c>
      <c r="B1261" s="655" t="s">
        <v>123</v>
      </c>
      <c r="C1261" s="652">
        <v>83500</v>
      </c>
      <c r="D1261" s="653"/>
      <c r="E1261" s="654"/>
      <c r="F1261" s="655" t="s">
        <v>1795</v>
      </c>
      <c r="G1261" s="655" t="s">
        <v>1289</v>
      </c>
      <c r="H1261" s="656">
        <v>2500</v>
      </c>
      <c r="I1261" s="657">
        <f t="shared" ref="I1261:I1265" si="170">IF(ROUND(H1261*1.1,0)=0,"",ROUND(H1261*1.1,0))</f>
        <v>2750</v>
      </c>
      <c r="J1261" s="658"/>
      <c r="K1261" s="659">
        <f t="shared" ref="K1261:K1265" si="171">IF(ROUND(H1261*0.9,0)=0,"",ROUND(H1261*0.9,0))</f>
        <v>2250</v>
      </c>
      <c r="L1261" s="659">
        <f t="shared" ref="L1261:L1265" si="172">IFERROR(ROUND(K1261*1.1,0),"")</f>
        <v>2475</v>
      </c>
      <c r="M1261" s="1383"/>
    </row>
    <row r="1262" spans="1:13" ht="19.5" customHeight="1">
      <c r="A1262" s="674" t="s">
        <v>1796</v>
      </c>
      <c r="B1262" s="664" t="s">
        <v>123</v>
      </c>
      <c r="C1262" s="1385">
        <v>83500</v>
      </c>
      <c r="D1262" s="662"/>
      <c r="E1262" s="654"/>
      <c r="F1262" s="655" t="s">
        <v>1795</v>
      </c>
      <c r="G1262" s="655" t="s">
        <v>1289</v>
      </c>
      <c r="H1262" s="665">
        <v>2500</v>
      </c>
      <c r="I1262" s="657">
        <f t="shared" si="170"/>
        <v>2750</v>
      </c>
      <c r="J1262" s="658"/>
      <c r="K1262" s="659">
        <f t="shared" si="171"/>
        <v>2250</v>
      </c>
      <c r="L1262" s="659">
        <f t="shared" si="172"/>
        <v>2475</v>
      </c>
      <c r="M1262" s="666"/>
    </row>
    <row r="1263" spans="1:13" s="64" customFormat="1" ht="19.5" customHeight="1">
      <c r="A1263" s="674" t="s">
        <v>1797</v>
      </c>
      <c r="B1263" s="664" t="s">
        <v>123</v>
      </c>
      <c r="C1263" s="1385">
        <v>83360</v>
      </c>
      <c r="D1263" s="662"/>
      <c r="E1263" s="654"/>
      <c r="F1263" s="664" t="s">
        <v>1798</v>
      </c>
      <c r="G1263" s="664" t="s">
        <v>294</v>
      </c>
      <c r="H1263" s="665">
        <v>2300</v>
      </c>
      <c r="I1263" s="657">
        <f t="shared" si="170"/>
        <v>2530</v>
      </c>
      <c r="J1263" s="658"/>
      <c r="K1263" s="659">
        <f t="shared" si="171"/>
        <v>2070</v>
      </c>
      <c r="L1263" s="659">
        <f t="shared" si="172"/>
        <v>2277</v>
      </c>
      <c r="M1263" s="1386"/>
    </row>
    <row r="1264" spans="1:13" s="64" customFormat="1" ht="19.5" customHeight="1">
      <c r="A1264" s="674" t="s">
        <v>1799</v>
      </c>
      <c r="B1264" s="664" t="s">
        <v>123</v>
      </c>
      <c r="C1264" s="1385">
        <v>83360</v>
      </c>
      <c r="D1264" s="662"/>
      <c r="E1264" s="654"/>
      <c r="F1264" s="664" t="s">
        <v>1798</v>
      </c>
      <c r="G1264" s="664" t="s">
        <v>294</v>
      </c>
      <c r="H1264" s="665">
        <v>2300</v>
      </c>
      <c r="I1264" s="657">
        <f t="shared" si="170"/>
        <v>2530</v>
      </c>
      <c r="J1264" s="658"/>
      <c r="K1264" s="659">
        <f t="shared" si="171"/>
        <v>2070</v>
      </c>
      <c r="L1264" s="659">
        <f t="shared" si="172"/>
        <v>2277</v>
      </c>
      <c r="M1264" s="666"/>
    </row>
    <row r="1265" spans="1:13" s="64" customFormat="1" ht="19.5" customHeight="1" thickBot="1">
      <c r="A1265" s="1393"/>
      <c r="B1265" s="1373"/>
      <c r="C1265" s="1374"/>
      <c r="D1265" s="1375"/>
      <c r="E1265" s="1376"/>
      <c r="F1265" s="1373"/>
      <c r="G1265" s="1373"/>
      <c r="H1265" s="1377"/>
      <c r="I1265" s="1395" t="str">
        <f t="shared" si="170"/>
        <v/>
      </c>
      <c r="J1265" s="1396"/>
      <c r="K1265" s="1380" t="str">
        <f t="shared" si="171"/>
        <v/>
      </c>
      <c r="L1265" s="1380" t="str">
        <f t="shared" si="172"/>
        <v/>
      </c>
      <c r="M1265" s="1397"/>
    </row>
    <row r="1266" spans="1:13" s="64" customFormat="1" ht="19.5" customHeight="1" thickTop="1">
      <c r="A1266" s="57"/>
      <c r="B1266" s="57"/>
      <c r="C1266" s="97"/>
      <c r="D1266" s="98"/>
      <c r="E1266" s="99"/>
      <c r="F1266" s="57"/>
      <c r="G1266" s="57"/>
      <c r="H1266" s="61"/>
      <c r="I1266" s="100"/>
      <c r="J1266" s="62"/>
      <c r="K1266" s="61"/>
      <c r="L1266" s="61"/>
      <c r="M1266" s="63"/>
    </row>
    <row r="1268" spans="1:13" ht="19.5" customHeight="1">
      <c r="A1268" s="1795" t="s">
        <v>1800</v>
      </c>
      <c r="B1268" s="1796"/>
      <c r="C1268" s="1796"/>
      <c r="D1268" s="1797"/>
      <c r="E1268" s="110"/>
      <c r="F1268" s="111"/>
      <c r="G1268" s="111"/>
      <c r="H1268" s="112"/>
      <c r="I1268" s="113"/>
      <c r="J1268" s="114"/>
      <c r="K1268" s="112"/>
      <c r="L1268" s="112"/>
      <c r="M1268" s="111"/>
    </row>
    <row r="1269" spans="1:13" ht="19.5" customHeight="1" thickBot="1">
      <c r="A1269" s="160"/>
      <c r="B1269" s="160"/>
      <c r="C1269" s="432"/>
      <c r="D1269" s="429"/>
      <c r="E1269" s="110"/>
      <c r="F1269" s="111"/>
      <c r="G1269" s="111"/>
      <c r="H1269" s="112"/>
      <c r="I1269" s="113"/>
      <c r="J1269" s="114"/>
      <c r="K1269" s="112"/>
      <c r="L1269" s="112"/>
      <c r="M1269" s="111"/>
    </row>
    <row r="1270" spans="1:13" ht="19.5" customHeight="1" thickTop="1" thickBot="1">
      <c r="A1270" s="642" t="s">
        <v>1801</v>
      </c>
      <c r="B1270" s="643" t="s">
        <v>1802</v>
      </c>
      <c r="C1270" s="1740" t="s">
        <v>1803</v>
      </c>
      <c r="D1270" s="1741"/>
      <c r="E1270" s="644"/>
      <c r="F1270" s="643" t="s">
        <v>1804</v>
      </c>
      <c r="G1270" s="643" t="s">
        <v>1805</v>
      </c>
      <c r="H1270" s="645" t="s">
        <v>20</v>
      </c>
      <c r="I1270" s="646" t="s">
        <v>21</v>
      </c>
      <c r="J1270" s="647"/>
      <c r="K1270" s="648"/>
      <c r="L1270" s="646" t="s">
        <v>218</v>
      </c>
      <c r="M1270" s="649" t="s">
        <v>1806</v>
      </c>
    </row>
    <row r="1271" spans="1:13" ht="19.5" customHeight="1" thickBot="1">
      <c r="A1271" s="1532" t="s">
        <v>1807</v>
      </c>
      <c r="B1271" s="1533" t="s">
        <v>1808</v>
      </c>
      <c r="C1271" s="675">
        <v>83510</v>
      </c>
      <c r="D1271" s="1415"/>
      <c r="E1271" s="1406"/>
      <c r="F1271" s="651" t="s">
        <v>1809</v>
      </c>
      <c r="G1271" s="651" t="s">
        <v>1507</v>
      </c>
      <c r="H1271" s="1534">
        <v>2200</v>
      </c>
      <c r="I1271" s="1535">
        <f t="shared" ref="I1271" si="173">IF(ROUND(H1271*1.1,0)=0,"",ROUND(H1271*1.1,0))</f>
        <v>2420</v>
      </c>
      <c r="J1271" s="1357"/>
      <c r="K1271" s="1358">
        <v>1980</v>
      </c>
      <c r="L1271" s="1534">
        <v>2178</v>
      </c>
      <c r="M1271" s="1447"/>
    </row>
    <row r="1272" spans="1:13" ht="9.75" customHeight="1" thickTop="1">
      <c r="B1272" s="221"/>
      <c r="C1272" s="1536"/>
      <c r="D1272" s="1537"/>
      <c r="E1272" s="1515"/>
      <c r="F1272" s="1513"/>
      <c r="G1272" s="1513"/>
      <c r="H1272" s="143"/>
      <c r="I1272" s="142"/>
      <c r="J1272" s="1517"/>
      <c r="K1272" s="1518"/>
      <c r="L1272" s="143"/>
      <c r="M1272" s="1519"/>
    </row>
    <row r="1273" spans="1:13" ht="19.5" customHeight="1">
      <c r="C1273" s="58"/>
      <c r="D1273" s="59"/>
      <c r="H1273" s="143"/>
      <c r="I1273" s="142"/>
      <c r="J1273" s="774"/>
      <c r="K1273" s="143"/>
      <c r="L1273" s="143"/>
      <c r="M1273" s="775"/>
    </row>
    <row r="1274" spans="1:13" ht="19.5" customHeight="1">
      <c r="A1274" s="1780" t="s">
        <v>1810</v>
      </c>
      <c r="B1274" s="1781"/>
      <c r="C1274" s="1781"/>
      <c r="D1274" s="1782"/>
      <c r="E1274" s="110"/>
      <c r="F1274" s="1538"/>
      <c r="G1274" s="111"/>
      <c r="H1274" s="143"/>
      <c r="I1274" s="142"/>
      <c r="J1274" s="774"/>
      <c r="K1274" s="143"/>
      <c r="L1274" s="143"/>
      <c r="M1274" s="1538"/>
    </row>
    <row r="1275" spans="1:13" s="64" customFormat="1" ht="19.5" customHeight="1" thickBot="1">
      <c r="A1275" s="107"/>
      <c r="B1275" s="107"/>
      <c r="C1275" s="108"/>
      <c r="D1275" s="109"/>
      <c r="E1275" s="110"/>
      <c r="F1275" s="1539"/>
      <c r="G1275" s="111"/>
      <c r="H1275" s="1540"/>
      <c r="I1275" s="1541"/>
      <c r="J1275" s="1542"/>
      <c r="K1275" s="1540"/>
      <c r="L1275" s="1540"/>
      <c r="M1275" s="1539"/>
    </row>
    <row r="1276" spans="1:13" s="64" customFormat="1" ht="19.5" customHeight="1" thickTop="1" thickBot="1">
      <c r="A1276" s="642" t="s">
        <v>32</v>
      </c>
      <c r="B1276" s="643" t="s">
        <v>16</v>
      </c>
      <c r="C1276" s="1740" t="s">
        <v>1803</v>
      </c>
      <c r="D1276" s="1741"/>
      <c r="E1276" s="644"/>
      <c r="F1276" s="643" t="s">
        <v>18</v>
      </c>
      <c r="G1276" s="643" t="s">
        <v>19</v>
      </c>
      <c r="H1276" s="1543" t="s">
        <v>1811</v>
      </c>
      <c r="I1276" s="1544" t="s">
        <v>21</v>
      </c>
      <c r="J1276" s="1545"/>
      <c r="K1276" s="1546"/>
      <c r="L1276" s="1547"/>
      <c r="M1276" s="649" t="s">
        <v>23</v>
      </c>
    </row>
    <row r="1277" spans="1:13" s="64" customFormat="1" ht="19.5" customHeight="1">
      <c r="A1277" s="661" t="s">
        <v>1812</v>
      </c>
      <c r="B1277" s="655" t="s">
        <v>1813</v>
      </c>
      <c r="C1277" s="652">
        <v>83510</v>
      </c>
      <c r="D1277" s="653"/>
      <c r="E1277" s="654"/>
      <c r="F1277" s="655" t="s">
        <v>1809</v>
      </c>
      <c r="G1277" s="655" t="s">
        <v>1507</v>
      </c>
      <c r="H1277" s="1548">
        <v>2200</v>
      </c>
      <c r="I1277" s="1549">
        <f t="shared" ref="I1277:I1279" si="174">IF(ROUND(H1277*1.1,0)=0,"",ROUND(H1277*1.1,0))</f>
        <v>2420</v>
      </c>
      <c r="J1277" s="1550"/>
      <c r="K1277" s="1548">
        <f t="shared" ref="K1277:K1279" si="175">IF(ROUND(H1277*0.9,0)=0,"",ROUND(H1277*0.9,0))</f>
        <v>1980</v>
      </c>
      <c r="L1277" s="1450">
        <f t="shared" ref="L1277:L1279" si="176">IFERROR(ROUND(K1277*1.1,0),"")</f>
        <v>2178</v>
      </c>
      <c r="M1277" s="1383" t="s">
        <v>261</v>
      </c>
    </row>
    <row r="1278" spans="1:13" s="64" customFormat="1" ht="19.5" customHeight="1">
      <c r="A1278" s="674" t="s">
        <v>1814</v>
      </c>
      <c r="B1278" s="664" t="s">
        <v>1815</v>
      </c>
      <c r="C1278" s="1387">
        <v>83522</v>
      </c>
      <c r="D1278" s="662"/>
      <c r="E1278" s="663"/>
      <c r="F1278" s="664"/>
      <c r="G1278" s="664"/>
      <c r="H1278" s="1551"/>
      <c r="I1278" s="1552" t="str">
        <f t="shared" si="174"/>
        <v/>
      </c>
      <c r="J1278" s="1553"/>
      <c r="K1278" s="1554" t="str">
        <f t="shared" si="175"/>
        <v/>
      </c>
      <c r="L1278" s="1551" t="str">
        <f t="shared" si="176"/>
        <v/>
      </c>
      <c r="M1278" s="666"/>
    </row>
    <row r="1279" spans="1:13" ht="19.5" customHeight="1" thickBot="1">
      <c r="A1279" s="1393"/>
      <c r="B1279" s="1373"/>
      <c r="C1279" s="1374"/>
      <c r="D1279" s="1375"/>
      <c r="E1279" s="1376"/>
      <c r="F1279" s="1373"/>
      <c r="G1279" s="1373"/>
      <c r="H1279" s="1555"/>
      <c r="I1279" s="1556" t="str">
        <f t="shared" si="174"/>
        <v/>
      </c>
      <c r="J1279" s="1557"/>
      <c r="K1279" s="1555" t="str">
        <f t="shared" si="175"/>
        <v/>
      </c>
      <c r="L1279" s="1555" t="str">
        <f t="shared" si="176"/>
        <v/>
      </c>
      <c r="M1279" s="1397"/>
    </row>
    <row r="1280" spans="1:13" ht="9.75" customHeight="1" thickTop="1"/>
    <row r="1281" spans="1:13" ht="19.5" customHeight="1">
      <c r="C1281" s="58"/>
      <c r="D1281" s="59"/>
    </row>
    <row r="1282" spans="1:13" ht="19.5" customHeight="1">
      <c r="A1282" s="1795" t="s">
        <v>1816</v>
      </c>
      <c r="B1282" s="1796"/>
      <c r="C1282" s="1796"/>
      <c r="D1282" s="1797"/>
      <c r="E1282" s="110"/>
      <c r="F1282" s="111"/>
      <c r="G1282" s="111"/>
      <c r="H1282" s="112"/>
      <c r="I1282" s="113"/>
      <c r="J1282" s="114"/>
      <c r="K1282" s="112"/>
      <c r="L1282" s="112"/>
      <c r="M1282" s="111"/>
    </row>
    <row r="1283" spans="1:13" ht="19.5" customHeight="1" thickBot="1">
      <c r="A1283" s="107"/>
      <c r="B1283" s="107"/>
      <c r="C1283" s="108"/>
      <c r="D1283" s="109"/>
      <c r="E1283" s="110"/>
      <c r="F1283" s="111"/>
      <c r="G1283" s="111"/>
      <c r="H1283" s="112"/>
      <c r="I1283" s="113"/>
      <c r="J1283" s="114"/>
      <c r="K1283" s="112"/>
      <c r="L1283" s="112"/>
      <c r="M1283" s="111"/>
    </row>
    <row r="1284" spans="1:13" ht="19.5" customHeight="1" thickTop="1" thickBot="1">
      <c r="A1284" s="642" t="s">
        <v>32</v>
      </c>
      <c r="B1284" s="643" t="s">
        <v>16</v>
      </c>
      <c r="C1284" s="1740" t="s">
        <v>17</v>
      </c>
      <c r="D1284" s="1741"/>
      <c r="E1284" s="644"/>
      <c r="F1284" s="643" t="s">
        <v>18</v>
      </c>
      <c r="G1284" s="643" t="s">
        <v>19</v>
      </c>
      <c r="H1284" s="645" t="s">
        <v>20</v>
      </c>
      <c r="I1284" s="646" t="s">
        <v>21</v>
      </c>
      <c r="J1284" s="647"/>
      <c r="K1284" s="648"/>
      <c r="L1284" s="646" t="s">
        <v>218</v>
      </c>
      <c r="M1284" s="649" t="s">
        <v>23</v>
      </c>
    </row>
    <row r="1285" spans="1:13" ht="19.5" customHeight="1">
      <c r="A1285" s="674" t="s">
        <v>1817</v>
      </c>
      <c r="B1285" s="664" t="s">
        <v>1818</v>
      </c>
      <c r="C1285" s="1387">
        <v>83610</v>
      </c>
      <c r="D1285" s="662"/>
      <c r="E1285" s="663"/>
      <c r="F1285" s="664" t="s">
        <v>1819</v>
      </c>
      <c r="G1285" s="664" t="s">
        <v>1172</v>
      </c>
      <c r="H1285" s="665">
        <v>2300</v>
      </c>
      <c r="I1285" s="657">
        <f t="shared" ref="I1285:I1288" si="177">IF(ROUND(H1285*1.1,0)=0,"",ROUND(H1285*1.1,0))</f>
        <v>2530</v>
      </c>
      <c r="J1285" s="658"/>
      <c r="K1285" s="659">
        <f t="shared" ref="K1285:K1287" si="178">IF(ROUND(H1285*0.9,0)=0,"",ROUND(H1285*0.9,0))</f>
        <v>2070</v>
      </c>
      <c r="L1285" s="659">
        <f t="shared" ref="L1285:L1288" si="179">IFERROR(ROUND(K1285*1.1,0),"")</f>
        <v>2277</v>
      </c>
      <c r="M1285" s="666"/>
    </row>
    <row r="1286" spans="1:13" ht="19.5" customHeight="1">
      <c r="A1286" s="667"/>
      <c r="B1286" s="668"/>
      <c r="C1286" s="1411"/>
      <c r="D1286" s="676"/>
      <c r="E1286" s="677"/>
      <c r="F1286" s="668"/>
      <c r="G1286" s="668"/>
      <c r="H1286" s="665"/>
      <c r="I1286" s="657" t="str">
        <f t="shared" si="177"/>
        <v/>
      </c>
      <c r="J1286" s="658"/>
      <c r="K1286" s="659" t="str">
        <f t="shared" si="178"/>
        <v/>
      </c>
      <c r="L1286" s="659" t="str">
        <f t="shared" si="179"/>
        <v/>
      </c>
      <c r="M1286" s="682"/>
    </row>
    <row r="1287" spans="1:13" ht="19.5" customHeight="1">
      <c r="A1287" s="667" t="s">
        <v>1820</v>
      </c>
      <c r="B1287" s="668"/>
      <c r="C1287" s="1411"/>
      <c r="D1287" s="676"/>
      <c r="E1287" s="677"/>
      <c r="F1287" s="668" t="s">
        <v>1821</v>
      </c>
      <c r="G1287" s="668" t="s">
        <v>1258</v>
      </c>
      <c r="H1287" s="665">
        <v>7500</v>
      </c>
      <c r="I1287" s="657">
        <f t="shared" si="177"/>
        <v>8250</v>
      </c>
      <c r="J1287" s="658"/>
      <c r="K1287" s="659">
        <f t="shared" si="178"/>
        <v>6750</v>
      </c>
      <c r="L1287" s="659">
        <f t="shared" si="179"/>
        <v>7425</v>
      </c>
      <c r="M1287" s="1370" t="s">
        <v>1580</v>
      </c>
    </row>
    <row r="1288" spans="1:13" ht="19.5" customHeight="1" thickBot="1">
      <c r="A1288" s="1558" t="s">
        <v>1820</v>
      </c>
      <c r="B1288" s="1373"/>
      <c r="C1288" s="1374"/>
      <c r="D1288" s="1375"/>
      <c r="E1288" s="1376"/>
      <c r="F1288" s="1373" t="s">
        <v>1822</v>
      </c>
      <c r="G1288" s="1373" t="s">
        <v>1585</v>
      </c>
      <c r="H1288" s="1377">
        <v>39545</v>
      </c>
      <c r="I1288" s="1378">
        <f t="shared" si="177"/>
        <v>43500</v>
      </c>
      <c r="J1288" s="1379"/>
      <c r="K1288" s="1381">
        <v>39545</v>
      </c>
      <c r="L1288" s="1381">
        <f t="shared" si="179"/>
        <v>43500</v>
      </c>
      <c r="M1288" s="1382" t="s">
        <v>1586</v>
      </c>
    </row>
    <row r="1289" spans="1:13" ht="20.100000000000001" customHeight="1" thickTop="1"/>
    <row r="1290" spans="1:13" s="64" customFormat="1" ht="19.5" customHeight="1">
      <c r="A1290" s="57"/>
      <c r="B1290" s="57"/>
      <c r="C1290" s="58"/>
      <c r="D1290" s="59"/>
      <c r="E1290" s="99"/>
      <c r="F1290" s="57"/>
      <c r="G1290" s="57"/>
      <c r="H1290" s="61"/>
      <c r="I1290" s="100"/>
      <c r="J1290" s="62"/>
      <c r="K1290" s="61"/>
      <c r="L1290" s="61"/>
      <c r="M1290" s="63"/>
    </row>
    <row r="1291" spans="1:13" s="64" customFormat="1" ht="19.5" customHeight="1">
      <c r="A1291" s="1795" t="s">
        <v>1823</v>
      </c>
      <c r="B1291" s="1796"/>
      <c r="C1291" s="1796"/>
      <c r="D1291" s="1797"/>
      <c r="E1291" s="110"/>
      <c r="F1291" s="111"/>
      <c r="G1291" s="111"/>
      <c r="H1291" s="112"/>
      <c r="I1291" s="113"/>
      <c r="J1291" s="114"/>
      <c r="K1291" s="112"/>
      <c r="L1291" s="112"/>
      <c r="M1291" s="111"/>
    </row>
    <row r="1292" spans="1:13" s="64" customFormat="1" ht="19.5" customHeight="1" thickBot="1">
      <c r="A1292" s="107"/>
      <c r="B1292" s="107"/>
      <c r="C1292" s="108"/>
      <c r="D1292" s="109"/>
      <c r="E1292" s="110"/>
      <c r="F1292" s="111"/>
      <c r="G1292" s="111"/>
      <c r="H1292" s="112"/>
      <c r="I1292" s="113"/>
      <c r="J1292" s="114"/>
      <c r="K1292" s="112"/>
      <c r="L1292" s="112"/>
      <c r="M1292" s="111"/>
    </row>
    <row r="1293" spans="1:13" s="64" customFormat="1" ht="19.5" customHeight="1" thickTop="1" thickBot="1">
      <c r="A1293" s="642" t="s">
        <v>32</v>
      </c>
      <c r="B1293" s="643" t="s">
        <v>16</v>
      </c>
      <c r="C1293" s="1740" t="s">
        <v>17</v>
      </c>
      <c r="D1293" s="1741"/>
      <c r="E1293" s="644"/>
      <c r="F1293" s="643" t="s">
        <v>18</v>
      </c>
      <c r="G1293" s="643" t="s">
        <v>19</v>
      </c>
      <c r="H1293" s="645" t="s">
        <v>20</v>
      </c>
      <c r="I1293" s="646" t="s">
        <v>21</v>
      </c>
      <c r="J1293" s="647"/>
      <c r="K1293" s="648"/>
      <c r="L1293" s="646" t="s">
        <v>218</v>
      </c>
      <c r="M1293" s="649" t="s">
        <v>23</v>
      </c>
    </row>
    <row r="1294" spans="1:13" s="64" customFormat="1" ht="19.5" customHeight="1">
      <c r="A1294" s="661" t="s">
        <v>1824</v>
      </c>
      <c r="B1294" s="655" t="s">
        <v>1825</v>
      </c>
      <c r="C1294" s="652">
        <v>83460</v>
      </c>
      <c r="D1294" s="653"/>
      <c r="E1294" s="654"/>
      <c r="F1294" s="655"/>
      <c r="G1294" s="655"/>
      <c r="H1294" s="656"/>
      <c r="I1294" s="657" t="str">
        <f t="shared" ref="I1294:I1296" si="180">IF(ROUND(H1294*1.1,0)=0,"",ROUND(H1294*1.1,0))</f>
        <v/>
      </c>
      <c r="J1294" s="658"/>
      <c r="K1294" s="659" t="str">
        <f t="shared" ref="K1294:K1296" si="181">IF(ROUND(H1294*0.9,0)=0,"",ROUND(H1294*0.9,0))</f>
        <v/>
      </c>
      <c r="L1294" s="659" t="str">
        <f t="shared" ref="L1294:L1296" si="182">IFERROR(ROUND(K1294*1.1,0),"")</f>
        <v/>
      </c>
      <c r="M1294" s="660"/>
    </row>
    <row r="1295" spans="1:13" ht="19.5" customHeight="1">
      <c r="A1295" s="674" t="s">
        <v>1826</v>
      </c>
      <c r="B1295" s="664" t="s">
        <v>1818</v>
      </c>
      <c r="C1295" s="1385">
        <v>83610</v>
      </c>
      <c r="D1295" s="662"/>
      <c r="E1295" s="663"/>
      <c r="F1295" s="664" t="s">
        <v>1819</v>
      </c>
      <c r="G1295" s="664" t="s">
        <v>1172</v>
      </c>
      <c r="H1295" s="665">
        <v>2300</v>
      </c>
      <c r="I1295" s="657">
        <f t="shared" si="180"/>
        <v>2530</v>
      </c>
      <c r="J1295" s="658"/>
      <c r="K1295" s="659">
        <f t="shared" si="181"/>
        <v>2070</v>
      </c>
      <c r="L1295" s="659">
        <f t="shared" si="182"/>
        <v>2277</v>
      </c>
      <c r="M1295" s="1386" t="s">
        <v>1827</v>
      </c>
    </row>
    <row r="1296" spans="1:13" ht="19.5" customHeight="1" thickBot="1">
      <c r="A1296" s="1393"/>
      <c r="B1296" s="1373"/>
      <c r="C1296" s="1374"/>
      <c r="D1296" s="1375"/>
      <c r="E1296" s="1376"/>
      <c r="F1296" s="1373"/>
      <c r="G1296" s="1373"/>
      <c r="H1296" s="1377"/>
      <c r="I1296" s="1395" t="str">
        <f t="shared" si="180"/>
        <v/>
      </c>
      <c r="J1296" s="1396"/>
      <c r="K1296" s="1380" t="str">
        <f t="shared" si="181"/>
        <v/>
      </c>
      <c r="L1296" s="1380" t="str">
        <f t="shared" si="182"/>
        <v/>
      </c>
      <c r="M1296" s="1397"/>
    </row>
    <row r="1297" spans="1:13" ht="19.5" customHeight="1" thickTop="1"/>
    <row r="1298" spans="1:13" ht="19.5" customHeight="1">
      <c r="C1298" s="58"/>
      <c r="D1298" s="59"/>
    </row>
    <row r="1299" spans="1:13" ht="19.5" customHeight="1">
      <c r="A1299" s="1795" t="s">
        <v>1828</v>
      </c>
      <c r="B1299" s="1796"/>
      <c r="C1299" s="1796"/>
      <c r="D1299" s="1797"/>
      <c r="E1299" s="110"/>
      <c r="F1299" s="111"/>
      <c r="G1299" s="111"/>
      <c r="H1299" s="112"/>
      <c r="I1299" s="113"/>
      <c r="J1299" s="114"/>
      <c r="K1299" s="112"/>
      <c r="L1299" s="112"/>
      <c r="M1299" s="111"/>
    </row>
    <row r="1300" spans="1:13" ht="19.5" customHeight="1" thickBot="1">
      <c r="A1300" s="160"/>
      <c r="B1300" s="160"/>
      <c r="C1300" s="432"/>
      <c r="D1300" s="429"/>
      <c r="E1300" s="110"/>
      <c r="F1300" s="111"/>
      <c r="G1300" s="111"/>
      <c r="H1300" s="112"/>
      <c r="I1300" s="113"/>
      <c r="J1300" s="114"/>
      <c r="K1300" s="112"/>
      <c r="L1300" s="112"/>
      <c r="M1300" s="111"/>
    </row>
    <row r="1301" spans="1:13" s="64" customFormat="1" ht="19.5" customHeight="1" thickTop="1" thickBot="1">
      <c r="A1301" s="642" t="s">
        <v>32</v>
      </c>
      <c r="B1301" s="643" t="s">
        <v>16</v>
      </c>
      <c r="C1301" s="1740" t="s">
        <v>1803</v>
      </c>
      <c r="D1301" s="1741"/>
      <c r="E1301" s="644"/>
      <c r="F1301" s="643" t="s">
        <v>18</v>
      </c>
      <c r="G1301" s="643" t="s">
        <v>19</v>
      </c>
      <c r="H1301" s="645" t="s">
        <v>20</v>
      </c>
      <c r="I1301" s="646" t="s">
        <v>21</v>
      </c>
      <c r="J1301" s="647"/>
      <c r="K1301" s="648"/>
      <c r="L1301" s="646" t="s">
        <v>218</v>
      </c>
      <c r="M1301" s="649" t="s">
        <v>23</v>
      </c>
    </row>
    <row r="1302" spans="1:13" s="64" customFormat="1" ht="19.5" customHeight="1">
      <c r="A1302" s="650" t="s">
        <v>1829</v>
      </c>
      <c r="B1302" s="1559" t="s">
        <v>1830</v>
      </c>
      <c r="C1302" s="652">
        <v>83510</v>
      </c>
      <c r="D1302" s="653"/>
      <c r="E1302" s="654"/>
      <c r="F1302" s="655"/>
      <c r="G1302" s="655"/>
      <c r="H1302" s="656">
        <v>0</v>
      </c>
      <c r="I1302" s="657" t="str">
        <f t="shared" ref="I1302:I1304" si="183">IF(ROUND(H1302*1.1,0)=0,"",ROUND(H1302*1.1,0))</f>
        <v/>
      </c>
      <c r="J1302" s="658"/>
      <c r="K1302" s="659" t="str">
        <f t="shared" ref="K1302:K1304" si="184">IF(ROUND(H1302*0.9,0)=0,"",ROUND(H1302*0.9,0))</f>
        <v/>
      </c>
      <c r="L1302" s="659" t="str">
        <f t="shared" ref="L1302:L1304" si="185">IFERROR(ROUND(K1302*1.1,0),"")</f>
        <v/>
      </c>
      <c r="M1302" s="660"/>
    </row>
    <row r="1303" spans="1:13" s="64" customFormat="1" ht="19.5" customHeight="1">
      <c r="A1303" s="1560"/>
      <c r="B1303" s="651"/>
      <c r="C1303" s="1387">
        <v>83511</v>
      </c>
      <c r="D1303" s="662"/>
      <c r="E1303" s="663"/>
      <c r="F1303" s="664"/>
      <c r="G1303" s="664"/>
      <c r="H1303" s="665">
        <v>0</v>
      </c>
      <c r="I1303" s="657" t="str">
        <f t="shared" si="183"/>
        <v/>
      </c>
      <c r="J1303" s="658"/>
      <c r="K1303" s="659" t="str">
        <f t="shared" si="184"/>
        <v/>
      </c>
      <c r="L1303" s="659" t="str">
        <f t="shared" si="185"/>
        <v/>
      </c>
      <c r="M1303" s="666"/>
    </row>
    <row r="1304" spans="1:13" s="64" customFormat="1" ht="19.5" customHeight="1" thickBot="1">
      <c r="A1304" s="1561"/>
      <c r="B1304" s="1562"/>
      <c r="C1304" s="1374"/>
      <c r="D1304" s="1375"/>
      <c r="E1304" s="1376"/>
      <c r="F1304" s="1373"/>
      <c r="G1304" s="1373"/>
      <c r="H1304" s="1377"/>
      <c r="I1304" s="1395" t="str">
        <f t="shared" si="183"/>
        <v/>
      </c>
      <c r="J1304" s="1396"/>
      <c r="K1304" s="1380" t="str">
        <f t="shared" si="184"/>
        <v/>
      </c>
      <c r="L1304" s="1380" t="str">
        <f t="shared" si="185"/>
        <v/>
      </c>
      <c r="M1304" s="1397"/>
    </row>
    <row r="1305" spans="1:13" ht="13.5" customHeight="1" thickTop="1"/>
    <row r="1306" spans="1:13" ht="19.5" customHeight="1">
      <c r="C1306" s="58"/>
      <c r="D1306" s="59"/>
    </row>
    <row r="1307" spans="1:13" ht="19.5" customHeight="1">
      <c r="A1307" s="1795" t="s">
        <v>1831</v>
      </c>
      <c r="B1307" s="1796"/>
      <c r="C1307" s="1796"/>
      <c r="D1307" s="1797"/>
      <c r="E1307" s="110"/>
      <c r="F1307" s="111"/>
      <c r="G1307" s="111"/>
      <c r="H1307" s="112"/>
      <c r="I1307" s="113"/>
      <c r="J1307" s="114"/>
      <c r="K1307" s="112"/>
      <c r="L1307" s="112"/>
      <c r="M1307" s="111"/>
    </row>
    <row r="1308" spans="1:13" ht="19.5" customHeight="1" thickBot="1">
      <c r="A1308" s="107"/>
      <c r="B1308" s="107"/>
      <c r="C1308" s="108"/>
      <c r="D1308" s="109"/>
      <c r="E1308" s="110"/>
      <c r="F1308" s="111"/>
      <c r="G1308" s="111"/>
      <c r="H1308" s="112"/>
      <c r="I1308" s="113"/>
      <c r="J1308" s="114"/>
      <c r="K1308" s="112"/>
      <c r="L1308" s="112"/>
      <c r="M1308" s="111"/>
    </row>
    <row r="1309" spans="1:13" ht="19.5" customHeight="1" thickTop="1" thickBot="1">
      <c r="A1309" s="642" t="s">
        <v>32</v>
      </c>
      <c r="B1309" s="643" t="s">
        <v>16</v>
      </c>
      <c r="C1309" s="1740" t="s">
        <v>1803</v>
      </c>
      <c r="D1309" s="1741"/>
      <c r="E1309" s="644"/>
      <c r="F1309" s="643" t="s">
        <v>18</v>
      </c>
      <c r="G1309" s="643" t="s">
        <v>19</v>
      </c>
      <c r="H1309" s="645" t="s">
        <v>20</v>
      </c>
      <c r="I1309" s="646" t="s">
        <v>21</v>
      </c>
      <c r="J1309" s="647"/>
      <c r="K1309" s="648"/>
      <c r="L1309" s="646" t="s">
        <v>218</v>
      </c>
      <c r="M1309" s="649" t="s">
        <v>23</v>
      </c>
    </row>
    <row r="1310" spans="1:13" ht="19.5" customHeight="1">
      <c r="A1310" s="1455" t="s">
        <v>1832</v>
      </c>
      <c r="B1310" s="1559" t="s">
        <v>1830</v>
      </c>
      <c r="C1310" s="652">
        <v>83560</v>
      </c>
      <c r="D1310" s="653"/>
      <c r="E1310" s="654"/>
      <c r="F1310" s="655"/>
      <c r="G1310" s="655"/>
      <c r="H1310" s="656">
        <v>0</v>
      </c>
      <c r="I1310" s="657" t="str">
        <f t="shared" ref="I1310:I1312" si="186">IF(ROUND(H1310*1.1,0)=0,"",ROUND(H1310*1.1,0))</f>
        <v/>
      </c>
      <c r="J1310" s="658"/>
      <c r="K1310" s="659" t="str">
        <f t="shared" ref="K1310:K1312" si="187">IF(ROUND(H1310*0.9,0)=0,"",ROUND(H1310*0.9,0))</f>
        <v/>
      </c>
      <c r="L1310" s="659"/>
      <c r="M1310" s="660"/>
    </row>
    <row r="1311" spans="1:13" s="64" customFormat="1" ht="19.5" customHeight="1">
      <c r="A1311" s="1563"/>
      <c r="B1311" s="1564"/>
      <c r="C1311" s="1387">
        <v>83561</v>
      </c>
      <c r="D1311" s="662"/>
      <c r="E1311" s="663"/>
      <c r="F1311" s="664"/>
      <c r="G1311" s="664"/>
      <c r="H1311" s="665">
        <v>0</v>
      </c>
      <c r="I1311" s="1390" t="str">
        <f t="shared" si="186"/>
        <v/>
      </c>
      <c r="J1311" s="1388"/>
      <c r="K1311" s="1389" t="str">
        <f t="shared" si="187"/>
        <v/>
      </c>
      <c r="L1311" s="1389"/>
      <c r="M1311" s="666"/>
    </row>
    <row r="1312" spans="1:13" s="64" customFormat="1" ht="19.5" customHeight="1">
      <c r="A1312" s="650"/>
      <c r="B1312" s="651"/>
      <c r="C1312" s="1411">
        <v>83562</v>
      </c>
      <c r="D1312" s="676"/>
      <c r="E1312" s="677"/>
      <c r="F1312" s="668"/>
      <c r="G1312" s="668"/>
      <c r="H1312" s="678">
        <v>0</v>
      </c>
      <c r="I1312" s="1565" t="str">
        <f t="shared" si="186"/>
        <v/>
      </c>
      <c r="J1312" s="1566"/>
      <c r="K1312" s="1567" t="str">
        <f t="shared" si="187"/>
        <v/>
      </c>
      <c r="L1312" s="1567"/>
      <c r="M1312" s="682"/>
    </row>
    <row r="1313" spans="1:13" s="64" customFormat="1" ht="19.5" customHeight="1" thickBot="1">
      <c r="A1313" s="1393"/>
      <c r="B1313" s="1373"/>
      <c r="C1313" s="1374"/>
      <c r="D1313" s="1375"/>
      <c r="E1313" s="1376"/>
      <c r="F1313" s="1373"/>
      <c r="G1313" s="1373"/>
      <c r="H1313" s="1377"/>
      <c r="I1313" s="1568"/>
      <c r="J1313" s="1569"/>
      <c r="K1313" s="1377"/>
      <c r="L1313" s="1377"/>
      <c r="M1313" s="1397"/>
    </row>
    <row r="1314" spans="1:13" s="64" customFormat="1" ht="14.25" customHeight="1" thickTop="1">
      <c r="A1314" s="57"/>
      <c r="B1314" s="57"/>
      <c r="C1314" s="97"/>
      <c r="D1314" s="98"/>
      <c r="E1314" s="99"/>
      <c r="F1314" s="57"/>
      <c r="G1314" s="57"/>
      <c r="H1314" s="61"/>
      <c r="I1314" s="100"/>
      <c r="J1314" s="62"/>
      <c r="K1314" s="61"/>
      <c r="L1314" s="61"/>
      <c r="M1314" s="63"/>
    </row>
    <row r="1315" spans="1:13" ht="19.5" customHeight="1">
      <c r="C1315" s="58"/>
      <c r="D1315" s="59"/>
    </row>
    <row r="1316" spans="1:13" ht="19.5" customHeight="1">
      <c r="A1316" s="1795" t="s">
        <v>1833</v>
      </c>
      <c r="B1316" s="1796"/>
      <c r="C1316" s="1796"/>
      <c r="D1316" s="1797"/>
      <c r="E1316" s="110"/>
      <c r="F1316" s="111"/>
      <c r="G1316" s="111"/>
      <c r="H1316" s="112"/>
      <c r="I1316" s="113"/>
      <c r="J1316" s="114"/>
      <c r="K1316" s="112"/>
      <c r="L1316" s="112"/>
      <c r="M1316" s="111"/>
    </row>
    <row r="1317" spans="1:13" ht="19.5" customHeight="1" thickBot="1">
      <c r="A1317" s="107"/>
      <c r="B1317" s="107"/>
      <c r="C1317" s="108"/>
      <c r="D1317" s="109"/>
      <c r="E1317" s="110"/>
      <c r="F1317" s="111"/>
      <c r="G1317" s="111"/>
      <c r="H1317" s="112"/>
      <c r="I1317" s="113"/>
      <c r="J1317" s="114"/>
      <c r="K1317" s="112"/>
      <c r="L1317" s="112"/>
      <c r="M1317" s="111"/>
    </row>
    <row r="1318" spans="1:13" ht="19.5" customHeight="1" thickTop="1" thickBot="1">
      <c r="A1318" s="642" t="s">
        <v>32</v>
      </c>
      <c r="B1318" s="643" t="s">
        <v>16</v>
      </c>
      <c r="C1318" s="1740" t="s">
        <v>1834</v>
      </c>
      <c r="D1318" s="1741"/>
      <c r="E1318" s="644"/>
      <c r="F1318" s="643" t="s">
        <v>18</v>
      </c>
      <c r="G1318" s="643" t="s">
        <v>19</v>
      </c>
      <c r="H1318" s="645" t="s">
        <v>20</v>
      </c>
      <c r="I1318" s="646" t="s">
        <v>21</v>
      </c>
      <c r="J1318" s="647"/>
      <c r="K1318" s="648"/>
      <c r="L1318" s="646" t="s">
        <v>218</v>
      </c>
      <c r="M1318" s="649" t="s">
        <v>23</v>
      </c>
    </row>
    <row r="1319" spans="1:13" ht="19.5" customHeight="1">
      <c r="A1319" s="661" t="s">
        <v>1835</v>
      </c>
      <c r="B1319" s="655" t="s">
        <v>1836</v>
      </c>
      <c r="C1319" s="652">
        <v>83710</v>
      </c>
      <c r="D1319" s="653"/>
      <c r="E1319" s="654"/>
      <c r="F1319" s="655" t="s">
        <v>1837</v>
      </c>
      <c r="G1319" s="655" t="s">
        <v>1258</v>
      </c>
      <c r="H1319" s="656">
        <v>2400</v>
      </c>
      <c r="I1319" s="657">
        <f t="shared" ref="I1319:I1322" si="188">IF(ROUND(H1319*1.1,0)=0,"",ROUND(H1319*1.1,0))</f>
        <v>2640</v>
      </c>
      <c r="J1319" s="658"/>
      <c r="K1319" s="659">
        <v>2160</v>
      </c>
      <c r="L1319" s="659">
        <v>2376</v>
      </c>
      <c r="M1319" s="660"/>
    </row>
    <row r="1320" spans="1:13" s="64" customFormat="1" ht="19.5" customHeight="1">
      <c r="A1320" s="674" t="s">
        <v>1838</v>
      </c>
      <c r="B1320" s="664" t="s">
        <v>1839</v>
      </c>
      <c r="C1320" s="1385">
        <v>83710</v>
      </c>
      <c r="D1320" s="662"/>
      <c r="E1320" s="663"/>
      <c r="F1320" s="655" t="s">
        <v>1837</v>
      </c>
      <c r="G1320" s="655" t="s">
        <v>1258</v>
      </c>
      <c r="H1320" s="656">
        <v>2400</v>
      </c>
      <c r="I1320" s="657">
        <f t="shared" si="188"/>
        <v>2640</v>
      </c>
      <c r="J1320" s="658"/>
      <c r="K1320" s="659">
        <v>2160</v>
      </c>
      <c r="L1320" s="659">
        <v>2376</v>
      </c>
      <c r="M1320" s="666"/>
    </row>
    <row r="1321" spans="1:13" s="64" customFormat="1" ht="19.5" customHeight="1">
      <c r="A1321" s="674"/>
      <c r="B1321" s="664"/>
      <c r="C1321" s="1387"/>
      <c r="D1321" s="662"/>
      <c r="E1321" s="663"/>
      <c r="F1321" s="664"/>
      <c r="G1321" s="664"/>
      <c r="H1321" s="665"/>
      <c r="I1321" s="1390" t="str">
        <f t="shared" si="188"/>
        <v/>
      </c>
      <c r="J1321" s="1388"/>
      <c r="K1321" s="1389"/>
      <c r="L1321" s="1389"/>
      <c r="M1321" s="666"/>
    </row>
    <row r="1322" spans="1:13" s="64" customFormat="1" ht="19.5" customHeight="1" thickBot="1">
      <c r="A1322" s="1570"/>
      <c r="B1322" s="1481"/>
      <c r="C1322" s="1478"/>
      <c r="D1322" s="1571"/>
      <c r="E1322" s="1572"/>
      <c r="F1322" s="1481"/>
      <c r="G1322" s="1481"/>
      <c r="H1322" s="1573"/>
      <c r="I1322" s="1395" t="str">
        <f t="shared" si="188"/>
        <v/>
      </c>
      <c r="J1322" s="1396"/>
      <c r="K1322" s="1380"/>
      <c r="L1322" s="1380"/>
      <c r="M1322" s="1574"/>
    </row>
    <row r="1323" spans="1:13" s="64" customFormat="1" ht="20.100000000000001" customHeight="1" thickTop="1">
      <c r="A1323" s="57"/>
      <c r="B1323" s="57"/>
      <c r="C1323" s="97"/>
      <c r="D1323" s="98"/>
      <c r="E1323" s="99"/>
      <c r="F1323" s="57"/>
      <c r="G1323" s="57"/>
      <c r="H1323" s="61"/>
      <c r="I1323" s="100"/>
      <c r="J1323" s="62"/>
      <c r="K1323" s="61"/>
      <c r="L1323" s="61"/>
      <c r="M1323" s="63"/>
    </row>
    <row r="1324" spans="1:13" ht="20.100000000000001" customHeight="1">
      <c r="C1324" s="58"/>
      <c r="D1324" s="59"/>
    </row>
    <row r="1325" spans="1:13" ht="19.5" customHeight="1">
      <c r="A1325" s="1795" t="s">
        <v>1840</v>
      </c>
      <c r="B1325" s="1796"/>
      <c r="C1325" s="1796"/>
      <c r="D1325" s="1797"/>
      <c r="E1325" s="110"/>
      <c r="F1325" s="111"/>
      <c r="G1325" s="111"/>
      <c r="H1325" s="112"/>
      <c r="I1325" s="113"/>
      <c r="J1325" s="114"/>
      <c r="K1325" s="112"/>
      <c r="L1325" s="112"/>
      <c r="M1325" s="111"/>
    </row>
    <row r="1326" spans="1:13" ht="19.5" customHeight="1" thickBot="1">
      <c r="A1326" s="107"/>
      <c r="B1326" s="107"/>
      <c r="C1326" s="108"/>
      <c r="D1326" s="109"/>
      <c r="E1326" s="110"/>
      <c r="F1326" s="111"/>
      <c r="G1326" s="111"/>
      <c r="H1326" s="112"/>
      <c r="I1326" s="113"/>
      <c r="J1326" s="114"/>
      <c r="K1326" s="112"/>
      <c r="L1326" s="112"/>
      <c r="M1326" s="111"/>
    </row>
    <row r="1327" spans="1:13" ht="19.5" customHeight="1" thickTop="1" thickBot="1">
      <c r="A1327" s="642" t="s">
        <v>32</v>
      </c>
      <c r="B1327" s="643" t="s">
        <v>16</v>
      </c>
      <c r="C1327" s="1740" t="s">
        <v>17</v>
      </c>
      <c r="D1327" s="1741"/>
      <c r="E1327" s="644"/>
      <c r="F1327" s="643" t="s">
        <v>18</v>
      </c>
      <c r="G1327" s="643" t="s">
        <v>19</v>
      </c>
      <c r="H1327" s="645" t="s">
        <v>20</v>
      </c>
      <c r="I1327" s="646" t="s">
        <v>21</v>
      </c>
      <c r="J1327" s="647"/>
      <c r="K1327" s="648"/>
      <c r="L1327" s="646" t="s">
        <v>218</v>
      </c>
      <c r="M1327" s="649" t="s">
        <v>23</v>
      </c>
    </row>
    <row r="1328" spans="1:13" ht="19.5" customHeight="1">
      <c r="A1328" s="661" t="s">
        <v>1841</v>
      </c>
      <c r="B1328" s="655" t="s">
        <v>1842</v>
      </c>
      <c r="C1328" s="652">
        <v>83660</v>
      </c>
      <c r="D1328" s="653"/>
      <c r="E1328" s="654"/>
      <c r="F1328" s="655"/>
      <c r="G1328" s="655"/>
      <c r="H1328" s="656"/>
      <c r="I1328" s="657" t="str">
        <f t="shared" ref="I1328:I1330" si="189">IF(ROUND(H1328*1.1,0)=0,"",ROUND(H1328*1.1,0))</f>
        <v/>
      </c>
      <c r="J1328" s="658"/>
      <c r="K1328" s="659"/>
      <c r="L1328" s="659"/>
      <c r="M1328" s="660"/>
    </row>
    <row r="1329" spans="1:13" s="64" customFormat="1" ht="19.5" customHeight="1">
      <c r="A1329" s="674" t="s">
        <v>1843</v>
      </c>
      <c r="B1329" s="664" t="s">
        <v>1839</v>
      </c>
      <c r="C1329" s="1387">
        <v>83670</v>
      </c>
      <c r="D1329" s="662"/>
      <c r="E1329" s="663"/>
      <c r="F1329" s="664"/>
      <c r="G1329" s="664"/>
      <c r="H1329" s="665"/>
      <c r="I1329" s="1390" t="str">
        <f t="shared" si="189"/>
        <v/>
      </c>
      <c r="J1329" s="1388"/>
      <c r="K1329" s="1389"/>
      <c r="L1329" s="1389"/>
      <c r="M1329" s="666"/>
    </row>
    <row r="1330" spans="1:13" s="64" customFormat="1" ht="19.5" customHeight="1" thickBot="1">
      <c r="A1330" s="1393"/>
      <c r="B1330" s="1373"/>
      <c r="C1330" s="1374"/>
      <c r="D1330" s="1375"/>
      <c r="E1330" s="1376"/>
      <c r="F1330" s="1373"/>
      <c r="G1330" s="1373"/>
      <c r="H1330" s="1377"/>
      <c r="I1330" s="1451" t="str">
        <f t="shared" si="189"/>
        <v/>
      </c>
      <c r="J1330" s="1452"/>
      <c r="K1330" s="1453"/>
      <c r="L1330" s="1453"/>
      <c r="M1330" s="1397"/>
    </row>
    <row r="1331" spans="1:13" s="64" customFormat="1" ht="19.5" customHeight="1" thickTop="1">
      <c r="A1331" s="57"/>
      <c r="B1331" s="57"/>
      <c r="C1331" s="97"/>
      <c r="D1331" s="98"/>
      <c r="E1331" s="99"/>
      <c r="F1331" s="57"/>
      <c r="G1331" s="57"/>
      <c r="H1331" s="61"/>
      <c r="I1331" s="100"/>
      <c r="J1331" s="62"/>
      <c r="K1331" s="61"/>
      <c r="L1331" s="61"/>
      <c r="M1331" s="63"/>
    </row>
    <row r="1332" spans="1:13" ht="19.5" customHeight="1" thickBot="1">
      <c r="C1332" s="58"/>
      <c r="D1332" s="59"/>
    </row>
    <row r="1333" spans="1:13" ht="27" customHeight="1" thickTop="1" thickBot="1">
      <c r="A1333" s="1742" t="s">
        <v>1844</v>
      </c>
      <c r="B1333" s="1743"/>
      <c r="C1333" s="1743"/>
      <c r="D1333" s="1743"/>
      <c r="E1333" s="1743"/>
      <c r="F1333" s="1743"/>
      <c r="G1333" s="1743"/>
      <c r="H1333" s="1743"/>
      <c r="I1333" s="1743"/>
      <c r="J1333" s="1743"/>
      <c r="K1333" s="1743"/>
      <c r="L1333" s="1743"/>
      <c r="M1333" s="1744"/>
    </row>
    <row r="1334" spans="1:13" ht="19.5" customHeight="1" thickTop="1"/>
    <row r="1335" spans="1:13" ht="19.5" customHeight="1">
      <c r="C1335" s="58"/>
      <c r="D1335" s="59"/>
    </row>
    <row r="1336" spans="1:13" ht="19.5" customHeight="1">
      <c r="A1336" s="1798" t="s">
        <v>1845</v>
      </c>
      <c r="B1336" s="1799"/>
      <c r="C1336" s="1799"/>
      <c r="D1336" s="1800"/>
      <c r="E1336" s="110"/>
      <c r="F1336" s="111"/>
      <c r="G1336" s="111"/>
      <c r="H1336" s="112"/>
      <c r="I1336" s="113"/>
      <c r="J1336" s="114"/>
      <c r="K1336" s="112"/>
      <c r="L1336" s="112"/>
      <c r="M1336" s="111"/>
    </row>
    <row r="1337" spans="1:13" s="64" customFormat="1" ht="19.5" customHeight="1" thickBot="1">
      <c r="A1337" s="160"/>
      <c r="B1337" s="160"/>
      <c r="C1337" s="432"/>
      <c r="D1337" s="429"/>
      <c r="E1337" s="110"/>
      <c r="F1337" s="111"/>
      <c r="G1337" s="111"/>
      <c r="H1337" s="112"/>
      <c r="I1337" s="113"/>
      <c r="J1337" s="114"/>
      <c r="K1337" s="112"/>
      <c r="L1337" s="112"/>
      <c r="M1337" s="111"/>
    </row>
    <row r="1338" spans="1:13" s="64" customFormat="1" ht="19.5" customHeight="1" thickTop="1" thickBot="1">
      <c r="A1338" s="163" t="s">
        <v>32</v>
      </c>
      <c r="B1338" s="164" t="s">
        <v>16</v>
      </c>
      <c r="C1338" s="1721" t="s">
        <v>1803</v>
      </c>
      <c r="D1338" s="1722"/>
      <c r="E1338" s="165"/>
      <c r="F1338" s="164" t="s">
        <v>18</v>
      </c>
      <c r="G1338" s="164" t="s">
        <v>19</v>
      </c>
      <c r="H1338" s="166" t="s">
        <v>20</v>
      </c>
      <c r="I1338" s="167" t="s">
        <v>21</v>
      </c>
      <c r="J1338" s="168"/>
      <c r="K1338" s="169"/>
      <c r="L1338" s="167" t="s">
        <v>218</v>
      </c>
      <c r="M1338" s="170" t="s">
        <v>23</v>
      </c>
    </row>
    <row r="1339" spans="1:13" s="64" customFormat="1" ht="19.5" customHeight="1">
      <c r="A1339" s="171" t="s">
        <v>1846</v>
      </c>
      <c r="B1339" s="172"/>
      <c r="C1339" s="438"/>
      <c r="D1339" s="619"/>
      <c r="E1339" s="175"/>
      <c r="F1339" s="172"/>
      <c r="G1339" s="172"/>
      <c r="H1339" s="176"/>
      <c r="I1339" s="177" t="str">
        <f t="shared" ref="I1339:I1340" si="190">IF(ROUND(H1339*1.1,0)=0,"",ROUND(H1339*1.1,0))</f>
        <v/>
      </c>
      <c r="J1339" s="178"/>
      <c r="K1339" s="179" t="str">
        <f t="shared" ref="K1339:K1340" si="191">IF(ROUND(H1339*0.9,0)=0,"",ROUND(H1339*0.9,0))</f>
        <v/>
      </c>
      <c r="L1339" s="179"/>
      <c r="M1339" s="180"/>
    </row>
    <row r="1340" spans="1:13" s="64" customFormat="1" ht="19.5" customHeight="1" thickBot="1">
      <c r="A1340" s="181"/>
      <c r="B1340" s="182"/>
      <c r="C1340" s="451"/>
      <c r="D1340" s="452"/>
      <c r="E1340" s="185"/>
      <c r="F1340" s="182"/>
      <c r="G1340" s="182"/>
      <c r="H1340" s="186"/>
      <c r="I1340" s="1575" t="str">
        <f t="shared" si="190"/>
        <v/>
      </c>
      <c r="J1340" s="1576"/>
      <c r="K1340" s="1577" t="str">
        <f t="shared" si="191"/>
        <v/>
      </c>
      <c r="L1340" s="1577"/>
      <c r="M1340" s="190"/>
    </row>
    <row r="1341" spans="1:13" ht="19.5" customHeight="1" thickTop="1"/>
    <row r="1342" spans="1:13" ht="19.5" customHeight="1">
      <c r="C1342" s="58"/>
      <c r="D1342" s="59"/>
    </row>
    <row r="1343" spans="1:13" ht="19.5" customHeight="1">
      <c r="A1343" s="1798" t="s">
        <v>1847</v>
      </c>
      <c r="B1343" s="1799"/>
      <c r="C1343" s="1799"/>
      <c r="D1343" s="1800"/>
      <c r="E1343" s="110"/>
      <c r="F1343" s="111"/>
      <c r="G1343" s="111"/>
      <c r="H1343" s="112"/>
      <c r="I1343" s="113"/>
      <c r="J1343" s="114"/>
      <c r="K1343" s="112"/>
      <c r="L1343" s="112"/>
      <c r="M1343" s="111"/>
    </row>
    <row r="1344" spans="1:13" ht="19.5" customHeight="1" thickBot="1">
      <c r="A1344" s="107"/>
      <c r="B1344" s="107"/>
      <c r="C1344" s="108"/>
      <c r="D1344" s="109"/>
      <c r="E1344" s="110"/>
      <c r="F1344" s="111"/>
      <c r="G1344" s="111"/>
      <c r="H1344" s="112"/>
      <c r="I1344" s="113"/>
      <c r="J1344" s="114"/>
      <c r="K1344" s="112"/>
      <c r="L1344" s="112"/>
      <c r="M1344" s="111"/>
    </row>
    <row r="1345" spans="1:13" s="64" customFormat="1" ht="19.5" customHeight="1" thickTop="1" thickBot="1">
      <c r="A1345" s="163" t="s">
        <v>32</v>
      </c>
      <c r="B1345" s="164" t="s">
        <v>16</v>
      </c>
      <c r="C1345" s="1721" t="s">
        <v>1803</v>
      </c>
      <c r="D1345" s="1722"/>
      <c r="E1345" s="165"/>
      <c r="F1345" s="164" t="s">
        <v>18</v>
      </c>
      <c r="G1345" s="164" t="s">
        <v>19</v>
      </c>
      <c r="H1345" s="166" t="s">
        <v>20</v>
      </c>
      <c r="I1345" s="1578" t="s">
        <v>21</v>
      </c>
      <c r="J1345" s="168"/>
      <c r="K1345" s="169"/>
      <c r="L1345" s="167" t="s">
        <v>218</v>
      </c>
      <c r="M1345" s="170" t="s">
        <v>23</v>
      </c>
    </row>
    <row r="1346" spans="1:13" s="64" customFormat="1" ht="19.5" customHeight="1">
      <c r="A1346" s="550"/>
      <c r="B1346" s="551"/>
      <c r="C1346" s="1579"/>
      <c r="D1346" s="472"/>
      <c r="E1346" s="554"/>
      <c r="F1346" s="1580"/>
      <c r="G1346" s="1580"/>
      <c r="H1346" s="555"/>
      <c r="I1346" s="556" t="str">
        <f t="shared" ref="I1346:I1349" si="192">IF(ROUND(H1346*1.1,0)=0,"",ROUND(H1346*1.1,0))</f>
        <v/>
      </c>
      <c r="J1346" s="478"/>
      <c r="K1346" s="558" t="str">
        <f t="shared" ref="K1346:K1349" si="193">IF(ROUND(H1346*0.9,0)=0,"",ROUND(H1346*0.9,0))</f>
        <v/>
      </c>
      <c r="L1346" s="558" t="str">
        <f t="shared" ref="L1346:L1349" si="194">IFERROR(ROUND(K1346*1.1,0),"")</f>
        <v/>
      </c>
      <c r="M1346" s="559"/>
    </row>
    <row r="1347" spans="1:13" s="64" customFormat="1" ht="19.5" customHeight="1">
      <c r="A1347" s="1581" t="s">
        <v>1848</v>
      </c>
      <c r="B1347" s="1582" t="s">
        <v>1849</v>
      </c>
      <c r="C1347" s="1583">
        <v>85070</v>
      </c>
      <c r="D1347" s="1584"/>
      <c r="E1347" s="1585"/>
      <c r="F1347" s="1586" t="s">
        <v>1850</v>
      </c>
      <c r="G1347" s="1587" t="s">
        <v>1851</v>
      </c>
      <c r="H1347" s="598">
        <v>1400</v>
      </c>
      <c r="I1347" s="632">
        <f t="shared" si="192"/>
        <v>1540</v>
      </c>
      <c r="J1347" s="606"/>
      <c r="K1347" s="601">
        <f t="shared" si="193"/>
        <v>1260</v>
      </c>
      <c r="L1347" s="601">
        <f t="shared" si="194"/>
        <v>1386</v>
      </c>
      <c r="M1347" s="1588"/>
    </row>
    <row r="1348" spans="1:13" s="64" customFormat="1" ht="19.5" customHeight="1">
      <c r="A1348" s="1589"/>
      <c r="B1348" s="1590"/>
      <c r="C1348" s="1591">
        <v>85071</v>
      </c>
      <c r="D1348" s="1592"/>
      <c r="E1348" s="1585"/>
      <c r="F1348" s="1586" t="s">
        <v>1852</v>
      </c>
      <c r="G1348" s="1587" t="s">
        <v>46</v>
      </c>
      <c r="H1348" s="598">
        <v>940</v>
      </c>
      <c r="I1348" s="632">
        <f t="shared" si="192"/>
        <v>1034</v>
      </c>
      <c r="J1348" s="606"/>
      <c r="K1348" s="601">
        <f t="shared" si="193"/>
        <v>846</v>
      </c>
      <c r="L1348" s="601">
        <f t="shared" si="194"/>
        <v>931</v>
      </c>
      <c r="M1348" s="1588"/>
    </row>
    <row r="1349" spans="1:13" ht="19.5" customHeight="1" thickBot="1">
      <c r="A1349" s="1593"/>
      <c r="B1349" s="1594"/>
      <c r="C1349" s="1595"/>
      <c r="D1349" s="1596"/>
      <c r="E1349" s="1597"/>
      <c r="F1349" s="1598"/>
      <c r="G1349" s="1599"/>
      <c r="H1349" s="1600"/>
      <c r="I1349" s="1601" t="str">
        <f t="shared" si="192"/>
        <v/>
      </c>
      <c r="J1349" s="1602"/>
      <c r="K1349" s="189" t="str">
        <f t="shared" si="193"/>
        <v/>
      </c>
      <c r="L1349" s="189" t="str">
        <f t="shared" si="194"/>
        <v/>
      </c>
      <c r="M1349" s="1603"/>
    </row>
    <row r="1350" spans="1:13" ht="19.5" customHeight="1" thickTop="1">
      <c r="A1350" s="221"/>
      <c r="B1350" s="221"/>
      <c r="C1350" s="492"/>
      <c r="D1350" s="493"/>
      <c r="E1350" s="773"/>
      <c r="F1350" s="221"/>
      <c r="G1350" s="221"/>
      <c r="H1350" s="143"/>
      <c r="I1350" s="142"/>
      <c r="J1350" s="774"/>
      <c r="K1350" s="143"/>
      <c r="L1350" s="143"/>
      <c r="M1350" s="775"/>
    </row>
    <row r="1351" spans="1:13" ht="19.5" customHeight="1">
      <c r="A1351" s="1798" t="s">
        <v>1853</v>
      </c>
      <c r="B1351" s="1799"/>
      <c r="C1351" s="1799"/>
      <c r="D1351" s="1800"/>
      <c r="E1351" s="110"/>
      <c r="F1351" s="111"/>
      <c r="G1351" s="111"/>
      <c r="H1351" s="112"/>
      <c r="I1351" s="113"/>
      <c r="J1351" s="114"/>
      <c r="K1351" s="112"/>
      <c r="L1351" s="112"/>
      <c r="M1351" s="111"/>
    </row>
    <row r="1352" spans="1:13" ht="19.5" customHeight="1" thickBot="1">
      <c r="A1352" s="160"/>
      <c r="B1352" s="160"/>
      <c r="C1352" s="432"/>
      <c r="D1352" s="429"/>
      <c r="E1352" s="110"/>
      <c r="F1352" s="111"/>
      <c r="G1352" s="111"/>
      <c r="H1352" s="112"/>
      <c r="I1352" s="113"/>
      <c r="J1352" s="114"/>
      <c r="K1352" s="112"/>
      <c r="L1352" s="112"/>
      <c r="M1352" s="1604"/>
    </row>
    <row r="1353" spans="1:13" ht="19.5" customHeight="1" thickTop="1" thickBot="1">
      <c r="A1353" s="163" t="s">
        <v>32</v>
      </c>
      <c r="B1353" s="164" t="s">
        <v>16</v>
      </c>
      <c r="C1353" s="1721" t="s">
        <v>1803</v>
      </c>
      <c r="D1353" s="1722"/>
      <c r="E1353" s="165"/>
      <c r="F1353" s="164" t="s">
        <v>18</v>
      </c>
      <c r="G1353" s="164" t="s">
        <v>19</v>
      </c>
      <c r="H1353" s="166" t="s">
        <v>20</v>
      </c>
      <c r="I1353" s="167" t="s">
        <v>21</v>
      </c>
      <c r="J1353" s="168"/>
      <c r="K1353" s="169"/>
      <c r="L1353" s="167" t="s">
        <v>218</v>
      </c>
      <c r="M1353" s="170" t="s">
        <v>23</v>
      </c>
    </row>
    <row r="1354" spans="1:13" s="64" customFormat="1" ht="19.5" customHeight="1">
      <c r="A1354" s="1605" t="s">
        <v>1854</v>
      </c>
      <c r="B1354" s="1606" t="s">
        <v>653</v>
      </c>
      <c r="C1354" s="438">
        <v>85200</v>
      </c>
      <c r="D1354" s="439"/>
      <c r="E1354" s="175"/>
      <c r="F1354" s="172"/>
      <c r="G1354" s="172"/>
      <c r="H1354" s="176"/>
      <c r="I1354" s="177" t="str">
        <f t="shared" ref="I1354:I1383" si="195">IF(ROUND(H1354*1.1,0)=0,"",ROUND(H1354*1.1,0))</f>
        <v/>
      </c>
      <c r="J1354" s="178"/>
      <c r="K1354" s="179" t="str">
        <f t="shared" ref="K1354:K1386" si="196">IF(ROUND(H1354*0.9,0)=0,"",ROUND(H1354*0.9,0))</f>
        <v/>
      </c>
      <c r="L1354" s="179" t="str">
        <f t="shared" ref="L1354:L1386" si="197">IFERROR(ROUND(K1354*1.1,0),"")</f>
        <v/>
      </c>
      <c r="M1354" s="180"/>
    </row>
    <row r="1355" spans="1:13" s="64" customFormat="1" ht="19.5" customHeight="1">
      <c r="A1355" s="171" t="s">
        <v>1855</v>
      </c>
      <c r="B1355" s="172" t="s">
        <v>1856</v>
      </c>
      <c r="C1355" s="438">
        <v>85210</v>
      </c>
      <c r="D1355" s="439"/>
      <c r="E1355" s="175"/>
      <c r="F1355" s="172"/>
      <c r="G1355" s="172"/>
      <c r="H1355" s="176"/>
      <c r="I1355" s="177" t="str">
        <f t="shared" si="195"/>
        <v/>
      </c>
      <c r="J1355" s="178"/>
      <c r="K1355" s="179" t="str">
        <f t="shared" si="196"/>
        <v/>
      </c>
      <c r="L1355" s="179" t="str">
        <f t="shared" si="197"/>
        <v/>
      </c>
      <c r="M1355" s="180"/>
    </row>
    <row r="1356" spans="1:13" s="64" customFormat="1" ht="19.5" customHeight="1">
      <c r="A1356" s="171" t="s">
        <v>1855</v>
      </c>
      <c r="B1356" s="172" t="s">
        <v>123</v>
      </c>
      <c r="C1356" s="620">
        <v>65260</v>
      </c>
      <c r="D1356" s="439"/>
      <c r="E1356" s="175"/>
      <c r="F1356" s="172" t="s">
        <v>1857</v>
      </c>
      <c r="G1356" s="172" t="s">
        <v>888</v>
      </c>
      <c r="H1356" s="176">
        <v>2500</v>
      </c>
      <c r="I1356" s="177">
        <f t="shared" si="195"/>
        <v>2750</v>
      </c>
      <c r="J1356" s="178"/>
      <c r="K1356" s="179">
        <f t="shared" si="196"/>
        <v>2250</v>
      </c>
      <c r="L1356" s="179">
        <f t="shared" si="197"/>
        <v>2475</v>
      </c>
      <c r="M1356" s="180"/>
    </row>
    <row r="1357" spans="1:13" s="64" customFormat="1" ht="19.5" customHeight="1">
      <c r="A1357" s="560" t="s">
        <v>1855</v>
      </c>
      <c r="B1357" s="481" t="s">
        <v>1858</v>
      </c>
      <c r="C1357" s="438">
        <v>85220</v>
      </c>
      <c r="D1357" s="1607"/>
      <c r="E1357" s="175"/>
      <c r="F1357" s="172" t="s">
        <v>187</v>
      </c>
      <c r="G1357" s="172" t="s">
        <v>97</v>
      </c>
      <c r="H1357" s="176"/>
      <c r="I1357" s="177"/>
      <c r="J1357" s="178" t="s">
        <v>1119</v>
      </c>
      <c r="K1357" s="179"/>
      <c r="L1357" s="179"/>
      <c r="M1357" s="1608" t="s">
        <v>1859</v>
      </c>
    </row>
    <row r="1358" spans="1:13" s="64" customFormat="1" ht="19.5" customHeight="1">
      <c r="A1358" s="560"/>
      <c r="B1358" s="481"/>
      <c r="C1358" s="438">
        <v>85221</v>
      </c>
      <c r="D1358" s="1607"/>
      <c r="E1358" s="175"/>
      <c r="F1358" s="172" t="s">
        <v>1860</v>
      </c>
      <c r="G1358" s="172" t="s">
        <v>97</v>
      </c>
      <c r="H1358" s="176"/>
      <c r="I1358" s="177"/>
      <c r="J1358" s="178" t="s">
        <v>1119</v>
      </c>
      <c r="K1358" s="179"/>
      <c r="L1358" s="179"/>
      <c r="M1358" s="1609" t="s">
        <v>1859</v>
      </c>
    </row>
    <row r="1359" spans="1:13" s="64" customFormat="1" ht="19.5" customHeight="1">
      <c r="A1359" s="560"/>
      <c r="B1359" s="481"/>
      <c r="C1359" s="438">
        <v>85222</v>
      </c>
      <c r="D1359" s="1607"/>
      <c r="E1359" s="175"/>
      <c r="F1359" s="172" t="s">
        <v>1861</v>
      </c>
      <c r="G1359" s="172" t="s">
        <v>97</v>
      </c>
      <c r="H1359" s="176"/>
      <c r="I1359" s="177"/>
      <c r="J1359" s="178" t="s">
        <v>1119</v>
      </c>
      <c r="K1359" s="179"/>
      <c r="L1359" s="179"/>
      <c r="M1359" s="1609" t="s">
        <v>1859</v>
      </c>
    </row>
    <row r="1360" spans="1:13" s="64" customFormat="1" ht="19.5" customHeight="1">
      <c r="A1360" s="560"/>
      <c r="B1360" s="481"/>
      <c r="C1360" s="438">
        <v>85223</v>
      </c>
      <c r="D1360" s="1607"/>
      <c r="E1360" s="175"/>
      <c r="F1360" s="172" t="s">
        <v>1862</v>
      </c>
      <c r="G1360" s="172" t="s">
        <v>97</v>
      </c>
      <c r="H1360" s="176"/>
      <c r="I1360" s="177"/>
      <c r="J1360" s="178" t="s">
        <v>1119</v>
      </c>
      <c r="K1360" s="179"/>
      <c r="L1360" s="179"/>
      <c r="M1360" s="1609" t="s">
        <v>1859</v>
      </c>
    </row>
    <row r="1361" spans="1:13" s="64" customFormat="1" ht="19.5" customHeight="1">
      <c r="A1361" s="560"/>
      <c r="B1361" s="481"/>
      <c r="C1361" s="438">
        <v>85224</v>
      </c>
      <c r="D1361" s="1607"/>
      <c r="E1361" s="175"/>
      <c r="F1361" s="172" t="s">
        <v>1863</v>
      </c>
      <c r="G1361" s="172" t="s">
        <v>97</v>
      </c>
      <c r="H1361" s="176"/>
      <c r="I1361" s="177"/>
      <c r="J1361" s="178" t="s">
        <v>1119</v>
      </c>
      <c r="K1361" s="179"/>
      <c r="L1361" s="179"/>
      <c r="M1361" s="1609" t="s">
        <v>1859</v>
      </c>
    </row>
    <row r="1362" spans="1:13" s="64" customFormat="1" ht="19.5" customHeight="1">
      <c r="A1362" s="560"/>
      <c r="B1362" s="481"/>
      <c r="C1362" s="438">
        <v>85225</v>
      </c>
      <c r="D1362" s="1607"/>
      <c r="E1362" s="175"/>
      <c r="F1362" s="172" t="s">
        <v>1861</v>
      </c>
      <c r="G1362" s="172" t="s">
        <v>97</v>
      </c>
      <c r="H1362" s="176"/>
      <c r="I1362" s="177"/>
      <c r="J1362" s="178" t="s">
        <v>1119</v>
      </c>
      <c r="K1362" s="179"/>
      <c r="L1362" s="179"/>
      <c r="M1362" s="1609" t="s">
        <v>1859</v>
      </c>
    </row>
    <row r="1363" spans="1:13" s="64" customFormat="1" ht="19.5" customHeight="1">
      <c r="A1363" s="560"/>
      <c r="B1363" s="481"/>
      <c r="C1363" s="438">
        <v>85226</v>
      </c>
      <c r="D1363" s="1607"/>
      <c r="E1363" s="175"/>
      <c r="F1363" s="172" t="s">
        <v>191</v>
      </c>
      <c r="G1363" s="172" t="s">
        <v>97</v>
      </c>
      <c r="H1363" s="176"/>
      <c r="I1363" s="177"/>
      <c r="J1363" s="178" t="s">
        <v>1119</v>
      </c>
      <c r="K1363" s="179"/>
      <c r="L1363" s="179"/>
      <c r="M1363" s="1609" t="s">
        <v>1859</v>
      </c>
    </row>
    <row r="1364" spans="1:13" s="64" customFormat="1" ht="19.5" customHeight="1">
      <c r="A1364" s="560"/>
      <c r="B1364" s="481"/>
      <c r="C1364" s="438">
        <v>85227</v>
      </c>
      <c r="D1364" s="1607"/>
      <c r="E1364" s="175"/>
      <c r="F1364" s="172" t="s">
        <v>1864</v>
      </c>
      <c r="G1364" s="172" t="s">
        <v>97</v>
      </c>
      <c r="H1364" s="176"/>
      <c r="I1364" s="177"/>
      <c r="J1364" s="178" t="s">
        <v>1119</v>
      </c>
      <c r="K1364" s="179"/>
      <c r="L1364" s="179"/>
      <c r="M1364" s="1609" t="s">
        <v>1859</v>
      </c>
    </row>
    <row r="1365" spans="1:13" s="64" customFormat="1" ht="19.5" customHeight="1">
      <c r="A1365" s="560"/>
      <c r="B1365" s="481"/>
      <c r="C1365" s="438">
        <v>85228</v>
      </c>
      <c r="D1365" s="1607"/>
      <c r="E1365" s="175"/>
      <c r="F1365" s="172" t="s">
        <v>189</v>
      </c>
      <c r="G1365" s="172" t="s">
        <v>97</v>
      </c>
      <c r="H1365" s="176"/>
      <c r="I1365" s="177"/>
      <c r="J1365" s="178" t="s">
        <v>1119</v>
      </c>
      <c r="K1365" s="179"/>
      <c r="L1365" s="179"/>
      <c r="M1365" s="1609" t="s">
        <v>1859</v>
      </c>
    </row>
    <row r="1366" spans="1:13" s="64" customFormat="1" ht="19.5" customHeight="1">
      <c r="A1366" s="550" t="s">
        <v>1865</v>
      </c>
      <c r="B1366" s="551" t="s">
        <v>1866</v>
      </c>
      <c r="C1366" s="438">
        <v>85230</v>
      </c>
      <c r="D1366" s="443"/>
      <c r="E1366" s="444"/>
      <c r="F1366" s="445" t="s">
        <v>1867</v>
      </c>
      <c r="G1366" s="445" t="s">
        <v>270</v>
      </c>
      <c r="H1366" s="598">
        <v>2600</v>
      </c>
      <c r="I1366" s="177">
        <f t="shared" si="195"/>
        <v>2860</v>
      </c>
      <c r="J1366" s="178"/>
      <c r="K1366" s="179">
        <f t="shared" si="196"/>
        <v>2340</v>
      </c>
      <c r="L1366" s="179">
        <f t="shared" si="197"/>
        <v>2574</v>
      </c>
      <c r="M1366" s="604"/>
    </row>
    <row r="1367" spans="1:13" ht="19.5" customHeight="1">
      <c r="A1367" s="171"/>
      <c r="B1367" s="172"/>
      <c r="C1367" s="438">
        <v>85231</v>
      </c>
      <c r="D1367" s="443"/>
      <c r="E1367" s="444"/>
      <c r="F1367" s="445" t="s">
        <v>1868</v>
      </c>
      <c r="G1367" s="445" t="s">
        <v>270</v>
      </c>
      <c r="H1367" s="598">
        <v>1900</v>
      </c>
      <c r="I1367" s="177">
        <f t="shared" si="195"/>
        <v>2090</v>
      </c>
      <c r="J1367" s="178"/>
      <c r="K1367" s="179">
        <f t="shared" si="196"/>
        <v>1710</v>
      </c>
      <c r="L1367" s="179">
        <f t="shared" si="197"/>
        <v>1881</v>
      </c>
      <c r="M1367" s="446"/>
    </row>
    <row r="1368" spans="1:13" ht="19.5" customHeight="1">
      <c r="A1368" s="447" t="s">
        <v>1869</v>
      </c>
      <c r="B1368" s="445" t="s">
        <v>1870</v>
      </c>
      <c r="C1368" s="438">
        <v>85250</v>
      </c>
      <c r="D1368" s="443"/>
      <c r="E1368" s="444"/>
      <c r="F1368" s="445" t="s">
        <v>1871</v>
      </c>
      <c r="G1368" s="445" t="s">
        <v>437</v>
      </c>
      <c r="H1368" s="598">
        <v>3200</v>
      </c>
      <c r="I1368" s="177">
        <f t="shared" si="195"/>
        <v>3520</v>
      </c>
      <c r="J1368" s="178"/>
      <c r="K1368" s="179">
        <f t="shared" si="196"/>
        <v>2880</v>
      </c>
      <c r="L1368" s="179">
        <f t="shared" si="197"/>
        <v>3168</v>
      </c>
      <c r="M1368" s="446"/>
    </row>
    <row r="1369" spans="1:13" ht="19.5" customHeight="1">
      <c r="A1369" s="447" t="s">
        <v>1872</v>
      </c>
      <c r="B1369" s="445" t="s">
        <v>310</v>
      </c>
      <c r="C1369" s="438">
        <v>85251</v>
      </c>
      <c r="D1369" s="443"/>
      <c r="E1369" s="444"/>
      <c r="F1369" s="445"/>
      <c r="G1369" s="445"/>
      <c r="H1369" s="598"/>
      <c r="I1369" s="177" t="str">
        <f t="shared" si="195"/>
        <v/>
      </c>
      <c r="J1369" s="178"/>
      <c r="K1369" s="179" t="str">
        <f t="shared" si="196"/>
        <v/>
      </c>
      <c r="L1369" s="179" t="str">
        <f t="shared" si="197"/>
        <v/>
      </c>
      <c r="M1369" s="446"/>
    </row>
    <row r="1370" spans="1:13" ht="19.5" customHeight="1">
      <c r="A1370" s="447" t="s">
        <v>1873</v>
      </c>
      <c r="B1370" s="445" t="s">
        <v>1089</v>
      </c>
      <c r="C1370" s="438">
        <v>85260</v>
      </c>
      <c r="D1370" s="443"/>
      <c r="E1370" s="444"/>
      <c r="F1370" s="445" t="s">
        <v>1874</v>
      </c>
      <c r="G1370" s="445" t="s">
        <v>1875</v>
      </c>
      <c r="H1370" s="598">
        <v>1300</v>
      </c>
      <c r="I1370" s="177">
        <f t="shared" si="195"/>
        <v>1430</v>
      </c>
      <c r="J1370" s="178"/>
      <c r="K1370" s="179">
        <f t="shared" si="196"/>
        <v>1170</v>
      </c>
      <c r="L1370" s="179">
        <f t="shared" si="197"/>
        <v>1287</v>
      </c>
      <c r="M1370" s="446"/>
    </row>
    <row r="1371" spans="1:13" ht="19.5" customHeight="1">
      <c r="A1371" s="447" t="s">
        <v>1876</v>
      </c>
      <c r="B1371" s="445" t="s">
        <v>1877</v>
      </c>
      <c r="C1371" s="438">
        <v>85261</v>
      </c>
      <c r="D1371" s="443"/>
      <c r="E1371" s="444"/>
      <c r="F1371" s="445" t="s">
        <v>1878</v>
      </c>
      <c r="G1371" s="445" t="s">
        <v>708</v>
      </c>
      <c r="H1371" s="598">
        <v>1800</v>
      </c>
      <c r="I1371" s="177">
        <f t="shared" si="195"/>
        <v>1980</v>
      </c>
      <c r="J1371" s="178"/>
      <c r="K1371" s="179">
        <f t="shared" si="196"/>
        <v>1620</v>
      </c>
      <c r="L1371" s="179">
        <f t="shared" si="197"/>
        <v>1782</v>
      </c>
      <c r="M1371" s="446"/>
    </row>
    <row r="1372" spans="1:13" ht="19.5" customHeight="1">
      <c r="A1372" s="447" t="s">
        <v>1872</v>
      </c>
      <c r="B1372" s="445" t="s">
        <v>1879</v>
      </c>
      <c r="C1372" s="438">
        <v>85270</v>
      </c>
      <c r="D1372" s="443"/>
      <c r="E1372" s="444"/>
      <c r="F1372" s="445"/>
      <c r="G1372" s="445"/>
      <c r="H1372" s="598"/>
      <c r="I1372" s="177" t="str">
        <f t="shared" si="195"/>
        <v/>
      </c>
      <c r="J1372" s="178"/>
      <c r="K1372" s="179" t="str">
        <f t="shared" si="196"/>
        <v/>
      </c>
      <c r="L1372" s="179" t="str">
        <f t="shared" si="197"/>
        <v/>
      </c>
      <c r="M1372" s="1610"/>
    </row>
    <row r="1373" spans="1:13" ht="19.5" customHeight="1">
      <c r="A1373" s="550" t="s">
        <v>1869</v>
      </c>
      <c r="B1373" s="551" t="s">
        <v>941</v>
      </c>
      <c r="C1373" s="438">
        <v>85280</v>
      </c>
      <c r="D1373" s="443"/>
      <c r="E1373" s="444"/>
      <c r="F1373" s="445" t="s">
        <v>1880</v>
      </c>
      <c r="G1373" s="445" t="s">
        <v>1881</v>
      </c>
      <c r="H1373" s="598">
        <v>1080</v>
      </c>
      <c r="I1373" s="177">
        <f t="shared" si="195"/>
        <v>1188</v>
      </c>
      <c r="J1373" s="178"/>
      <c r="K1373" s="179">
        <f t="shared" si="196"/>
        <v>972</v>
      </c>
      <c r="L1373" s="179">
        <f t="shared" si="197"/>
        <v>1069</v>
      </c>
      <c r="M1373" s="446"/>
    </row>
    <row r="1374" spans="1:13" ht="19.5" customHeight="1">
      <c r="A1374" s="171"/>
      <c r="B1374" s="172"/>
      <c r="C1374" s="438">
        <v>85281</v>
      </c>
      <c r="D1374" s="443"/>
      <c r="E1374" s="444"/>
      <c r="F1374" s="445" t="s">
        <v>1882</v>
      </c>
      <c r="G1374" s="445" t="s">
        <v>1022</v>
      </c>
      <c r="H1374" s="598">
        <v>7200</v>
      </c>
      <c r="I1374" s="177">
        <f t="shared" si="195"/>
        <v>7920</v>
      </c>
      <c r="J1374" s="178"/>
      <c r="K1374" s="179">
        <f t="shared" si="196"/>
        <v>6480</v>
      </c>
      <c r="L1374" s="179">
        <f t="shared" si="197"/>
        <v>7128</v>
      </c>
      <c r="M1374" s="446"/>
    </row>
    <row r="1375" spans="1:13" s="64" customFormat="1" ht="19.5" customHeight="1">
      <c r="A1375" s="550" t="s">
        <v>1876</v>
      </c>
      <c r="B1375" s="551" t="s">
        <v>1883</v>
      </c>
      <c r="C1375" s="614">
        <v>85290</v>
      </c>
      <c r="D1375" s="443"/>
      <c r="E1375" s="444"/>
      <c r="F1375" s="445" t="s">
        <v>1884</v>
      </c>
      <c r="G1375" s="445" t="s">
        <v>270</v>
      </c>
      <c r="H1375" s="598">
        <v>3000</v>
      </c>
      <c r="I1375" s="599">
        <f t="shared" si="195"/>
        <v>3300</v>
      </c>
      <c r="J1375" s="600"/>
      <c r="K1375" s="601">
        <f t="shared" si="196"/>
        <v>2700</v>
      </c>
      <c r="L1375" s="601">
        <f t="shared" si="197"/>
        <v>2970</v>
      </c>
      <c r="M1375" s="446"/>
    </row>
    <row r="1376" spans="1:13" s="64" customFormat="1" ht="19.5" customHeight="1">
      <c r="A1376" s="550" t="s">
        <v>1885</v>
      </c>
      <c r="B1376" s="551" t="s">
        <v>1886</v>
      </c>
      <c r="C1376" s="442">
        <v>85300</v>
      </c>
      <c r="D1376" s="443"/>
      <c r="E1376" s="444"/>
      <c r="F1376" s="445" t="s">
        <v>1887</v>
      </c>
      <c r="G1376" s="445" t="s">
        <v>270</v>
      </c>
      <c r="H1376" s="598">
        <v>4600</v>
      </c>
      <c r="I1376" s="599">
        <f t="shared" si="195"/>
        <v>5060</v>
      </c>
      <c r="J1376" s="600"/>
      <c r="K1376" s="601">
        <f t="shared" si="196"/>
        <v>4140</v>
      </c>
      <c r="L1376" s="601">
        <f t="shared" si="197"/>
        <v>4554</v>
      </c>
      <c r="M1376" s="446"/>
    </row>
    <row r="1377" spans="1:13" s="64" customFormat="1" ht="19.5" customHeight="1">
      <c r="A1377" s="560"/>
      <c r="B1377" s="481"/>
      <c r="C1377" s="442">
        <v>85301</v>
      </c>
      <c r="D1377" s="553"/>
      <c r="E1377" s="554"/>
      <c r="F1377" s="551" t="s">
        <v>1888</v>
      </c>
      <c r="G1377" s="445" t="s">
        <v>1889</v>
      </c>
      <c r="H1377" s="555">
        <v>1400</v>
      </c>
      <c r="I1377" s="599">
        <f t="shared" si="195"/>
        <v>1540</v>
      </c>
      <c r="J1377" s="600"/>
      <c r="K1377" s="601">
        <f t="shared" si="196"/>
        <v>1260</v>
      </c>
      <c r="L1377" s="601">
        <f t="shared" si="197"/>
        <v>1386</v>
      </c>
      <c r="M1377" s="559"/>
    </row>
    <row r="1378" spans="1:13" s="64" customFormat="1" ht="19.5" customHeight="1">
      <c r="A1378" s="171"/>
      <c r="B1378" s="172"/>
      <c r="C1378" s="610">
        <v>64011</v>
      </c>
      <c r="D1378" s="553"/>
      <c r="E1378" s="554" t="s">
        <v>693</v>
      </c>
      <c r="F1378" s="551" t="s">
        <v>1890</v>
      </c>
      <c r="G1378" s="445" t="s">
        <v>270</v>
      </c>
      <c r="H1378" s="555">
        <v>3400</v>
      </c>
      <c r="I1378" s="599">
        <f t="shared" si="195"/>
        <v>3740</v>
      </c>
      <c r="J1378" s="600"/>
      <c r="K1378" s="601">
        <f t="shared" si="196"/>
        <v>3060</v>
      </c>
      <c r="L1378" s="601">
        <f t="shared" si="197"/>
        <v>3366</v>
      </c>
      <c r="M1378" s="559"/>
    </row>
    <row r="1379" spans="1:13" ht="19.5" customHeight="1">
      <c r="A1379" s="550" t="s">
        <v>1855</v>
      </c>
      <c r="B1379" s="551" t="s">
        <v>182</v>
      </c>
      <c r="C1379" s="442">
        <v>85310</v>
      </c>
      <c r="D1379" s="553"/>
      <c r="E1379" s="554"/>
      <c r="F1379" s="551"/>
      <c r="G1379" s="445"/>
      <c r="H1379" s="555"/>
      <c r="I1379" s="632" t="str">
        <f t="shared" si="195"/>
        <v/>
      </c>
      <c r="J1379" s="600"/>
      <c r="K1379" s="601" t="str">
        <f t="shared" si="196"/>
        <v/>
      </c>
      <c r="L1379" s="601" t="str">
        <f t="shared" si="197"/>
        <v/>
      </c>
      <c r="M1379" s="559"/>
    </row>
    <row r="1380" spans="1:13" ht="19.5" customHeight="1">
      <c r="A1380" s="447" t="s">
        <v>1891</v>
      </c>
      <c r="B1380" s="445" t="s">
        <v>1892</v>
      </c>
      <c r="C1380" s="438">
        <v>85320</v>
      </c>
      <c r="D1380" s="443"/>
      <c r="E1380" s="444"/>
      <c r="F1380" s="445" t="s">
        <v>1893</v>
      </c>
      <c r="G1380" s="172" t="s">
        <v>1894</v>
      </c>
      <c r="H1380" s="598">
        <v>1400</v>
      </c>
      <c r="I1380" s="1611">
        <f t="shared" si="195"/>
        <v>1540</v>
      </c>
      <c r="J1380" s="488"/>
      <c r="K1380" s="176">
        <f t="shared" si="196"/>
        <v>1260</v>
      </c>
      <c r="L1380" s="179">
        <f t="shared" si="197"/>
        <v>1386</v>
      </c>
      <c r="M1380" s="446"/>
    </row>
    <row r="1381" spans="1:13" ht="19.5" customHeight="1">
      <c r="A1381" s="447" t="s">
        <v>1855</v>
      </c>
      <c r="B1381" s="445" t="s">
        <v>1895</v>
      </c>
      <c r="C1381" s="438">
        <v>85330</v>
      </c>
      <c r="D1381" s="443"/>
      <c r="E1381" s="444"/>
      <c r="F1381" s="445"/>
      <c r="G1381" s="445"/>
      <c r="H1381" s="598"/>
      <c r="I1381" s="599" t="str">
        <f t="shared" si="195"/>
        <v/>
      </c>
      <c r="J1381" s="600"/>
      <c r="K1381" s="601" t="str">
        <f t="shared" si="196"/>
        <v/>
      </c>
      <c r="L1381" s="601" t="str">
        <f t="shared" si="197"/>
        <v/>
      </c>
      <c r="M1381" s="446"/>
    </row>
    <row r="1382" spans="1:13" ht="19.5" customHeight="1">
      <c r="A1382" s="550" t="s">
        <v>1896</v>
      </c>
      <c r="B1382" s="551" t="s">
        <v>1897</v>
      </c>
      <c r="C1382" s="1612">
        <v>85340</v>
      </c>
      <c r="D1382" s="553"/>
      <c r="E1382" s="554"/>
      <c r="F1382" s="551" t="s">
        <v>1898</v>
      </c>
      <c r="G1382" s="551" t="s">
        <v>1899</v>
      </c>
      <c r="H1382" s="555">
        <v>2000</v>
      </c>
      <c r="I1382" s="603">
        <f t="shared" si="195"/>
        <v>2200</v>
      </c>
      <c r="J1382" s="557"/>
      <c r="K1382" s="558">
        <f t="shared" si="196"/>
        <v>1800</v>
      </c>
      <c r="L1382" s="601">
        <f t="shared" si="197"/>
        <v>1980</v>
      </c>
      <c r="M1382" s="559"/>
    </row>
    <row r="1383" spans="1:13" s="64" customFormat="1" ht="19.5" customHeight="1">
      <c r="A1383" s="550" t="s">
        <v>1900</v>
      </c>
      <c r="B1383" s="551" t="s">
        <v>381</v>
      </c>
      <c r="C1383" s="602">
        <v>85350</v>
      </c>
      <c r="D1383" s="553"/>
      <c r="E1383" s="554"/>
      <c r="F1383" s="551" t="s">
        <v>1901</v>
      </c>
      <c r="G1383" s="551" t="s">
        <v>1902</v>
      </c>
      <c r="H1383" s="555">
        <v>1400</v>
      </c>
      <c r="I1383" s="603">
        <f t="shared" si="195"/>
        <v>1540</v>
      </c>
      <c r="J1383" s="557"/>
      <c r="K1383" s="558">
        <f t="shared" si="196"/>
        <v>1260</v>
      </c>
      <c r="L1383" s="601">
        <f t="shared" si="197"/>
        <v>1386</v>
      </c>
      <c r="M1383" s="559"/>
    </row>
    <row r="1384" spans="1:13" s="64" customFormat="1" ht="19.5" customHeight="1">
      <c r="A1384" s="447" t="s">
        <v>1855</v>
      </c>
      <c r="B1384" s="551" t="s">
        <v>859</v>
      </c>
      <c r="C1384" s="1613">
        <v>85360</v>
      </c>
      <c r="D1384" s="1614"/>
      <c r="E1384" s="444"/>
      <c r="F1384" s="551"/>
      <c r="G1384" s="445"/>
      <c r="H1384" s="555"/>
      <c r="I1384" s="603"/>
      <c r="J1384" s="557"/>
      <c r="K1384" s="558" t="str">
        <f t="shared" si="196"/>
        <v/>
      </c>
      <c r="L1384" s="558" t="str">
        <f t="shared" si="197"/>
        <v/>
      </c>
      <c r="M1384" s="559"/>
    </row>
    <row r="1385" spans="1:13" s="64" customFormat="1" ht="19.5" customHeight="1">
      <c r="A1385" s="447" t="s">
        <v>1855</v>
      </c>
      <c r="B1385" s="551" t="s">
        <v>1192</v>
      </c>
      <c r="C1385" s="1613">
        <v>85370</v>
      </c>
      <c r="D1385" s="1614"/>
      <c r="E1385" s="444"/>
      <c r="F1385" s="551"/>
      <c r="G1385" s="445"/>
      <c r="H1385" s="555"/>
      <c r="I1385" s="603" t="str">
        <f t="shared" ref="I1385:I1386" si="198">IF(ROUND(H1385*1.1,0)=0,"",ROUND(H1385*1.1,0))</f>
        <v/>
      </c>
      <c r="J1385" s="557"/>
      <c r="K1385" s="558" t="str">
        <f t="shared" si="196"/>
        <v/>
      </c>
      <c r="L1385" s="558" t="str">
        <f t="shared" si="197"/>
        <v/>
      </c>
      <c r="M1385" s="559"/>
    </row>
    <row r="1386" spans="1:13" s="64" customFormat="1" ht="19.5" customHeight="1" thickBot="1">
      <c r="A1386" s="586" t="s">
        <v>1903</v>
      </c>
      <c r="B1386" s="182" t="s">
        <v>846</v>
      </c>
      <c r="C1386" s="1615">
        <v>85380</v>
      </c>
      <c r="D1386" s="1616"/>
      <c r="E1386" s="1617"/>
      <c r="F1386" s="182" t="s">
        <v>1904</v>
      </c>
      <c r="G1386" s="587" t="s">
        <v>270</v>
      </c>
      <c r="H1386" s="555">
        <v>2000</v>
      </c>
      <c r="I1386" s="453">
        <f t="shared" si="198"/>
        <v>2200</v>
      </c>
      <c r="J1386" s="557"/>
      <c r="K1386" s="558">
        <f t="shared" si="196"/>
        <v>1800</v>
      </c>
      <c r="L1386" s="186">
        <f t="shared" si="197"/>
        <v>1980</v>
      </c>
      <c r="M1386" s="190"/>
    </row>
    <row r="1387" spans="1:13" ht="19.5" customHeight="1" thickTop="1">
      <c r="A1387" s="221"/>
      <c r="H1387" s="1618"/>
      <c r="I1387" s="142"/>
      <c r="J1387" s="456"/>
      <c r="K1387" s="1618"/>
    </row>
    <row r="1388" spans="1:13" s="64" customFormat="1" ht="19.5" customHeight="1">
      <c r="A1388" s="57"/>
      <c r="B1388" s="57"/>
      <c r="C1388" s="58"/>
      <c r="D1388" s="59"/>
      <c r="E1388" s="99"/>
      <c r="F1388" s="57"/>
      <c r="G1388" s="57"/>
      <c r="H1388" s="61"/>
      <c r="I1388" s="100"/>
      <c r="J1388" s="62"/>
      <c r="K1388" s="61"/>
      <c r="L1388" s="61"/>
      <c r="M1388" s="63"/>
    </row>
    <row r="1389" spans="1:13" s="64" customFormat="1" ht="19.5" customHeight="1">
      <c r="A1389" s="1801" t="s">
        <v>1905</v>
      </c>
      <c r="B1389" s="1802"/>
      <c r="C1389" s="1802"/>
      <c r="D1389" s="1803"/>
      <c r="E1389" s="110"/>
      <c r="F1389" s="111"/>
      <c r="G1389" s="111"/>
      <c r="H1389" s="112"/>
      <c r="I1389" s="113"/>
      <c r="J1389" s="114"/>
      <c r="K1389" s="112"/>
      <c r="L1389" s="112"/>
      <c r="M1389" s="111"/>
    </row>
    <row r="1390" spans="1:13" s="64" customFormat="1" ht="19.5" customHeight="1" thickBot="1">
      <c r="A1390" s="107"/>
      <c r="B1390" s="107"/>
      <c r="C1390" s="108"/>
      <c r="D1390" s="109"/>
      <c r="E1390" s="110"/>
      <c r="F1390" s="111"/>
      <c r="G1390" s="111"/>
      <c r="H1390" s="112"/>
      <c r="I1390" s="113"/>
      <c r="J1390" s="114"/>
      <c r="K1390" s="112"/>
      <c r="L1390" s="112"/>
      <c r="M1390" s="111"/>
    </row>
    <row r="1391" spans="1:13" s="64" customFormat="1" ht="19.5" customHeight="1" thickTop="1" thickBot="1">
      <c r="A1391" s="163" t="s">
        <v>32</v>
      </c>
      <c r="B1391" s="164" t="s">
        <v>16</v>
      </c>
      <c r="C1391" s="1721" t="s">
        <v>1803</v>
      </c>
      <c r="D1391" s="1722"/>
      <c r="E1391" s="165"/>
      <c r="F1391" s="164" t="s">
        <v>18</v>
      </c>
      <c r="G1391" s="164" t="s">
        <v>19</v>
      </c>
      <c r="H1391" s="166" t="s">
        <v>20</v>
      </c>
      <c r="I1391" s="167" t="s">
        <v>21</v>
      </c>
      <c r="J1391" s="168"/>
      <c r="K1391" s="169"/>
      <c r="L1391" s="167" t="s">
        <v>218</v>
      </c>
      <c r="M1391" s="170" t="s">
        <v>23</v>
      </c>
    </row>
    <row r="1392" spans="1:13" ht="19.5" customHeight="1">
      <c r="A1392" s="618" t="s">
        <v>1906</v>
      </c>
      <c r="B1392" s="1619" t="s">
        <v>83</v>
      </c>
      <c r="C1392" s="438">
        <v>86500</v>
      </c>
      <c r="D1392" s="619"/>
      <c r="E1392" s="175"/>
      <c r="F1392" s="172"/>
      <c r="G1392" s="172"/>
      <c r="H1392" s="179"/>
      <c r="I1392" s="177" t="str">
        <f t="shared" ref="I1392:I1425" si="199">IF(ROUND(H1392*1.1,0)=0,"",ROUND(H1392*1.1,0))</f>
        <v/>
      </c>
      <c r="J1392" s="178"/>
      <c r="K1392" s="598" t="str">
        <f t="shared" ref="K1392:K1425" si="200">IF(ROUND(H1392*0.9,0)=0,"",ROUND(H1392*0.9,0))</f>
        <v/>
      </c>
      <c r="L1392" s="598" t="str">
        <f t="shared" ref="L1392:L1425" si="201">IFERROR(ROUND(K1392*1.1,0),"")</f>
        <v/>
      </c>
      <c r="M1392" s="1608"/>
    </row>
    <row r="1393" spans="1:13" ht="19.5" customHeight="1">
      <c r="A1393" s="1605" t="s">
        <v>1906</v>
      </c>
      <c r="B1393" s="481" t="s">
        <v>653</v>
      </c>
      <c r="C1393" s="438">
        <v>86510</v>
      </c>
      <c r="D1393" s="439"/>
      <c r="E1393" s="175"/>
      <c r="F1393" s="172"/>
      <c r="G1393" s="172"/>
      <c r="H1393" s="179"/>
      <c r="I1393" s="177" t="str">
        <f t="shared" si="199"/>
        <v/>
      </c>
      <c r="J1393" s="178"/>
      <c r="K1393" s="598" t="str">
        <f t="shared" si="200"/>
        <v/>
      </c>
      <c r="L1393" s="598" t="str">
        <f t="shared" si="201"/>
        <v/>
      </c>
      <c r="M1393" s="1608"/>
    </row>
    <row r="1394" spans="1:13" ht="19.5" customHeight="1">
      <c r="A1394" s="1620" t="s">
        <v>1907</v>
      </c>
      <c r="B1394" s="1621" t="s">
        <v>696</v>
      </c>
      <c r="C1394" s="438">
        <v>86520</v>
      </c>
      <c r="D1394" s="439"/>
      <c r="E1394" s="175"/>
      <c r="F1394" s="172"/>
      <c r="G1394" s="172"/>
      <c r="H1394" s="179"/>
      <c r="I1394" s="177" t="str">
        <f t="shared" si="199"/>
        <v/>
      </c>
      <c r="J1394" s="178"/>
      <c r="K1394" s="598" t="str">
        <f t="shared" si="200"/>
        <v/>
      </c>
      <c r="L1394" s="598" t="str">
        <f t="shared" si="201"/>
        <v/>
      </c>
      <c r="M1394" s="180"/>
    </row>
    <row r="1395" spans="1:13" ht="19.5" customHeight="1">
      <c r="A1395" s="550" t="s">
        <v>1906</v>
      </c>
      <c r="B1395" s="551" t="s">
        <v>1858</v>
      </c>
      <c r="C1395" s="610">
        <v>85220</v>
      </c>
      <c r="D1395" s="443"/>
      <c r="E1395" s="1622"/>
      <c r="F1395" s="445" t="s">
        <v>187</v>
      </c>
      <c r="G1395" s="445" t="s">
        <v>97</v>
      </c>
      <c r="H1395" s="601"/>
      <c r="I1395" s="599"/>
      <c r="J1395" s="600" t="s">
        <v>1119</v>
      </c>
      <c r="K1395" s="598"/>
      <c r="L1395" s="598"/>
      <c r="M1395" s="604" t="s">
        <v>1908</v>
      </c>
    </row>
    <row r="1396" spans="1:13" ht="19.5" customHeight="1">
      <c r="A1396" s="560"/>
      <c r="B1396" s="481"/>
      <c r="C1396" s="610">
        <v>85221</v>
      </c>
      <c r="D1396" s="443"/>
      <c r="E1396" s="1622"/>
      <c r="F1396" s="445" t="s">
        <v>1860</v>
      </c>
      <c r="G1396" s="445" t="s">
        <v>97</v>
      </c>
      <c r="H1396" s="601"/>
      <c r="I1396" s="599"/>
      <c r="J1396" s="600" t="s">
        <v>1119</v>
      </c>
      <c r="K1396" s="598"/>
      <c r="L1396" s="598"/>
      <c r="M1396" s="1623" t="s">
        <v>1908</v>
      </c>
    </row>
    <row r="1397" spans="1:13" ht="19.5" customHeight="1">
      <c r="A1397" s="560"/>
      <c r="B1397" s="481"/>
      <c r="C1397" s="610">
        <v>85222</v>
      </c>
      <c r="D1397" s="443"/>
      <c r="E1397" s="1622"/>
      <c r="F1397" s="445" t="s">
        <v>1861</v>
      </c>
      <c r="G1397" s="445" t="s">
        <v>97</v>
      </c>
      <c r="H1397" s="601"/>
      <c r="I1397" s="599"/>
      <c r="J1397" s="600" t="s">
        <v>1119</v>
      </c>
      <c r="K1397" s="598"/>
      <c r="L1397" s="598"/>
      <c r="M1397" s="1623" t="s">
        <v>1908</v>
      </c>
    </row>
    <row r="1398" spans="1:13" ht="19.5" customHeight="1">
      <c r="A1398" s="171"/>
      <c r="B1398" s="172"/>
      <c r="C1398" s="610">
        <v>85223</v>
      </c>
      <c r="D1398" s="443"/>
      <c r="E1398" s="1622"/>
      <c r="F1398" s="445" t="s">
        <v>1862</v>
      </c>
      <c r="G1398" s="445" t="s">
        <v>97</v>
      </c>
      <c r="H1398" s="601"/>
      <c r="I1398" s="599"/>
      <c r="J1398" s="600" t="s">
        <v>1119</v>
      </c>
      <c r="K1398" s="598"/>
      <c r="L1398" s="598"/>
      <c r="M1398" s="1623" t="s">
        <v>1908</v>
      </c>
    </row>
    <row r="1399" spans="1:13" ht="19.5" customHeight="1">
      <c r="A1399" s="550" t="s">
        <v>1909</v>
      </c>
      <c r="B1399" s="551" t="s">
        <v>1856</v>
      </c>
      <c r="C1399" s="442">
        <v>86540</v>
      </c>
      <c r="D1399" s="443"/>
      <c r="E1399" s="444"/>
      <c r="F1399" s="445" t="s">
        <v>1910</v>
      </c>
      <c r="G1399" s="445" t="s">
        <v>87</v>
      </c>
      <c r="H1399" s="601">
        <v>2400</v>
      </c>
      <c r="I1399" s="599">
        <f t="shared" si="199"/>
        <v>2640</v>
      </c>
      <c r="J1399" s="600"/>
      <c r="K1399" s="598">
        <f t="shared" si="200"/>
        <v>2160</v>
      </c>
      <c r="L1399" s="598">
        <f t="shared" si="201"/>
        <v>2376</v>
      </c>
      <c r="M1399" s="446"/>
    </row>
    <row r="1400" spans="1:13" ht="19.5" customHeight="1">
      <c r="A1400" s="550" t="s">
        <v>1911</v>
      </c>
      <c r="B1400" s="551" t="s">
        <v>1912</v>
      </c>
      <c r="C1400" s="610">
        <v>85230</v>
      </c>
      <c r="D1400" s="443"/>
      <c r="E1400" s="444"/>
      <c r="F1400" s="445" t="s">
        <v>1867</v>
      </c>
      <c r="G1400" s="445" t="s">
        <v>270</v>
      </c>
      <c r="H1400" s="601">
        <v>2600</v>
      </c>
      <c r="I1400" s="599">
        <f t="shared" si="199"/>
        <v>2860</v>
      </c>
      <c r="J1400" s="600"/>
      <c r="K1400" s="598">
        <f t="shared" si="200"/>
        <v>2340</v>
      </c>
      <c r="L1400" s="598">
        <f t="shared" si="201"/>
        <v>2574</v>
      </c>
      <c r="M1400" s="604"/>
    </row>
    <row r="1401" spans="1:13" ht="19.5" customHeight="1">
      <c r="A1401" s="171"/>
      <c r="B1401" s="172"/>
      <c r="C1401" s="610">
        <v>85231</v>
      </c>
      <c r="D1401" s="443"/>
      <c r="E1401" s="444"/>
      <c r="F1401" s="445" t="s">
        <v>1868</v>
      </c>
      <c r="G1401" s="445" t="s">
        <v>270</v>
      </c>
      <c r="H1401" s="601">
        <v>1900</v>
      </c>
      <c r="I1401" s="599">
        <f t="shared" si="199"/>
        <v>2090</v>
      </c>
      <c r="J1401" s="600"/>
      <c r="K1401" s="598">
        <f t="shared" si="200"/>
        <v>1710</v>
      </c>
      <c r="L1401" s="598">
        <f t="shared" si="201"/>
        <v>1881</v>
      </c>
      <c r="M1401" s="604"/>
    </row>
    <row r="1402" spans="1:13" s="64" customFormat="1" ht="19.5" customHeight="1">
      <c r="A1402" s="447" t="s">
        <v>1906</v>
      </c>
      <c r="B1402" s="445" t="s">
        <v>1883</v>
      </c>
      <c r="C1402" s="442">
        <v>86550</v>
      </c>
      <c r="D1402" s="443"/>
      <c r="E1402" s="444"/>
      <c r="F1402" s="445"/>
      <c r="G1402" s="445"/>
      <c r="H1402" s="601"/>
      <c r="I1402" s="599" t="str">
        <f t="shared" si="199"/>
        <v/>
      </c>
      <c r="J1402" s="600"/>
      <c r="K1402" s="598" t="str">
        <f t="shared" si="200"/>
        <v/>
      </c>
      <c r="L1402" s="598" t="str">
        <f t="shared" si="201"/>
        <v/>
      </c>
      <c r="M1402" s="446"/>
    </row>
    <row r="1403" spans="1:13" s="64" customFormat="1" ht="19.5" customHeight="1">
      <c r="A1403" s="447" t="s">
        <v>1913</v>
      </c>
      <c r="B1403" s="445" t="s">
        <v>1210</v>
      </c>
      <c r="C1403" s="442">
        <v>86560</v>
      </c>
      <c r="D1403" s="443"/>
      <c r="E1403" s="444"/>
      <c r="F1403" s="445" t="s">
        <v>1914</v>
      </c>
      <c r="G1403" s="445" t="s">
        <v>1102</v>
      </c>
      <c r="H1403" s="601">
        <v>2000</v>
      </c>
      <c r="I1403" s="599">
        <f t="shared" si="199"/>
        <v>2200</v>
      </c>
      <c r="J1403" s="600"/>
      <c r="K1403" s="598">
        <f t="shared" si="200"/>
        <v>1800</v>
      </c>
      <c r="L1403" s="598">
        <f t="shared" si="201"/>
        <v>1980</v>
      </c>
      <c r="M1403" s="446"/>
    </row>
    <row r="1404" spans="1:13" s="64" customFormat="1" ht="19.5" customHeight="1">
      <c r="A1404" s="447" t="s">
        <v>1915</v>
      </c>
      <c r="B1404" s="445" t="s">
        <v>1916</v>
      </c>
      <c r="C1404" s="442">
        <v>86570</v>
      </c>
      <c r="D1404" s="443"/>
      <c r="E1404" s="444"/>
      <c r="F1404" s="445" t="s">
        <v>1917</v>
      </c>
      <c r="G1404" s="445" t="s">
        <v>1918</v>
      </c>
      <c r="H1404" s="601">
        <v>2400</v>
      </c>
      <c r="I1404" s="599">
        <f t="shared" si="199"/>
        <v>2640</v>
      </c>
      <c r="J1404" s="600"/>
      <c r="K1404" s="598">
        <f t="shared" si="200"/>
        <v>2160</v>
      </c>
      <c r="L1404" s="598">
        <f t="shared" si="201"/>
        <v>2376</v>
      </c>
      <c r="M1404" s="446"/>
    </row>
    <row r="1405" spans="1:13" s="64" customFormat="1" ht="19.5" customHeight="1">
      <c r="A1405" s="550" t="s">
        <v>1915</v>
      </c>
      <c r="B1405" s="551" t="s">
        <v>389</v>
      </c>
      <c r="C1405" s="442">
        <v>86590</v>
      </c>
      <c r="D1405" s="443"/>
      <c r="E1405" s="444"/>
      <c r="F1405" s="445" t="s">
        <v>1919</v>
      </c>
      <c r="G1405" s="445" t="s">
        <v>458</v>
      </c>
      <c r="H1405" s="601">
        <v>3000</v>
      </c>
      <c r="I1405" s="599">
        <f t="shared" si="199"/>
        <v>3300</v>
      </c>
      <c r="J1405" s="600"/>
      <c r="K1405" s="598">
        <f t="shared" si="200"/>
        <v>2700</v>
      </c>
      <c r="L1405" s="598">
        <f t="shared" si="201"/>
        <v>2970</v>
      </c>
      <c r="M1405" s="446"/>
    </row>
    <row r="1406" spans="1:13" s="64" customFormat="1" ht="19.5" customHeight="1">
      <c r="A1406" s="560"/>
      <c r="B1406" s="481"/>
      <c r="C1406" s="610">
        <v>60370</v>
      </c>
      <c r="D1406" s="443"/>
      <c r="E1406" s="444" t="s">
        <v>44</v>
      </c>
      <c r="F1406" s="445" t="s">
        <v>1920</v>
      </c>
      <c r="G1406" s="445" t="s">
        <v>458</v>
      </c>
      <c r="H1406" s="601">
        <v>2200</v>
      </c>
      <c r="I1406" s="599">
        <f t="shared" si="199"/>
        <v>2420</v>
      </c>
      <c r="J1406" s="600"/>
      <c r="K1406" s="598">
        <f t="shared" si="200"/>
        <v>1980</v>
      </c>
      <c r="L1406" s="598">
        <f t="shared" si="201"/>
        <v>2178</v>
      </c>
      <c r="M1406" s="446"/>
    </row>
    <row r="1407" spans="1:13" ht="19.5" customHeight="1">
      <c r="A1407" s="171"/>
      <c r="B1407" s="172"/>
      <c r="C1407" s="610">
        <v>60650</v>
      </c>
      <c r="D1407" s="443"/>
      <c r="E1407" s="444" t="s">
        <v>44</v>
      </c>
      <c r="F1407" s="445" t="s">
        <v>466</v>
      </c>
      <c r="G1407" s="445" t="s">
        <v>458</v>
      </c>
      <c r="H1407" s="601">
        <v>2300</v>
      </c>
      <c r="I1407" s="599">
        <f t="shared" si="199"/>
        <v>2530</v>
      </c>
      <c r="J1407" s="600"/>
      <c r="K1407" s="598">
        <f t="shared" si="200"/>
        <v>2070</v>
      </c>
      <c r="L1407" s="598">
        <f t="shared" si="201"/>
        <v>2277</v>
      </c>
      <c r="M1407" s="446"/>
    </row>
    <row r="1408" spans="1:13" ht="19.5" customHeight="1">
      <c r="A1408" s="550" t="s">
        <v>1909</v>
      </c>
      <c r="B1408" s="551" t="s">
        <v>1921</v>
      </c>
      <c r="C1408" s="442">
        <v>86600</v>
      </c>
      <c r="D1408" s="443"/>
      <c r="E1408" s="444"/>
      <c r="F1408" s="445" t="s">
        <v>1922</v>
      </c>
      <c r="G1408" s="445" t="s">
        <v>270</v>
      </c>
      <c r="H1408" s="601">
        <v>2700</v>
      </c>
      <c r="I1408" s="599">
        <f t="shared" si="199"/>
        <v>2970</v>
      </c>
      <c r="J1408" s="600"/>
      <c r="K1408" s="598">
        <f t="shared" si="200"/>
        <v>2430</v>
      </c>
      <c r="L1408" s="598">
        <f t="shared" si="201"/>
        <v>2673</v>
      </c>
      <c r="M1408" s="446"/>
    </row>
    <row r="1409" spans="1:13" ht="19.5" customHeight="1">
      <c r="A1409" s="550" t="s">
        <v>1909</v>
      </c>
      <c r="B1409" s="551" t="s">
        <v>1923</v>
      </c>
      <c r="C1409" s="442">
        <v>86610</v>
      </c>
      <c r="D1409" s="443"/>
      <c r="E1409" s="444"/>
      <c r="F1409" s="445" t="s">
        <v>1924</v>
      </c>
      <c r="G1409" s="445" t="s">
        <v>270</v>
      </c>
      <c r="H1409" s="601">
        <v>2200</v>
      </c>
      <c r="I1409" s="599">
        <f t="shared" si="199"/>
        <v>2420</v>
      </c>
      <c r="J1409" s="600"/>
      <c r="K1409" s="598">
        <f t="shared" si="200"/>
        <v>1980</v>
      </c>
      <c r="L1409" s="598">
        <f t="shared" si="201"/>
        <v>2178</v>
      </c>
      <c r="M1409" s="446"/>
    </row>
    <row r="1410" spans="1:13" ht="19.5" customHeight="1">
      <c r="A1410" s="560"/>
      <c r="B1410" s="481"/>
      <c r="C1410" s="442">
        <v>86611</v>
      </c>
      <c r="D1410" s="443"/>
      <c r="E1410" s="444"/>
      <c r="F1410" s="445" t="s">
        <v>1925</v>
      </c>
      <c r="G1410" s="445" t="s">
        <v>270</v>
      </c>
      <c r="H1410" s="601">
        <v>2400</v>
      </c>
      <c r="I1410" s="599">
        <f t="shared" si="199"/>
        <v>2640</v>
      </c>
      <c r="J1410" s="600"/>
      <c r="K1410" s="598">
        <f t="shared" si="200"/>
        <v>2160</v>
      </c>
      <c r="L1410" s="598">
        <f t="shared" si="201"/>
        <v>2376</v>
      </c>
      <c r="M1410" s="446"/>
    </row>
    <row r="1411" spans="1:13" ht="19.5" customHeight="1">
      <c r="A1411" s="560"/>
      <c r="B1411" s="481"/>
      <c r="C1411" s="602">
        <v>86612</v>
      </c>
      <c r="D1411" s="553"/>
      <c r="E1411" s="554"/>
      <c r="F1411" s="551" t="s">
        <v>1926</v>
      </c>
      <c r="G1411" s="551" t="s">
        <v>270</v>
      </c>
      <c r="H1411" s="558">
        <v>2600</v>
      </c>
      <c r="I1411" s="603">
        <f t="shared" si="199"/>
        <v>2860</v>
      </c>
      <c r="J1411" s="557"/>
      <c r="K1411" s="555">
        <f t="shared" si="200"/>
        <v>2340</v>
      </c>
      <c r="L1411" s="555">
        <f t="shared" si="201"/>
        <v>2574</v>
      </c>
      <c r="M1411" s="559"/>
    </row>
    <row r="1412" spans="1:13" ht="19.5" customHeight="1">
      <c r="A1412" s="447"/>
      <c r="B1412" s="445" t="s">
        <v>310</v>
      </c>
      <c r="C1412" s="442">
        <v>86614</v>
      </c>
      <c r="D1412" s="443"/>
      <c r="E1412" s="444"/>
      <c r="F1412" s="445"/>
      <c r="G1412" s="445"/>
      <c r="H1412" s="601"/>
      <c r="I1412" s="599" t="str">
        <f t="shared" si="199"/>
        <v/>
      </c>
      <c r="J1412" s="600"/>
      <c r="K1412" s="598" t="str">
        <f t="shared" si="200"/>
        <v/>
      </c>
      <c r="L1412" s="598" t="str">
        <f t="shared" si="201"/>
        <v/>
      </c>
      <c r="M1412" s="446"/>
    </row>
    <row r="1413" spans="1:13" ht="19.5" customHeight="1">
      <c r="A1413" s="447" t="s">
        <v>1927</v>
      </c>
      <c r="B1413" s="445" t="s">
        <v>1928</v>
      </c>
      <c r="C1413" s="610">
        <v>85301</v>
      </c>
      <c r="D1413" s="443"/>
      <c r="E1413" s="444"/>
      <c r="F1413" s="445" t="s">
        <v>1888</v>
      </c>
      <c r="G1413" s="445" t="s">
        <v>1889</v>
      </c>
      <c r="H1413" s="601">
        <v>1400</v>
      </c>
      <c r="I1413" s="599">
        <f t="shared" si="199"/>
        <v>1540</v>
      </c>
      <c r="J1413" s="600"/>
      <c r="K1413" s="598">
        <f t="shared" si="200"/>
        <v>1260</v>
      </c>
      <c r="L1413" s="598">
        <f t="shared" si="201"/>
        <v>1386</v>
      </c>
      <c r="M1413" s="446"/>
    </row>
    <row r="1414" spans="1:13" s="64" customFormat="1" ht="19.5" customHeight="1">
      <c r="A1414" s="447" t="s">
        <v>1929</v>
      </c>
      <c r="B1414" s="445" t="s">
        <v>1089</v>
      </c>
      <c r="C1414" s="1624">
        <v>85260</v>
      </c>
      <c r="D1414" s="612"/>
      <c r="E1414" s="444"/>
      <c r="F1414" s="445" t="s">
        <v>1874</v>
      </c>
      <c r="G1414" s="445" t="s">
        <v>1875</v>
      </c>
      <c r="H1414" s="601">
        <v>1300</v>
      </c>
      <c r="I1414" s="599">
        <f t="shared" si="199"/>
        <v>1430</v>
      </c>
      <c r="J1414" s="600"/>
      <c r="K1414" s="598">
        <f t="shared" si="200"/>
        <v>1170</v>
      </c>
      <c r="L1414" s="598">
        <f t="shared" si="201"/>
        <v>1287</v>
      </c>
      <c r="M1414" s="446"/>
    </row>
    <row r="1415" spans="1:13" s="64" customFormat="1" ht="19.5" customHeight="1">
      <c r="A1415" s="447" t="s">
        <v>1906</v>
      </c>
      <c r="B1415" s="445" t="s">
        <v>1930</v>
      </c>
      <c r="C1415" s="1625">
        <v>86630</v>
      </c>
      <c r="D1415" s="612"/>
      <c r="E1415" s="444"/>
      <c r="F1415" s="445"/>
      <c r="G1415" s="445"/>
      <c r="H1415" s="601"/>
      <c r="I1415" s="599" t="str">
        <f t="shared" si="199"/>
        <v/>
      </c>
      <c r="J1415" s="606"/>
      <c r="K1415" s="598" t="str">
        <f t="shared" si="200"/>
        <v/>
      </c>
      <c r="L1415" s="598" t="str">
        <f t="shared" si="201"/>
        <v/>
      </c>
      <c r="M1415" s="446"/>
    </row>
    <row r="1416" spans="1:13" ht="19.5" customHeight="1">
      <c r="A1416" s="550" t="s">
        <v>1931</v>
      </c>
      <c r="B1416" s="551" t="s">
        <v>1932</v>
      </c>
      <c r="C1416" s="442">
        <v>86640</v>
      </c>
      <c r="D1416" s="443"/>
      <c r="E1416" s="613"/>
      <c r="F1416" s="1626" t="s">
        <v>1933</v>
      </c>
      <c r="G1416" s="1626" t="s">
        <v>1934</v>
      </c>
      <c r="H1416" s="1627">
        <v>2200</v>
      </c>
      <c r="I1416" s="1628">
        <f t="shared" si="199"/>
        <v>2420</v>
      </c>
      <c r="J1416" s="1629"/>
      <c r="K1416" s="598">
        <f t="shared" si="200"/>
        <v>1980</v>
      </c>
      <c r="L1416" s="598">
        <f t="shared" si="201"/>
        <v>2178</v>
      </c>
      <c r="M1416" s="446"/>
    </row>
    <row r="1417" spans="1:13" ht="19.5" customHeight="1">
      <c r="A1417" s="447" t="s">
        <v>1906</v>
      </c>
      <c r="B1417" s="445" t="s">
        <v>1935</v>
      </c>
      <c r="C1417" s="442">
        <v>86650</v>
      </c>
      <c r="D1417" s="443"/>
      <c r="E1417" s="444"/>
      <c r="F1417" s="445"/>
      <c r="G1417" s="445"/>
      <c r="H1417" s="601"/>
      <c r="I1417" s="599" t="str">
        <f t="shared" si="199"/>
        <v/>
      </c>
      <c r="J1417" s="606"/>
      <c r="K1417" s="598" t="str">
        <f t="shared" si="200"/>
        <v/>
      </c>
      <c r="L1417" s="598" t="str">
        <f t="shared" si="201"/>
        <v/>
      </c>
      <c r="M1417" s="446"/>
    </row>
    <row r="1418" spans="1:13" ht="19.5" customHeight="1">
      <c r="A1418" s="447" t="s">
        <v>1907</v>
      </c>
      <c r="B1418" s="445" t="s">
        <v>182</v>
      </c>
      <c r="C1418" s="602">
        <v>86660</v>
      </c>
      <c r="D1418" s="553"/>
      <c r="E1418" s="554"/>
      <c r="F1418" s="551"/>
      <c r="G1418" s="551"/>
      <c r="H1418" s="558"/>
      <c r="I1418" s="603" t="str">
        <f t="shared" si="199"/>
        <v/>
      </c>
      <c r="J1418" s="1630"/>
      <c r="K1418" s="598" t="str">
        <f t="shared" si="200"/>
        <v/>
      </c>
      <c r="L1418" s="598" t="str">
        <f t="shared" si="201"/>
        <v/>
      </c>
      <c r="M1418" s="559"/>
    </row>
    <row r="1419" spans="1:13" ht="19.5" customHeight="1">
      <c r="A1419" s="560" t="s">
        <v>1936</v>
      </c>
      <c r="B1419" s="481" t="s">
        <v>1897</v>
      </c>
      <c r="C1419" s="602">
        <v>86670</v>
      </c>
      <c r="D1419" s="553"/>
      <c r="E1419" s="554"/>
      <c r="F1419" s="551" t="s">
        <v>1937</v>
      </c>
      <c r="G1419" s="551" t="s">
        <v>980</v>
      </c>
      <c r="H1419" s="558">
        <v>840</v>
      </c>
      <c r="I1419" s="603">
        <f t="shared" si="199"/>
        <v>924</v>
      </c>
      <c r="J1419" s="1630"/>
      <c r="K1419" s="555">
        <f t="shared" si="200"/>
        <v>756</v>
      </c>
      <c r="L1419" s="555">
        <f t="shared" si="201"/>
        <v>832</v>
      </c>
      <c r="M1419" s="559"/>
    </row>
    <row r="1420" spans="1:13" ht="19.5" customHeight="1">
      <c r="A1420" s="550" t="s">
        <v>1938</v>
      </c>
      <c r="B1420" s="551" t="s">
        <v>1939</v>
      </c>
      <c r="C1420" s="602">
        <v>86680</v>
      </c>
      <c r="D1420" s="553"/>
      <c r="E1420" s="554"/>
      <c r="F1420" s="551" t="s">
        <v>1940</v>
      </c>
      <c r="G1420" s="551" t="s">
        <v>1941</v>
      </c>
      <c r="H1420" s="558">
        <v>1400</v>
      </c>
      <c r="I1420" s="603">
        <f t="shared" si="199"/>
        <v>1540</v>
      </c>
      <c r="J1420" s="1630"/>
      <c r="K1420" s="555">
        <f t="shared" si="200"/>
        <v>1260</v>
      </c>
      <c r="L1420" s="555">
        <f t="shared" si="201"/>
        <v>1386</v>
      </c>
      <c r="M1420" s="559"/>
    </row>
    <row r="1421" spans="1:13" ht="19.5" customHeight="1">
      <c r="A1421" s="550" t="s">
        <v>1907</v>
      </c>
      <c r="B1421" s="551" t="s">
        <v>1028</v>
      </c>
      <c r="C1421" s="602">
        <v>86690</v>
      </c>
      <c r="D1421" s="553"/>
      <c r="E1421" s="554"/>
      <c r="F1421" s="551" t="s">
        <v>1942</v>
      </c>
      <c r="G1421" s="551" t="s">
        <v>270</v>
      </c>
      <c r="H1421" s="558">
        <v>2500</v>
      </c>
      <c r="I1421" s="603">
        <f t="shared" si="199"/>
        <v>2750</v>
      </c>
      <c r="J1421" s="1630"/>
      <c r="K1421" s="555">
        <f t="shared" si="200"/>
        <v>2250</v>
      </c>
      <c r="L1421" s="555">
        <f t="shared" si="201"/>
        <v>2475</v>
      </c>
      <c r="M1421" s="559"/>
    </row>
    <row r="1422" spans="1:13" ht="19.5" customHeight="1">
      <c r="A1422" s="550" t="s">
        <v>1907</v>
      </c>
      <c r="B1422" s="551"/>
      <c r="C1422" s="1631">
        <v>86691</v>
      </c>
      <c r="D1422" s="553"/>
      <c r="E1422" s="554"/>
      <c r="F1422" s="551"/>
      <c r="G1422" s="551"/>
      <c r="H1422" s="558"/>
      <c r="I1422" s="603" t="str">
        <f t="shared" si="199"/>
        <v/>
      </c>
      <c r="J1422" s="1630"/>
      <c r="K1422" s="555" t="str">
        <f t="shared" si="200"/>
        <v/>
      </c>
      <c r="L1422" s="555" t="str">
        <f t="shared" si="201"/>
        <v/>
      </c>
      <c r="M1422" s="559"/>
    </row>
    <row r="1423" spans="1:13" ht="19.5" customHeight="1">
      <c r="A1423" s="550" t="s">
        <v>1943</v>
      </c>
      <c r="B1423" s="551" t="s">
        <v>381</v>
      </c>
      <c r="C1423" s="552">
        <v>85350</v>
      </c>
      <c r="D1423" s="553"/>
      <c r="E1423" s="554"/>
      <c r="F1423" s="551" t="s">
        <v>1944</v>
      </c>
      <c r="G1423" s="551" t="s">
        <v>1902</v>
      </c>
      <c r="H1423" s="558">
        <v>1400</v>
      </c>
      <c r="I1423" s="603">
        <f t="shared" si="199"/>
        <v>1540</v>
      </c>
      <c r="J1423" s="1630"/>
      <c r="K1423" s="555">
        <f t="shared" si="200"/>
        <v>1260</v>
      </c>
      <c r="L1423" s="555">
        <f t="shared" si="201"/>
        <v>1386</v>
      </c>
      <c r="M1423" s="559"/>
    </row>
    <row r="1424" spans="1:13" ht="19.5" customHeight="1">
      <c r="A1424" s="550" t="s">
        <v>1907</v>
      </c>
      <c r="B1424" s="551"/>
      <c r="C1424" s="602">
        <v>86710</v>
      </c>
      <c r="D1424" s="553"/>
      <c r="E1424" s="554"/>
      <c r="F1424" s="551"/>
      <c r="G1424" s="551"/>
      <c r="H1424" s="558"/>
      <c r="I1424" s="603" t="str">
        <f t="shared" si="199"/>
        <v/>
      </c>
      <c r="J1424" s="1630"/>
      <c r="K1424" s="555" t="str">
        <f t="shared" si="200"/>
        <v/>
      </c>
      <c r="L1424" s="555" t="str">
        <f t="shared" si="201"/>
        <v/>
      </c>
      <c r="M1424" s="559"/>
    </row>
    <row r="1425" spans="1:13" ht="19.5" customHeight="1" thickBot="1">
      <c r="A1425" s="181" t="s">
        <v>1907</v>
      </c>
      <c r="B1425" s="182" t="s">
        <v>1192</v>
      </c>
      <c r="C1425" s="451">
        <v>86720</v>
      </c>
      <c r="D1425" s="452"/>
      <c r="E1425" s="185"/>
      <c r="F1425" s="182"/>
      <c r="G1425" s="182"/>
      <c r="H1425" s="558"/>
      <c r="I1425" s="603" t="str">
        <f t="shared" si="199"/>
        <v/>
      </c>
      <c r="J1425" s="617"/>
      <c r="K1425" s="555" t="str">
        <f t="shared" si="200"/>
        <v/>
      </c>
      <c r="L1425" s="186" t="str">
        <f t="shared" si="201"/>
        <v/>
      </c>
      <c r="M1425" s="190"/>
    </row>
    <row r="1426" spans="1:13" ht="19.5" customHeight="1" thickTop="1">
      <c r="H1426" s="1618"/>
      <c r="I1426" s="1632"/>
      <c r="J1426" s="774"/>
      <c r="K1426" s="1618"/>
    </row>
    <row r="1427" spans="1:13" ht="19.5" customHeight="1">
      <c r="C1427" s="58"/>
      <c r="D1427" s="59"/>
    </row>
    <row r="1428" spans="1:13" ht="19.5" customHeight="1">
      <c r="A1428" s="1801" t="s">
        <v>1945</v>
      </c>
      <c r="B1428" s="1802"/>
      <c r="C1428" s="1802"/>
      <c r="D1428" s="1803"/>
      <c r="E1428" s="110"/>
      <c r="F1428" s="111"/>
      <c r="G1428" s="111"/>
      <c r="H1428" s="112"/>
      <c r="I1428" s="113"/>
      <c r="J1428" s="114"/>
      <c r="K1428" s="112"/>
      <c r="L1428" s="112"/>
      <c r="M1428" s="111"/>
    </row>
    <row r="1429" spans="1:13" ht="19.5" customHeight="1" thickBot="1">
      <c r="A1429" s="107"/>
      <c r="B1429" s="107"/>
      <c r="C1429" s="108"/>
      <c r="D1429" s="109"/>
      <c r="E1429" s="110"/>
      <c r="F1429" s="111"/>
      <c r="G1429" s="111"/>
      <c r="H1429" s="112"/>
      <c r="I1429" s="113"/>
      <c r="J1429" s="114"/>
      <c r="K1429" s="112"/>
      <c r="L1429" s="112"/>
      <c r="M1429" s="111"/>
    </row>
    <row r="1430" spans="1:13" ht="19.5" customHeight="1" thickTop="1" thickBot="1">
      <c r="A1430" s="163" t="s">
        <v>1946</v>
      </c>
      <c r="B1430" s="164" t="s">
        <v>1947</v>
      </c>
      <c r="C1430" s="1721" t="s">
        <v>17</v>
      </c>
      <c r="D1430" s="1722"/>
      <c r="E1430" s="165"/>
      <c r="F1430" s="164" t="s">
        <v>1948</v>
      </c>
      <c r="G1430" s="164" t="s">
        <v>1949</v>
      </c>
      <c r="H1430" s="166" t="s">
        <v>20</v>
      </c>
      <c r="I1430" s="167" t="s">
        <v>21</v>
      </c>
      <c r="J1430" s="168"/>
      <c r="K1430" s="169"/>
      <c r="L1430" s="167" t="s">
        <v>218</v>
      </c>
      <c r="M1430" s="170" t="s">
        <v>1950</v>
      </c>
    </row>
    <row r="1431" spans="1:13" ht="19.5" customHeight="1">
      <c r="A1431" s="1633" t="s">
        <v>1951</v>
      </c>
      <c r="B1431" s="481"/>
      <c r="C1431" s="438">
        <v>87000</v>
      </c>
      <c r="D1431" s="619"/>
      <c r="E1431" s="175"/>
      <c r="F1431" s="172"/>
      <c r="G1431" s="172"/>
      <c r="H1431" s="176"/>
      <c r="I1431" s="177" t="str">
        <f t="shared" ref="I1431:I1451" si="202">IF(ROUND(H1431*1.1,0)=0,"",ROUND(H1431*1.1,0))</f>
        <v/>
      </c>
      <c r="J1431" s="178"/>
      <c r="K1431" s="179" t="str">
        <f t="shared" ref="K1431:K1451" si="203">IF(ROUND(H1431*0.9,0)=0,"",ROUND(H1431*0.9,0))</f>
        <v/>
      </c>
      <c r="L1431" s="179" t="str">
        <f t="shared" ref="L1431:L1447" si="204">IFERROR(ROUND(K1431*1.1,0),"")</f>
        <v/>
      </c>
      <c r="M1431" s="1608"/>
    </row>
    <row r="1432" spans="1:13" ht="19.5" customHeight="1">
      <c r="A1432" s="171" t="s">
        <v>1952</v>
      </c>
      <c r="B1432" s="639" t="s">
        <v>696</v>
      </c>
      <c r="C1432" s="1634">
        <v>87010</v>
      </c>
      <c r="D1432" s="439"/>
      <c r="E1432" s="175"/>
      <c r="F1432" s="172"/>
      <c r="G1432" s="172"/>
      <c r="H1432" s="176"/>
      <c r="I1432" s="177" t="str">
        <f t="shared" si="202"/>
        <v/>
      </c>
      <c r="J1432" s="178"/>
      <c r="K1432" s="179" t="str">
        <f t="shared" si="203"/>
        <v/>
      </c>
      <c r="L1432" s="179" t="str">
        <f t="shared" si="204"/>
        <v/>
      </c>
      <c r="M1432" s="180"/>
    </row>
    <row r="1433" spans="1:13" ht="19.5" customHeight="1">
      <c r="A1433" s="550" t="s">
        <v>1953</v>
      </c>
      <c r="B1433" s="481" t="s">
        <v>389</v>
      </c>
      <c r="C1433" s="620">
        <v>60370</v>
      </c>
      <c r="D1433" s="439"/>
      <c r="E1433" s="175" t="s">
        <v>44</v>
      </c>
      <c r="F1433" s="172" t="s">
        <v>1920</v>
      </c>
      <c r="G1433" s="172" t="s">
        <v>458</v>
      </c>
      <c r="H1433" s="176">
        <v>2200</v>
      </c>
      <c r="I1433" s="177">
        <f t="shared" si="202"/>
        <v>2420</v>
      </c>
      <c r="J1433" s="178"/>
      <c r="K1433" s="179">
        <f t="shared" si="203"/>
        <v>1980</v>
      </c>
      <c r="L1433" s="179">
        <f t="shared" si="204"/>
        <v>2178</v>
      </c>
      <c r="M1433" s="180"/>
    </row>
    <row r="1434" spans="1:13" ht="19.5" customHeight="1">
      <c r="A1434" s="171"/>
      <c r="B1434" s="172"/>
      <c r="C1434" s="620">
        <v>86590</v>
      </c>
      <c r="D1434" s="439"/>
      <c r="E1434" s="175" t="s">
        <v>44</v>
      </c>
      <c r="F1434" s="172" t="s">
        <v>1919</v>
      </c>
      <c r="G1434" s="172" t="s">
        <v>458</v>
      </c>
      <c r="H1434" s="176">
        <v>3000</v>
      </c>
      <c r="I1434" s="177">
        <f t="shared" si="202"/>
        <v>3300</v>
      </c>
      <c r="J1434" s="178"/>
      <c r="K1434" s="179">
        <f t="shared" si="203"/>
        <v>2700</v>
      </c>
      <c r="L1434" s="179">
        <f t="shared" si="204"/>
        <v>2970</v>
      </c>
      <c r="M1434" s="180"/>
    </row>
    <row r="1435" spans="1:13" s="64" customFormat="1" ht="19.5" customHeight="1">
      <c r="A1435" s="171" t="s">
        <v>1954</v>
      </c>
      <c r="B1435" s="172" t="s">
        <v>74</v>
      </c>
      <c r="C1435" s="620">
        <v>86570</v>
      </c>
      <c r="D1435" s="439"/>
      <c r="E1435" s="175"/>
      <c r="F1435" s="172" t="s">
        <v>1917</v>
      </c>
      <c r="G1435" s="172" t="s">
        <v>1955</v>
      </c>
      <c r="H1435" s="176">
        <v>2400</v>
      </c>
      <c r="I1435" s="177">
        <f t="shared" si="202"/>
        <v>2640</v>
      </c>
      <c r="J1435" s="178"/>
      <c r="K1435" s="179">
        <f t="shared" si="203"/>
        <v>2160</v>
      </c>
      <c r="L1435" s="179">
        <f t="shared" si="204"/>
        <v>2376</v>
      </c>
      <c r="M1435" s="180"/>
    </row>
    <row r="1436" spans="1:13" s="64" customFormat="1" ht="19.5" customHeight="1">
      <c r="A1436" s="550" t="s">
        <v>1956</v>
      </c>
      <c r="B1436" s="551" t="s">
        <v>1957</v>
      </c>
      <c r="C1436" s="610">
        <v>85230</v>
      </c>
      <c r="D1436" s="443"/>
      <c r="E1436" s="444"/>
      <c r="F1436" s="445" t="s">
        <v>1958</v>
      </c>
      <c r="G1436" s="445" t="s">
        <v>270</v>
      </c>
      <c r="H1436" s="176">
        <v>2600</v>
      </c>
      <c r="I1436" s="177">
        <f t="shared" si="202"/>
        <v>2860</v>
      </c>
      <c r="J1436" s="178"/>
      <c r="K1436" s="179">
        <f t="shared" si="203"/>
        <v>2340</v>
      </c>
      <c r="L1436" s="179">
        <f t="shared" si="204"/>
        <v>2574</v>
      </c>
      <c r="M1436" s="604"/>
    </row>
    <row r="1437" spans="1:13" s="64" customFormat="1" ht="19.5" customHeight="1">
      <c r="A1437" s="171"/>
      <c r="B1437" s="172"/>
      <c r="C1437" s="610">
        <v>85231</v>
      </c>
      <c r="D1437" s="443"/>
      <c r="E1437" s="444"/>
      <c r="F1437" s="445" t="s">
        <v>1868</v>
      </c>
      <c r="G1437" s="445" t="s">
        <v>270</v>
      </c>
      <c r="H1437" s="176">
        <v>1900</v>
      </c>
      <c r="I1437" s="177">
        <f t="shared" si="202"/>
        <v>2090</v>
      </c>
      <c r="J1437" s="178"/>
      <c r="K1437" s="179">
        <f t="shared" si="203"/>
        <v>1710</v>
      </c>
      <c r="L1437" s="179">
        <f t="shared" si="204"/>
        <v>1881</v>
      </c>
      <c r="M1437" s="604"/>
    </row>
    <row r="1438" spans="1:13" s="64" customFormat="1" ht="19.5" customHeight="1">
      <c r="A1438" s="447" t="s">
        <v>1951</v>
      </c>
      <c r="B1438" s="445" t="s">
        <v>1959</v>
      </c>
      <c r="C1438" s="442">
        <v>87080</v>
      </c>
      <c r="D1438" s="443"/>
      <c r="E1438" s="444"/>
      <c r="F1438" s="445"/>
      <c r="G1438" s="445"/>
      <c r="H1438" s="598"/>
      <c r="I1438" s="177" t="str">
        <f t="shared" si="202"/>
        <v/>
      </c>
      <c r="J1438" s="178"/>
      <c r="K1438" s="179" t="str">
        <f t="shared" si="203"/>
        <v/>
      </c>
      <c r="L1438" s="179" t="str">
        <f t="shared" si="204"/>
        <v/>
      </c>
      <c r="M1438" s="446"/>
    </row>
    <row r="1439" spans="1:13" s="64" customFormat="1" ht="19.5" customHeight="1">
      <c r="A1439" s="447" t="s">
        <v>1960</v>
      </c>
      <c r="B1439" s="445" t="s">
        <v>1210</v>
      </c>
      <c r="C1439" s="610">
        <v>86560</v>
      </c>
      <c r="D1439" s="443"/>
      <c r="E1439" s="444"/>
      <c r="F1439" s="445" t="s">
        <v>1961</v>
      </c>
      <c r="G1439" s="445" t="s">
        <v>1102</v>
      </c>
      <c r="H1439" s="598">
        <v>2000</v>
      </c>
      <c r="I1439" s="177">
        <f t="shared" si="202"/>
        <v>2200</v>
      </c>
      <c r="J1439" s="178"/>
      <c r="K1439" s="179">
        <f t="shared" si="203"/>
        <v>1800</v>
      </c>
      <c r="L1439" s="179">
        <f t="shared" si="204"/>
        <v>1980</v>
      </c>
      <c r="M1439" s="604"/>
    </row>
    <row r="1440" spans="1:13" ht="19.5" customHeight="1">
      <c r="A1440" s="447" t="s">
        <v>1951</v>
      </c>
      <c r="B1440" s="445" t="s">
        <v>1962</v>
      </c>
      <c r="C1440" s="614">
        <v>87100</v>
      </c>
      <c r="D1440" s="443"/>
      <c r="E1440" s="444"/>
      <c r="F1440" s="445"/>
      <c r="G1440" s="445"/>
      <c r="H1440" s="598"/>
      <c r="I1440" s="177" t="str">
        <f t="shared" si="202"/>
        <v/>
      </c>
      <c r="J1440" s="178"/>
      <c r="K1440" s="179" t="str">
        <f t="shared" si="203"/>
        <v/>
      </c>
      <c r="L1440" s="179" t="str">
        <f t="shared" si="204"/>
        <v/>
      </c>
      <c r="M1440" s="604"/>
    </row>
    <row r="1441" spans="1:13" ht="19.5" customHeight="1">
      <c r="A1441" s="447" t="s">
        <v>1963</v>
      </c>
      <c r="B1441" s="445" t="s">
        <v>1964</v>
      </c>
      <c r="C1441" s="610">
        <v>85301</v>
      </c>
      <c r="D1441" s="443"/>
      <c r="E1441" s="444"/>
      <c r="F1441" s="445" t="s">
        <v>1888</v>
      </c>
      <c r="G1441" s="445" t="s">
        <v>1889</v>
      </c>
      <c r="H1441" s="598">
        <v>1400</v>
      </c>
      <c r="I1441" s="599">
        <f t="shared" si="202"/>
        <v>1540</v>
      </c>
      <c r="J1441" s="600"/>
      <c r="K1441" s="601">
        <f t="shared" si="203"/>
        <v>1260</v>
      </c>
      <c r="L1441" s="601">
        <f t="shared" si="204"/>
        <v>1386</v>
      </c>
      <c r="M1441" s="446"/>
    </row>
    <row r="1442" spans="1:13" ht="19.5" customHeight="1">
      <c r="A1442" s="550" t="s">
        <v>1965</v>
      </c>
      <c r="B1442" s="551" t="s">
        <v>1089</v>
      </c>
      <c r="C1442" s="1624">
        <v>85260</v>
      </c>
      <c r="D1442" s="612"/>
      <c r="E1442" s="444"/>
      <c r="F1442" s="445" t="s">
        <v>1966</v>
      </c>
      <c r="G1442" s="445" t="s">
        <v>1875</v>
      </c>
      <c r="H1442" s="598">
        <v>1300</v>
      </c>
      <c r="I1442" s="599">
        <f t="shared" si="202"/>
        <v>1430</v>
      </c>
      <c r="J1442" s="600"/>
      <c r="K1442" s="601">
        <f t="shared" si="203"/>
        <v>1170</v>
      </c>
      <c r="L1442" s="601">
        <f t="shared" si="204"/>
        <v>1287</v>
      </c>
      <c r="M1442" s="446"/>
    </row>
    <row r="1443" spans="1:13" ht="19.5" customHeight="1">
      <c r="A1443" s="550" t="s">
        <v>1952</v>
      </c>
      <c r="B1443" s="551" t="s">
        <v>1858</v>
      </c>
      <c r="C1443" s="1635">
        <v>85220</v>
      </c>
      <c r="D1443" s="1636"/>
      <c r="E1443" s="1637"/>
      <c r="F1443" s="551" t="s">
        <v>187</v>
      </c>
      <c r="G1443" s="551" t="s">
        <v>97</v>
      </c>
      <c r="H1443" s="598"/>
      <c r="I1443" s="599" t="str">
        <f t="shared" si="202"/>
        <v/>
      </c>
      <c r="J1443" s="600" t="s">
        <v>1119</v>
      </c>
      <c r="K1443" s="601" t="str">
        <f t="shared" si="203"/>
        <v/>
      </c>
      <c r="L1443" s="601" t="str">
        <f t="shared" si="204"/>
        <v/>
      </c>
      <c r="M1443" s="1638" t="s">
        <v>1859</v>
      </c>
    </row>
    <row r="1444" spans="1:13" ht="19.5" customHeight="1">
      <c r="A1444" s="560"/>
      <c r="B1444" s="481"/>
      <c r="C1444" s="1635">
        <v>85221</v>
      </c>
      <c r="D1444" s="1636"/>
      <c r="E1444" s="1637"/>
      <c r="F1444" s="551" t="s">
        <v>1967</v>
      </c>
      <c r="G1444" s="551" t="s">
        <v>97</v>
      </c>
      <c r="H1444" s="598"/>
      <c r="I1444" s="599"/>
      <c r="J1444" s="600" t="s">
        <v>1126</v>
      </c>
      <c r="K1444" s="601"/>
      <c r="L1444" s="601"/>
      <c r="M1444" s="1639" t="s">
        <v>1859</v>
      </c>
    </row>
    <row r="1445" spans="1:13" ht="19.5" customHeight="1">
      <c r="A1445" s="560"/>
      <c r="B1445" s="481"/>
      <c r="C1445" s="1635">
        <v>85222</v>
      </c>
      <c r="D1445" s="1636"/>
      <c r="E1445" s="1637"/>
      <c r="F1445" s="551" t="s">
        <v>187</v>
      </c>
      <c r="G1445" s="551" t="s">
        <v>97</v>
      </c>
      <c r="H1445" s="598"/>
      <c r="I1445" s="599"/>
      <c r="J1445" s="600" t="s">
        <v>1126</v>
      </c>
      <c r="K1445" s="601"/>
      <c r="L1445" s="601"/>
      <c r="M1445" s="1639" t="s">
        <v>1859</v>
      </c>
    </row>
    <row r="1446" spans="1:13" ht="19.5" customHeight="1">
      <c r="A1446" s="171"/>
      <c r="B1446" s="172"/>
      <c r="C1446" s="1640">
        <v>85223</v>
      </c>
      <c r="D1446" s="612"/>
      <c r="E1446" s="1622"/>
      <c r="F1446" s="445" t="s">
        <v>1862</v>
      </c>
      <c r="G1446" s="445" t="s">
        <v>97</v>
      </c>
      <c r="H1446" s="598"/>
      <c r="I1446" s="599" t="str">
        <f t="shared" si="202"/>
        <v/>
      </c>
      <c r="J1446" s="600" t="s">
        <v>1126</v>
      </c>
      <c r="K1446" s="601" t="str">
        <f t="shared" si="203"/>
        <v/>
      </c>
      <c r="L1446" s="601" t="str">
        <f t="shared" si="204"/>
        <v/>
      </c>
      <c r="M1446" s="1639" t="s">
        <v>1859</v>
      </c>
    </row>
    <row r="1447" spans="1:13" ht="19.5" customHeight="1">
      <c r="A1447" s="560" t="s">
        <v>1968</v>
      </c>
      <c r="B1447" s="481" t="s">
        <v>1897</v>
      </c>
      <c r="C1447" s="1641">
        <v>86680</v>
      </c>
      <c r="D1447" s="1642"/>
      <c r="E1447" s="554"/>
      <c r="F1447" s="551" t="s">
        <v>1937</v>
      </c>
      <c r="G1447" s="551" t="s">
        <v>980</v>
      </c>
      <c r="H1447" s="598">
        <v>840</v>
      </c>
      <c r="I1447" s="599">
        <f t="shared" si="202"/>
        <v>924</v>
      </c>
      <c r="J1447" s="600"/>
      <c r="K1447" s="601">
        <f t="shared" si="203"/>
        <v>756</v>
      </c>
      <c r="L1447" s="601">
        <f t="shared" si="204"/>
        <v>832</v>
      </c>
      <c r="M1447" s="559"/>
    </row>
    <row r="1448" spans="1:13" ht="19.5" customHeight="1">
      <c r="A1448" s="550" t="s">
        <v>1952</v>
      </c>
      <c r="B1448" s="551"/>
      <c r="C1448" s="602">
        <v>87160</v>
      </c>
      <c r="D1448" s="553"/>
      <c r="E1448" s="554"/>
      <c r="F1448" s="551"/>
      <c r="G1448" s="551"/>
      <c r="H1448" s="555"/>
      <c r="I1448" s="599" t="str">
        <f t="shared" si="202"/>
        <v/>
      </c>
      <c r="J1448" s="600"/>
      <c r="K1448" s="601" t="str">
        <f t="shared" si="203"/>
        <v/>
      </c>
      <c r="L1448" s="598"/>
      <c r="M1448" s="604"/>
    </row>
    <row r="1449" spans="1:13" ht="19.5" customHeight="1">
      <c r="A1449" s="447" t="s">
        <v>1952</v>
      </c>
      <c r="B1449" s="445" t="s">
        <v>182</v>
      </c>
      <c r="C1449" s="602">
        <v>87170</v>
      </c>
      <c r="D1449" s="553"/>
      <c r="E1449" s="554"/>
      <c r="F1449" s="551"/>
      <c r="G1449" s="551"/>
      <c r="H1449" s="555"/>
      <c r="I1449" s="599" t="str">
        <f t="shared" si="202"/>
        <v/>
      </c>
      <c r="J1449" s="600"/>
      <c r="K1449" s="601" t="str">
        <f t="shared" si="203"/>
        <v/>
      </c>
      <c r="L1449" s="598" t="str">
        <f t="shared" ref="L1449:L1450" si="205">IFERROR(ROUND(K1449*1.1,0),"")</f>
        <v/>
      </c>
      <c r="M1449" s="1643"/>
    </row>
    <row r="1450" spans="1:13" ht="19.5" customHeight="1">
      <c r="A1450" s="171" t="s">
        <v>1969</v>
      </c>
      <c r="B1450" s="172"/>
      <c r="C1450" s="602">
        <v>87180</v>
      </c>
      <c r="D1450" s="553"/>
      <c r="E1450" s="554"/>
      <c r="F1450" s="551"/>
      <c r="G1450" s="551"/>
      <c r="H1450" s="555"/>
      <c r="I1450" s="599" t="str">
        <f t="shared" si="202"/>
        <v/>
      </c>
      <c r="J1450" s="600"/>
      <c r="K1450" s="601" t="str">
        <f t="shared" si="203"/>
        <v/>
      </c>
      <c r="L1450" s="598" t="str">
        <f t="shared" si="205"/>
        <v/>
      </c>
      <c r="M1450" s="1643"/>
    </row>
    <row r="1451" spans="1:13" ht="19.5" customHeight="1" thickBot="1">
      <c r="A1451" s="181" t="s">
        <v>1952</v>
      </c>
      <c r="B1451" s="182" t="s">
        <v>1192</v>
      </c>
      <c r="C1451" s="451">
        <v>87190</v>
      </c>
      <c r="D1451" s="452"/>
      <c r="E1451" s="185"/>
      <c r="F1451" s="182"/>
      <c r="G1451" s="182"/>
      <c r="H1451" s="186"/>
      <c r="I1451" s="453" t="str">
        <f t="shared" si="202"/>
        <v/>
      </c>
      <c r="J1451" s="617"/>
      <c r="K1451" s="186" t="str">
        <f t="shared" si="203"/>
        <v/>
      </c>
      <c r="L1451" s="186"/>
      <c r="M1451" s="190"/>
    </row>
    <row r="1452" spans="1:13" ht="19.5" customHeight="1" thickTop="1">
      <c r="H1452" s="143"/>
      <c r="I1452" s="142"/>
      <c r="J1452" s="774"/>
      <c r="K1452" s="143"/>
      <c r="L1452" s="143"/>
    </row>
    <row r="1453" spans="1:13" ht="19.5" customHeight="1">
      <c r="C1453" s="58"/>
      <c r="D1453" s="59"/>
    </row>
    <row r="1454" spans="1:13" ht="19.5" customHeight="1" thickBot="1">
      <c r="C1454" s="58"/>
      <c r="D1454" s="59"/>
    </row>
    <row r="1455" spans="1:13" ht="30.75" customHeight="1" thickTop="1" thickBot="1">
      <c r="A1455" s="1804" t="s">
        <v>1970</v>
      </c>
      <c r="B1455" s="1805"/>
      <c r="C1455" s="1805"/>
      <c r="D1455" s="1805"/>
      <c r="E1455" s="1805"/>
      <c r="F1455" s="1805"/>
      <c r="G1455" s="1805"/>
      <c r="H1455" s="1805"/>
      <c r="I1455" s="1805"/>
      <c r="J1455" s="1805"/>
      <c r="K1455" s="1805"/>
      <c r="L1455" s="1805"/>
      <c r="M1455" s="1806"/>
    </row>
    <row r="1456" spans="1:13" s="1" customFormat="1" ht="19.5" customHeight="1" thickTop="1">
      <c r="A1456" s="428"/>
      <c r="B1456" s="428"/>
      <c r="C1456" s="432"/>
      <c r="D1456" s="429"/>
      <c r="E1456" s="430"/>
      <c r="F1456" s="428"/>
      <c r="G1456" s="428"/>
      <c r="H1456" s="8"/>
      <c r="I1456" s="8"/>
      <c r="J1456" s="9"/>
      <c r="K1456" s="8"/>
      <c r="L1456" s="8"/>
      <c r="M1456" s="1644"/>
    </row>
    <row r="1457" spans="1:13" s="29" customFormat="1" ht="20.100000000000001" customHeight="1">
      <c r="A1457" s="12"/>
      <c r="B1457" s="22" t="s">
        <v>206</v>
      </c>
      <c r="C1457" s="23"/>
      <c r="D1457" s="24"/>
      <c r="E1457" s="25"/>
      <c r="F1457" s="23"/>
      <c r="G1457" s="12"/>
      <c r="H1457" s="26"/>
      <c r="I1457" s="26"/>
      <c r="J1457" s="27"/>
      <c r="K1457" s="26"/>
      <c r="L1457" s="26"/>
      <c r="M1457" s="28"/>
    </row>
    <row r="1458" spans="1:13" s="29" customFormat="1" ht="20.100000000000001" customHeight="1">
      <c r="B1458" s="23" t="s">
        <v>207</v>
      </c>
      <c r="C1458" s="23"/>
      <c r="D1458" s="30"/>
      <c r="E1458" s="25"/>
      <c r="H1458" s="31"/>
      <c r="I1458" s="31"/>
      <c r="J1458" s="32"/>
      <c r="K1458" s="31"/>
      <c r="L1458" s="31"/>
      <c r="M1458" s="33"/>
    </row>
    <row r="1459" spans="1:13" s="29" customFormat="1" ht="20.100000000000001" customHeight="1">
      <c r="B1459" s="23" t="s">
        <v>208</v>
      </c>
      <c r="C1459" s="23"/>
      <c r="D1459" s="30"/>
      <c r="E1459" s="25"/>
      <c r="H1459" s="31"/>
      <c r="I1459" s="31"/>
      <c r="J1459" s="32"/>
      <c r="K1459" s="31"/>
      <c r="L1459" s="31"/>
      <c r="M1459" s="33"/>
    </row>
    <row r="1460" spans="1:13" s="29" customFormat="1" ht="6.75" customHeight="1">
      <c r="A1460" s="12"/>
      <c r="C1460" s="23"/>
      <c r="D1460" s="24"/>
      <c r="E1460" s="25"/>
      <c r="F1460" s="23"/>
      <c r="G1460" s="12"/>
      <c r="H1460" s="26"/>
      <c r="I1460" s="26"/>
      <c r="J1460" s="27"/>
      <c r="K1460" s="26"/>
      <c r="L1460" s="26"/>
      <c r="M1460" s="28"/>
    </row>
    <row r="1461" spans="1:13" s="29" customFormat="1" ht="20.100000000000001" customHeight="1">
      <c r="A1461" s="12"/>
      <c r="B1461" s="12"/>
      <c r="C1461" s="34" t="s">
        <v>6</v>
      </c>
      <c r="D1461" s="35"/>
      <c r="E1461" s="36"/>
      <c r="G1461" s="12"/>
      <c r="H1461" s="26"/>
      <c r="I1461" s="26"/>
      <c r="J1461" s="27"/>
      <c r="K1461" s="26"/>
      <c r="L1461" s="26"/>
      <c r="M1461" s="28"/>
    </row>
    <row r="1462" spans="1:13" s="37" customFormat="1" ht="20.100000000000001" customHeight="1">
      <c r="C1462" s="34" t="s">
        <v>7</v>
      </c>
      <c r="D1462" s="38"/>
      <c r="E1462" s="39"/>
      <c r="H1462" s="40"/>
      <c r="I1462" s="40"/>
      <c r="J1462" s="41"/>
      <c r="K1462" s="40"/>
      <c r="L1462" s="40"/>
      <c r="M1462" s="42"/>
    </row>
    <row r="1463" spans="1:13" s="37" customFormat="1" ht="10.5" customHeight="1">
      <c r="C1463" s="34"/>
      <c r="D1463" s="38"/>
      <c r="E1463" s="39"/>
      <c r="H1463" s="40"/>
      <c r="I1463" s="40"/>
      <c r="J1463" s="41"/>
      <c r="K1463" s="40"/>
      <c r="L1463" s="40"/>
      <c r="M1463" s="42"/>
    </row>
    <row r="1464" spans="1:13" s="37" customFormat="1" ht="9.75" customHeight="1">
      <c r="C1464" s="43"/>
      <c r="D1464" s="38"/>
      <c r="E1464" s="39"/>
      <c r="F1464" s="34"/>
      <c r="H1464" s="40"/>
      <c r="I1464" s="40"/>
      <c r="J1464" s="41"/>
      <c r="K1464" s="40"/>
      <c r="L1464" s="40"/>
      <c r="M1464" s="42"/>
    </row>
    <row r="1465" spans="1:13" s="37" customFormat="1" ht="20.100000000000001" customHeight="1">
      <c r="B1465" s="43" t="s">
        <v>209</v>
      </c>
      <c r="C1465" s="43"/>
      <c r="D1465" s="38"/>
      <c r="E1465" s="39"/>
      <c r="F1465" s="34"/>
      <c r="H1465" s="40"/>
      <c r="I1465" s="40"/>
      <c r="J1465" s="41"/>
      <c r="K1465" s="40"/>
      <c r="L1465" s="40"/>
      <c r="M1465" s="42"/>
    </row>
    <row r="1466" spans="1:13" s="37" customFormat="1" ht="20.100000000000001" customHeight="1">
      <c r="B1466" s="43" t="s">
        <v>210</v>
      </c>
      <c r="C1466" s="43"/>
      <c r="D1466" s="38"/>
      <c r="E1466" s="39"/>
      <c r="F1466" s="34"/>
      <c r="H1466" s="40"/>
      <c r="I1466" s="40"/>
      <c r="J1466" s="41"/>
      <c r="K1466" s="40"/>
      <c r="L1466" s="40"/>
      <c r="M1466" s="42"/>
    </row>
    <row r="1467" spans="1:13" s="37" customFormat="1" ht="8.25" customHeight="1">
      <c r="B1467" s="43"/>
      <c r="C1467" s="43"/>
      <c r="D1467" s="38"/>
      <c r="E1467" s="39"/>
      <c r="F1467" s="34"/>
      <c r="H1467" s="40"/>
      <c r="I1467" s="40"/>
      <c r="J1467" s="41"/>
      <c r="K1467" s="40"/>
      <c r="L1467" s="40"/>
      <c r="M1467" s="42"/>
    </row>
    <row r="1468" spans="1:13" s="37" customFormat="1" ht="20.100000000000001" customHeight="1">
      <c r="B1468" s="43" t="s">
        <v>10</v>
      </c>
      <c r="C1468" s="43"/>
      <c r="D1468" s="38"/>
      <c r="E1468" s="39"/>
      <c r="F1468" s="34"/>
      <c r="H1468" s="40"/>
      <c r="I1468" s="40"/>
      <c r="J1468" s="41"/>
      <c r="K1468" s="40"/>
      <c r="L1468" s="40"/>
    </row>
    <row r="1469" spans="1:13" s="37" customFormat="1" ht="8.25" customHeight="1">
      <c r="B1469" s="43"/>
      <c r="C1469" s="43"/>
      <c r="D1469" s="38"/>
      <c r="E1469" s="39"/>
      <c r="F1469" s="34"/>
      <c r="H1469" s="40"/>
      <c r="I1469" s="40"/>
      <c r="J1469" s="41"/>
      <c r="K1469" s="40"/>
      <c r="L1469" s="40"/>
      <c r="M1469" s="42"/>
    </row>
    <row r="1470" spans="1:13" s="37" customFormat="1" ht="19.5" customHeight="1">
      <c r="B1470" s="44" t="s">
        <v>11</v>
      </c>
      <c r="C1470" s="43"/>
      <c r="D1470" s="45"/>
      <c r="E1470" s="39"/>
      <c r="F1470" s="34"/>
      <c r="H1470" s="40"/>
      <c r="I1470" s="40"/>
      <c r="J1470" s="41"/>
      <c r="K1470" s="40"/>
      <c r="L1470" s="40"/>
    </row>
    <row r="1471" spans="1:13" s="37" customFormat="1" ht="19.5" customHeight="1">
      <c r="B1471" s="44" t="s">
        <v>12</v>
      </c>
      <c r="C1471" s="43"/>
      <c r="D1471" s="45"/>
      <c r="E1471" s="39"/>
      <c r="F1471" s="34"/>
      <c r="H1471" s="40"/>
      <c r="I1471" s="40"/>
      <c r="J1471" s="41"/>
      <c r="K1471" s="40"/>
      <c r="L1471" s="40"/>
    </row>
    <row r="1472" spans="1:13" s="37" customFormat="1" ht="22.5" customHeight="1">
      <c r="B1472" s="44"/>
      <c r="C1472" s="43"/>
      <c r="D1472" s="45"/>
      <c r="E1472" s="39"/>
      <c r="F1472" s="34"/>
      <c r="H1472" s="40"/>
      <c r="I1472" s="40"/>
      <c r="J1472" s="41"/>
      <c r="K1472" s="40"/>
      <c r="L1472" s="40"/>
    </row>
    <row r="1473" spans="1:13" s="259" customFormat="1" ht="19.5" customHeight="1">
      <c r="A1473" s="37"/>
      <c r="B1473" s="254"/>
      <c r="C1473" s="255"/>
      <c r="D1473" s="256"/>
      <c r="E1473" s="257"/>
      <c r="F1473" s="51"/>
      <c r="G1473" s="47"/>
      <c r="H1473" s="52"/>
      <c r="I1473" s="52"/>
      <c r="J1473" s="258"/>
      <c r="K1473" s="52"/>
      <c r="L1473" s="52"/>
      <c r="M1473" s="1645"/>
    </row>
    <row r="1474" spans="1:13" ht="19.5" customHeight="1" thickBot="1">
      <c r="C1474" s="247"/>
      <c r="D1474" s="248"/>
      <c r="E1474" s="60"/>
      <c r="F1474" s="63"/>
      <c r="G1474" s="63"/>
      <c r="H1474" s="250"/>
      <c r="I1474" s="250" t="s">
        <v>212</v>
      </c>
      <c r="J1474" s="252"/>
      <c r="K1474" s="250"/>
      <c r="L1474" s="250"/>
      <c r="M1474" s="1646">
        <v>45770</v>
      </c>
    </row>
    <row r="1475" spans="1:13" ht="19.5" customHeight="1" thickTop="1" thickBot="1">
      <c r="A1475" s="1647" t="s">
        <v>32</v>
      </c>
      <c r="B1475" s="1648" t="s">
        <v>16</v>
      </c>
      <c r="C1475" s="1807" t="s">
        <v>1803</v>
      </c>
      <c r="D1475" s="1808"/>
      <c r="E1475" s="1649"/>
      <c r="F1475" s="1648" t="s">
        <v>18</v>
      </c>
      <c r="G1475" s="1648" t="s">
        <v>19</v>
      </c>
      <c r="H1475" s="1650" t="s">
        <v>20</v>
      </c>
      <c r="I1475" s="1651" t="s">
        <v>21</v>
      </c>
      <c r="J1475" s="1652"/>
      <c r="K1475" s="1653"/>
      <c r="L1475" s="1651" t="s">
        <v>218</v>
      </c>
      <c r="M1475" s="1654" t="s">
        <v>23</v>
      </c>
    </row>
    <row r="1476" spans="1:13" ht="19.5" customHeight="1">
      <c r="A1476" s="1655" t="s">
        <v>1971</v>
      </c>
      <c r="B1476" s="1656"/>
      <c r="C1476" s="1657">
        <v>90010</v>
      </c>
      <c r="D1476" s="1658"/>
      <c r="E1476" s="1659"/>
      <c r="F1476" s="1656"/>
      <c r="G1476" s="1656"/>
      <c r="H1476" s="1660"/>
      <c r="I1476" s="1661" t="str">
        <f t="shared" ref="I1476:I1490" si="206">IF(ROUND(H1476*1.1,0)=0,"",ROUND(H1476*1.1,0))</f>
        <v/>
      </c>
      <c r="J1476" s="1662"/>
      <c r="K1476" s="1663" t="str">
        <f t="shared" ref="K1476:K1490" si="207">IF(ROUND(H1476*0.9,0)=0,"",ROUND(H1476*0.9,0))</f>
        <v/>
      </c>
      <c r="L1476" s="1663" t="str">
        <f t="shared" ref="L1476:L1490" si="208">IFERROR(ROUND(K1476*1.1,0),"")</f>
        <v/>
      </c>
      <c r="M1476" s="1664"/>
    </row>
    <row r="1477" spans="1:13" ht="19.5" customHeight="1">
      <c r="A1477" s="1665" t="s">
        <v>1972</v>
      </c>
      <c r="B1477" s="1666" t="s">
        <v>1089</v>
      </c>
      <c r="C1477" s="1657">
        <v>90020</v>
      </c>
      <c r="D1477" s="1658"/>
      <c r="E1477" s="1667"/>
      <c r="F1477" s="1668" t="s">
        <v>1973</v>
      </c>
      <c r="G1477" s="1668" t="s">
        <v>818</v>
      </c>
      <c r="H1477" s="1669">
        <v>5200</v>
      </c>
      <c r="I1477" s="1661">
        <f t="shared" si="206"/>
        <v>5720</v>
      </c>
      <c r="J1477" s="1662"/>
      <c r="K1477" s="1663">
        <f t="shared" si="207"/>
        <v>4680</v>
      </c>
      <c r="L1477" s="1663">
        <f t="shared" si="208"/>
        <v>5148</v>
      </c>
      <c r="M1477" s="1664" t="s">
        <v>1974</v>
      </c>
    </row>
    <row r="1478" spans="1:13" ht="19.5" customHeight="1">
      <c r="A1478" s="1655"/>
      <c r="B1478" s="1656"/>
      <c r="C1478" s="1657">
        <v>90021</v>
      </c>
      <c r="D1478" s="1658"/>
      <c r="E1478" s="1667"/>
      <c r="F1478" s="1668" t="s">
        <v>1975</v>
      </c>
      <c r="G1478" s="1668" t="s">
        <v>818</v>
      </c>
      <c r="H1478" s="1669"/>
      <c r="I1478" s="1661"/>
      <c r="J1478" s="1662"/>
      <c r="K1478" s="1663"/>
      <c r="L1478" s="1663"/>
      <c r="M1478" s="1664" t="s">
        <v>1974</v>
      </c>
    </row>
    <row r="1479" spans="1:13" ht="19.5" customHeight="1">
      <c r="A1479" s="1670" t="s">
        <v>1976</v>
      </c>
      <c r="B1479" s="1668" t="s">
        <v>1089</v>
      </c>
      <c r="C1479" s="1657">
        <v>90030</v>
      </c>
      <c r="D1479" s="1658"/>
      <c r="E1479" s="1667"/>
      <c r="F1479" s="1668"/>
      <c r="G1479" s="1668"/>
      <c r="H1479" s="1669"/>
      <c r="I1479" s="1661" t="str">
        <f t="shared" si="206"/>
        <v/>
      </c>
      <c r="J1479" s="1662"/>
      <c r="K1479" s="1663" t="str">
        <f t="shared" si="207"/>
        <v/>
      </c>
      <c r="L1479" s="1663" t="str">
        <f t="shared" si="208"/>
        <v/>
      </c>
      <c r="M1479" s="1664"/>
    </row>
    <row r="1480" spans="1:13" ht="19.5" customHeight="1">
      <c r="A1480" s="1670" t="s">
        <v>1977</v>
      </c>
      <c r="B1480" s="1668"/>
      <c r="C1480" s="1657">
        <v>90040</v>
      </c>
      <c r="D1480" s="1658"/>
      <c r="E1480" s="1667"/>
      <c r="F1480" s="1668"/>
      <c r="G1480" s="1668"/>
      <c r="H1480" s="1669"/>
      <c r="I1480" s="1661" t="str">
        <f t="shared" si="206"/>
        <v/>
      </c>
      <c r="J1480" s="1662"/>
      <c r="K1480" s="1663" t="str">
        <f t="shared" si="207"/>
        <v/>
      </c>
      <c r="L1480" s="1663" t="str">
        <f t="shared" si="208"/>
        <v/>
      </c>
      <c r="M1480" s="1664"/>
    </row>
    <row r="1481" spans="1:13" ht="19.5" customHeight="1">
      <c r="A1481" s="1670" t="s">
        <v>1978</v>
      </c>
      <c r="B1481" s="1668" t="s">
        <v>839</v>
      </c>
      <c r="C1481" s="1657">
        <v>90050</v>
      </c>
      <c r="D1481" s="1658"/>
      <c r="E1481" s="1667"/>
      <c r="F1481" s="1668" t="s">
        <v>1979</v>
      </c>
      <c r="G1481" s="1668" t="s">
        <v>997</v>
      </c>
      <c r="H1481" s="1669">
        <v>4500</v>
      </c>
      <c r="I1481" s="1661">
        <f t="shared" si="206"/>
        <v>4950</v>
      </c>
      <c r="J1481" s="1662"/>
      <c r="K1481" s="1663">
        <f t="shared" si="207"/>
        <v>4050</v>
      </c>
      <c r="L1481" s="1663">
        <f t="shared" si="208"/>
        <v>4455</v>
      </c>
      <c r="M1481" s="1664" t="s">
        <v>1974</v>
      </c>
    </row>
    <row r="1482" spans="1:13" ht="19.5" customHeight="1">
      <c r="A1482" s="1670" t="s">
        <v>1980</v>
      </c>
      <c r="B1482" s="1668" t="s">
        <v>1981</v>
      </c>
      <c r="C1482" s="1657">
        <v>90060</v>
      </c>
      <c r="D1482" s="1658"/>
      <c r="E1482" s="1667"/>
      <c r="F1482" s="1668" t="s">
        <v>1868</v>
      </c>
      <c r="G1482" s="1668" t="s">
        <v>270</v>
      </c>
      <c r="H1482" s="1669">
        <v>1900</v>
      </c>
      <c r="I1482" s="1661">
        <f t="shared" si="206"/>
        <v>2090</v>
      </c>
      <c r="J1482" s="1662"/>
      <c r="K1482" s="1663">
        <f t="shared" si="207"/>
        <v>1710</v>
      </c>
      <c r="L1482" s="1663">
        <f t="shared" si="208"/>
        <v>1881</v>
      </c>
      <c r="M1482" s="1664" t="s">
        <v>1974</v>
      </c>
    </row>
    <row r="1483" spans="1:13" s="64" customFormat="1" ht="19.5" customHeight="1">
      <c r="A1483" s="1670" t="s">
        <v>1982</v>
      </c>
      <c r="B1483" s="1668"/>
      <c r="C1483" s="1671">
        <v>90070</v>
      </c>
      <c r="D1483" s="1672"/>
      <c r="E1483" s="1667"/>
      <c r="F1483" s="1668"/>
      <c r="G1483" s="1668"/>
      <c r="H1483" s="1669"/>
      <c r="I1483" s="1673" t="str">
        <f t="shared" si="206"/>
        <v/>
      </c>
      <c r="J1483" s="1674"/>
      <c r="K1483" s="1675" t="str">
        <f t="shared" si="207"/>
        <v/>
      </c>
      <c r="L1483" s="1675" t="str">
        <f t="shared" si="208"/>
        <v/>
      </c>
      <c r="M1483" s="1676"/>
    </row>
    <row r="1484" spans="1:13" s="64" customFormat="1" ht="19.5" customHeight="1">
      <c r="A1484" s="1670" t="s">
        <v>1983</v>
      </c>
      <c r="B1484" s="1668"/>
      <c r="C1484" s="1671">
        <v>90080</v>
      </c>
      <c r="D1484" s="1672"/>
      <c r="E1484" s="1667"/>
      <c r="F1484" s="1668"/>
      <c r="G1484" s="1668"/>
      <c r="H1484" s="1669"/>
      <c r="I1484" s="1673" t="str">
        <f t="shared" si="206"/>
        <v/>
      </c>
      <c r="J1484" s="1674"/>
      <c r="K1484" s="1675" t="str">
        <f t="shared" si="207"/>
        <v/>
      </c>
      <c r="L1484" s="1675" t="str">
        <f t="shared" si="208"/>
        <v/>
      </c>
      <c r="M1484" s="1676"/>
    </row>
    <row r="1485" spans="1:13" s="64" customFormat="1" ht="19.5" customHeight="1">
      <c r="A1485" s="1670" t="s">
        <v>1984</v>
      </c>
      <c r="B1485" s="1668"/>
      <c r="C1485" s="1677">
        <v>90090</v>
      </c>
      <c r="D1485" s="1658"/>
      <c r="E1485" s="1667"/>
      <c r="F1485" s="1668"/>
      <c r="G1485" s="1668"/>
      <c r="H1485" s="1669"/>
      <c r="I1485" s="1661" t="str">
        <f t="shared" si="206"/>
        <v/>
      </c>
      <c r="J1485" s="1662"/>
      <c r="K1485" s="1663" t="str">
        <f t="shared" si="207"/>
        <v/>
      </c>
      <c r="L1485" s="1663" t="str">
        <f t="shared" si="208"/>
        <v/>
      </c>
      <c r="M1485" s="1664"/>
    </row>
    <row r="1486" spans="1:13" s="64" customFormat="1" ht="19.5" customHeight="1">
      <c r="A1486" s="1670" t="s">
        <v>1985</v>
      </c>
      <c r="B1486" s="1668"/>
      <c r="C1486" s="1657">
        <v>90100</v>
      </c>
      <c r="D1486" s="1658"/>
      <c r="E1486" s="1667"/>
      <c r="F1486" s="1668"/>
      <c r="G1486" s="1668"/>
      <c r="H1486" s="1669"/>
      <c r="I1486" s="1661" t="str">
        <f t="shared" si="206"/>
        <v/>
      </c>
      <c r="J1486" s="1662"/>
      <c r="K1486" s="1663" t="str">
        <f t="shared" si="207"/>
        <v/>
      </c>
      <c r="L1486" s="1663" t="str">
        <f t="shared" si="208"/>
        <v/>
      </c>
      <c r="M1486" s="1664"/>
    </row>
    <row r="1487" spans="1:13" ht="19.5" customHeight="1">
      <c r="A1487" s="1670" t="s">
        <v>1986</v>
      </c>
      <c r="B1487" s="1668" t="s">
        <v>1987</v>
      </c>
      <c r="C1487" s="1657">
        <v>90110</v>
      </c>
      <c r="D1487" s="1658"/>
      <c r="E1487" s="1667"/>
      <c r="F1487" s="1668"/>
      <c r="G1487" s="1668"/>
      <c r="H1487" s="1669"/>
      <c r="I1487" s="1661" t="str">
        <f t="shared" si="206"/>
        <v/>
      </c>
      <c r="J1487" s="1662"/>
      <c r="K1487" s="1663" t="str">
        <f t="shared" si="207"/>
        <v/>
      </c>
      <c r="L1487" s="1663" t="str">
        <f t="shared" si="208"/>
        <v/>
      </c>
      <c r="M1487" s="1664"/>
    </row>
    <row r="1488" spans="1:13" ht="19.5" customHeight="1">
      <c r="A1488" s="1665" t="s">
        <v>1988</v>
      </c>
      <c r="B1488" s="1666" t="s">
        <v>1856</v>
      </c>
      <c r="C1488" s="1678">
        <v>90130</v>
      </c>
      <c r="D1488" s="1679"/>
      <c r="E1488" s="1680"/>
      <c r="F1488" s="1681" t="s">
        <v>1989</v>
      </c>
      <c r="G1488" s="1681" t="s">
        <v>1990</v>
      </c>
      <c r="H1488" s="1669">
        <v>4500</v>
      </c>
      <c r="I1488" s="1661">
        <f t="shared" si="206"/>
        <v>4950</v>
      </c>
      <c r="J1488" s="1662"/>
      <c r="K1488" s="1663">
        <f t="shared" si="207"/>
        <v>4050</v>
      </c>
      <c r="L1488" s="1663">
        <f t="shared" si="208"/>
        <v>4455</v>
      </c>
      <c r="M1488" s="1664" t="s">
        <v>1974</v>
      </c>
    </row>
    <row r="1489" spans="1:13" ht="19.5" customHeight="1">
      <c r="A1489" s="1665" t="s">
        <v>1991</v>
      </c>
      <c r="B1489" s="1666" t="s">
        <v>1028</v>
      </c>
      <c r="C1489" s="1682">
        <v>90140</v>
      </c>
      <c r="D1489" s="1683"/>
      <c r="E1489" s="1684"/>
      <c r="F1489" s="1685"/>
      <c r="G1489" s="1685"/>
      <c r="H1489" s="1669"/>
      <c r="I1489" s="1661" t="str">
        <f t="shared" si="206"/>
        <v/>
      </c>
      <c r="J1489" s="1662"/>
      <c r="K1489" s="1663" t="str">
        <f t="shared" si="207"/>
        <v/>
      </c>
      <c r="L1489" s="1663" t="str">
        <f t="shared" si="208"/>
        <v/>
      </c>
      <c r="M1489" s="1664"/>
    </row>
    <row r="1490" spans="1:13" ht="19.5" customHeight="1" thickBot="1">
      <c r="A1490" s="1686" t="s">
        <v>1992</v>
      </c>
      <c r="B1490" s="1687" t="s">
        <v>1993</v>
      </c>
      <c r="C1490" s="1688">
        <v>90150</v>
      </c>
      <c r="D1490" s="1689"/>
      <c r="E1490" s="1690"/>
      <c r="F1490" s="1687"/>
      <c r="G1490" s="1687"/>
      <c r="H1490" s="1691"/>
      <c r="I1490" s="1692" t="str">
        <f t="shared" si="206"/>
        <v/>
      </c>
      <c r="J1490" s="1693"/>
      <c r="K1490" s="1694" t="str">
        <f t="shared" si="207"/>
        <v/>
      </c>
      <c r="L1490" s="1691" t="str">
        <f t="shared" si="208"/>
        <v/>
      </c>
      <c r="M1490" s="1695"/>
    </row>
    <row r="1491" spans="1:13" ht="19.5" customHeight="1" thickTop="1">
      <c r="I1491" s="1696"/>
      <c r="J1491" s="1697"/>
      <c r="K1491" s="1698"/>
      <c r="M1491" s="1699"/>
    </row>
    <row r="1492" spans="1:13" ht="19.5" customHeight="1">
      <c r="M1492" s="63" t="s">
        <v>1994</v>
      </c>
    </row>
    <row r="1501" spans="1:13" s="64" customFormat="1" ht="19.5" customHeight="1">
      <c r="A1501" s="57"/>
      <c r="B1501" s="57"/>
      <c r="C1501" s="97"/>
      <c r="D1501" s="98"/>
      <c r="E1501" s="99"/>
      <c r="F1501" s="57"/>
      <c r="G1501" s="57"/>
      <c r="H1501" s="61"/>
      <c r="I1501" s="100"/>
      <c r="J1501" s="62"/>
      <c r="K1501" s="61"/>
      <c r="L1501" s="61"/>
      <c r="M1501" s="63"/>
    </row>
    <row r="1502" spans="1:13" s="64" customFormat="1" ht="19.5" customHeight="1">
      <c r="A1502" s="57"/>
      <c r="B1502" s="57"/>
      <c r="C1502" s="97"/>
      <c r="D1502" s="98"/>
      <c r="E1502" s="99"/>
      <c r="F1502" s="57"/>
      <c r="G1502" s="57"/>
      <c r="H1502" s="61"/>
      <c r="I1502" s="100"/>
      <c r="J1502" s="62"/>
      <c r="K1502" s="61"/>
      <c r="L1502" s="61"/>
      <c r="M1502" s="63"/>
    </row>
    <row r="1503" spans="1:13" s="64" customFormat="1" ht="19.5" customHeight="1">
      <c r="A1503" s="57"/>
      <c r="B1503" s="57"/>
      <c r="C1503" s="97"/>
      <c r="D1503" s="98"/>
      <c r="E1503" s="99"/>
      <c r="F1503" s="57"/>
      <c r="G1503" s="57"/>
      <c r="H1503" s="61"/>
      <c r="I1503" s="100"/>
      <c r="J1503" s="62"/>
      <c r="K1503" s="61"/>
      <c r="L1503" s="61"/>
      <c r="M1503" s="63"/>
    </row>
    <row r="1504" spans="1:13" s="64" customFormat="1" ht="19.5" customHeight="1">
      <c r="A1504" s="57"/>
      <c r="B1504" s="57"/>
      <c r="C1504" s="97"/>
      <c r="D1504" s="98"/>
      <c r="E1504" s="99"/>
      <c r="F1504" s="57"/>
      <c r="G1504" s="57"/>
      <c r="H1504" s="61"/>
      <c r="I1504" s="100"/>
      <c r="J1504" s="62"/>
      <c r="K1504" s="61"/>
      <c r="L1504" s="61"/>
      <c r="M1504" s="63"/>
    </row>
    <row r="1505" spans="1:13" s="64" customFormat="1" ht="19.5" customHeight="1">
      <c r="A1505" s="57"/>
      <c r="B1505" s="57"/>
      <c r="C1505" s="97"/>
      <c r="D1505" s="98"/>
      <c r="E1505" s="99"/>
      <c r="F1505" s="57"/>
      <c r="G1505" s="57"/>
      <c r="H1505" s="61"/>
      <c r="I1505" s="100"/>
      <c r="J1505" s="62"/>
      <c r="K1505" s="61"/>
      <c r="L1505" s="61"/>
      <c r="M1505" s="63"/>
    </row>
    <row r="1506" spans="1:13" s="450" customFormat="1" ht="19.5" customHeight="1">
      <c r="A1506" s="57"/>
      <c r="B1506" s="57"/>
      <c r="C1506" s="97"/>
      <c r="D1506" s="98"/>
      <c r="E1506" s="99"/>
      <c r="F1506" s="57"/>
      <c r="G1506" s="57"/>
      <c r="H1506" s="61"/>
      <c r="I1506" s="100"/>
      <c r="J1506" s="62"/>
      <c r="K1506" s="61"/>
      <c r="L1506" s="61"/>
      <c r="M1506" s="63"/>
    </row>
  </sheetData>
  <mergeCells count="131">
    <mergeCell ref="C1391:D1391"/>
    <mergeCell ref="A1428:D1428"/>
    <mergeCell ref="C1430:D1430"/>
    <mergeCell ref="A1455:M1455"/>
    <mergeCell ref="C1475:D1475"/>
    <mergeCell ref="C1338:D1338"/>
    <mergeCell ref="A1343:D1343"/>
    <mergeCell ref="C1345:D1345"/>
    <mergeCell ref="A1351:D1351"/>
    <mergeCell ref="C1353:D1353"/>
    <mergeCell ref="A1389:D1389"/>
    <mergeCell ref="A1316:D1316"/>
    <mergeCell ref="C1318:D1318"/>
    <mergeCell ref="A1325:D1325"/>
    <mergeCell ref="C1327:D1327"/>
    <mergeCell ref="A1333:M1333"/>
    <mergeCell ref="A1336:D1336"/>
    <mergeCell ref="A1291:D1291"/>
    <mergeCell ref="C1293:D1293"/>
    <mergeCell ref="A1299:D1299"/>
    <mergeCell ref="C1301:D1301"/>
    <mergeCell ref="A1307:D1307"/>
    <mergeCell ref="C1309:D1309"/>
    <mergeCell ref="A1268:D1268"/>
    <mergeCell ref="C1270:D1270"/>
    <mergeCell ref="A1274:D1274"/>
    <mergeCell ref="C1276:D1276"/>
    <mergeCell ref="A1282:D1282"/>
    <mergeCell ref="C1284:D1284"/>
    <mergeCell ref="A1222:D1222"/>
    <mergeCell ref="C1224:D1224"/>
    <mergeCell ref="A1234:D1234"/>
    <mergeCell ref="C1236:D1236"/>
    <mergeCell ref="A1258:D1258"/>
    <mergeCell ref="C1260:D1260"/>
    <mergeCell ref="A1193:D1193"/>
    <mergeCell ref="C1195:D1195"/>
    <mergeCell ref="A1202:D1202"/>
    <mergeCell ref="C1204:D1204"/>
    <mergeCell ref="A1212:D1212"/>
    <mergeCell ref="C1214:D1214"/>
    <mergeCell ref="A1157:D1157"/>
    <mergeCell ref="C1159:D1159"/>
    <mergeCell ref="A1167:D1167"/>
    <mergeCell ref="C1169:D1169"/>
    <mergeCell ref="A1185:D1185"/>
    <mergeCell ref="C1187:D1187"/>
    <mergeCell ref="A1127:D1127"/>
    <mergeCell ref="C1129:D1129"/>
    <mergeCell ref="A1137:D1137"/>
    <mergeCell ref="C1139:D1139"/>
    <mergeCell ref="A1148:D1148"/>
    <mergeCell ref="C1150:D1150"/>
    <mergeCell ref="A1085:D1085"/>
    <mergeCell ref="C1087:D1087"/>
    <mergeCell ref="A1095:D1095"/>
    <mergeCell ref="C1097:D1097"/>
    <mergeCell ref="A1109:D1109"/>
    <mergeCell ref="C1111:D1111"/>
    <mergeCell ref="C1038:D1038"/>
    <mergeCell ref="A1049:M1049"/>
    <mergeCell ref="A1052:D1052"/>
    <mergeCell ref="C1054:D1054"/>
    <mergeCell ref="A1067:D1067"/>
    <mergeCell ref="C1069:D1069"/>
    <mergeCell ref="A1008:D1008"/>
    <mergeCell ref="C1010:D1010"/>
    <mergeCell ref="A1023:M1023"/>
    <mergeCell ref="A1025:D1025"/>
    <mergeCell ref="C1027:D1027"/>
    <mergeCell ref="A1036:D1036"/>
    <mergeCell ref="C876:D876"/>
    <mergeCell ref="A928:D928"/>
    <mergeCell ref="C930:D930"/>
    <mergeCell ref="A984:M984"/>
    <mergeCell ref="A987:D987"/>
    <mergeCell ref="C989:D989"/>
    <mergeCell ref="A801:D801"/>
    <mergeCell ref="C803:D803"/>
    <mergeCell ref="A825:D825"/>
    <mergeCell ref="C827:D827"/>
    <mergeCell ref="A871:M871"/>
    <mergeCell ref="A874:D874"/>
    <mergeCell ref="A747:D747"/>
    <mergeCell ref="C749:D749"/>
    <mergeCell ref="A767:D767"/>
    <mergeCell ref="C769:D769"/>
    <mergeCell ref="A779:D779"/>
    <mergeCell ref="C781:D781"/>
    <mergeCell ref="A504:D504"/>
    <mergeCell ref="C508:D508"/>
    <mergeCell ref="A709:D709"/>
    <mergeCell ref="C711:D711"/>
    <mergeCell ref="A726:M726"/>
    <mergeCell ref="A728:F728"/>
    <mergeCell ref="C298:D298"/>
    <mergeCell ref="A305:M305"/>
    <mergeCell ref="A405:D405"/>
    <mergeCell ref="C407:D407"/>
    <mergeCell ref="A485:D485"/>
    <mergeCell ref="C487:D487"/>
    <mergeCell ref="A264:M264"/>
    <mergeCell ref="A283:D283"/>
    <mergeCell ref="A284:D284"/>
    <mergeCell ref="C286:D286"/>
    <mergeCell ref="A293:F293"/>
    <mergeCell ref="A296:D296"/>
    <mergeCell ref="A201:D201"/>
    <mergeCell ref="C203:D203"/>
    <mergeCell ref="A224:D224"/>
    <mergeCell ref="C226:D226"/>
    <mergeCell ref="A253:D253"/>
    <mergeCell ref="C255:D255"/>
    <mergeCell ref="C79:D79"/>
    <mergeCell ref="A84:D84"/>
    <mergeCell ref="C86:D86"/>
    <mergeCell ref="A142:M142"/>
    <mergeCell ref="A161:D161"/>
    <mergeCell ref="C163:D163"/>
    <mergeCell ref="C46:D46"/>
    <mergeCell ref="A55:D55"/>
    <mergeCell ref="C57:D57"/>
    <mergeCell ref="A66:D66"/>
    <mergeCell ref="C68:D68"/>
    <mergeCell ref="A77:D77"/>
    <mergeCell ref="A1:M1"/>
    <mergeCell ref="A23:D23"/>
    <mergeCell ref="C25:D25"/>
    <mergeCell ref="A31:D31"/>
    <mergeCell ref="C33:D33"/>
    <mergeCell ref="A44:D44"/>
  </mergeCells>
  <phoneticPr fontId="3"/>
  <pageMargins left="0.59055118110236227" right="0.39370078740157483" top="0.39370078740157483" bottom="0.59055118110236227" header="0" footer="0"/>
  <pageSetup paperSize="9" scale="85" fitToHeight="0" orientation="landscape" horizontalDpi="300" verticalDpi="300" r:id="rId1"/>
  <rowBreaks count="63" manualBreakCount="63">
    <brk id="30" max="12" man="1"/>
    <brk id="53" max="12" man="1"/>
    <brk id="82" max="12" man="1"/>
    <brk id="108" max="12" man="1"/>
    <brk id="128" max="12" man="1"/>
    <brk id="140" max="12" man="1"/>
    <brk id="167" max="12" man="1"/>
    <brk id="181" max="12" man="1"/>
    <brk id="199" max="12" man="1"/>
    <brk id="222" max="12" man="1"/>
    <brk id="251" max="12" man="1"/>
    <brk id="262" max="12" man="1"/>
    <brk id="291" max="12" man="1"/>
    <brk id="321" max="12" man="1"/>
    <brk id="346" max="12" man="1"/>
    <brk id="374" max="12" man="1"/>
    <brk id="403" max="12" man="1"/>
    <brk id="429" max="12" man="1"/>
    <brk id="455" max="12" man="1"/>
    <brk id="484" max="12" man="1"/>
    <brk id="502" max="12" man="1"/>
    <brk id="529" max="12" man="1"/>
    <brk id="556" max="12" man="1"/>
    <brk id="579" max="12" man="1"/>
    <brk id="605" max="12" man="1"/>
    <brk id="633" max="12" man="1"/>
    <brk id="658" max="12" man="1"/>
    <brk id="685" max="12" man="1"/>
    <brk id="707" max="12" man="1"/>
    <brk id="724" max="12" man="1"/>
    <brk id="755" max="12" man="1"/>
    <brk id="777" max="12" man="1"/>
    <brk id="799" max="12" man="1"/>
    <brk id="823" max="12" man="1"/>
    <brk id="852" max="12" man="1"/>
    <brk id="869" max="12" man="1"/>
    <brk id="897" max="12" man="1"/>
    <brk id="926" max="12" man="1"/>
    <brk id="950" max="12" man="1"/>
    <brk id="972" max="12" man="1"/>
    <brk id="982" max="12" man="1"/>
    <brk id="1006" max="12" man="1"/>
    <brk id="1034" max="12" man="1"/>
    <brk id="1047" max="12" man="1"/>
    <brk id="1066" max="12" man="1"/>
    <brk id="1093" max="12" man="1"/>
    <brk id="1117" max="12" man="1"/>
    <brk id="1136" max="12" man="1"/>
    <brk id="1165" max="12" man="1"/>
    <brk id="1191" max="12" man="1"/>
    <brk id="1220" max="12" man="1"/>
    <brk id="1233" max="12" man="1"/>
    <brk id="1257" max="12" man="1"/>
    <brk id="1280" max="12" man="1"/>
    <brk id="1298" max="12" man="1"/>
    <brk id="1314" max="12" man="1"/>
    <brk id="1331" max="12" man="1"/>
    <brk id="1350" max="12" man="1"/>
    <brk id="1387" max="12" man="1"/>
    <brk id="1412" max="12" man="1"/>
    <brk id="1426" max="12" man="1"/>
    <brk id="1453" max="12" man="1"/>
    <brk id="1483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4"/>
  <sheetViews>
    <sheetView zoomScaleNormal="100" zoomScaleSheetLayoutView="75" workbookViewId="0">
      <selection sqref="A1:M1"/>
    </sheetView>
  </sheetViews>
  <sheetFormatPr defaultColWidth="9" defaultRowHeight="19.5" customHeight="1"/>
  <cols>
    <col min="1" max="1" width="27.625" style="57" customWidth="1"/>
    <col min="2" max="2" width="9.625" style="57" customWidth="1"/>
    <col min="3" max="3" width="7.125" style="97" customWidth="1"/>
    <col min="4" max="4" width="3" style="98" customWidth="1"/>
    <col min="5" max="5" width="9.375" style="99" customWidth="1"/>
    <col min="6" max="6" width="41.125" style="57" customWidth="1"/>
    <col min="7" max="7" width="12.5" style="57" customWidth="1"/>
    <col min="8" max="8" width="8.625" style="61" hidden="1" customWidth="1"/>
    <col min="9" max="9" width="8.625" style="100" customWidth="1"/>
    <col min="10" max="10" width="2.125" style="62" customWidth="1"/>
    <col min="11" max="12" width="8.625" style="61" hidden="1" customWidth="1"/>
    <col min="13" max="13" width="15.625" style="63" customWidth="1"/>
    <col min="14" max="16384" width="9" style="82"/>
  </cols>
  <sheetData>
    <row r="1" spans="1:13" s="1" customFormat="1" ht="30" customHeight="1" thickTop="1" thickBot="1">
      <c r="A1" s="1710" t="s">
        <v>0</v>
      </c>
      <c r="B1" s="1711"/>
      <c r="C1" s="1711"/>
      <c r="D1" s="1711"/>
      <c r="E1" s="1711"/>
      <c r="F1" s="1711"/>
      <c r="G1" s="1711"/>
      <c r="H1" s="1711"/>
      <c r="I1" s="1711"/>
      <c r="J1" s="1711"/>
      <c r="K1" s="1711"/>
      <c r="L1" s="1711"/>
      <c r="M1" s="1712"/>
    </row>
    <row r="2" spans="1:13" s="1" customFormat="1" ht="19.5" customHeight="1" thickTop="1">
      <c r="A2" s="2"/>
      <c r="B2" s="3"/>
      <c r="C2" s="4"/>
      <c r="D2" s="5"/>
      <c r="E2" s="6"/>
      <c r="F2" s="3"/>
      <c r="G2" s="3"/>
      <c r="H2" s="7"/>
      <c r="I2" s="8"/>
      <c r="J2" s="9"/>
      <c r="K2" s="10"/>
      <c r="L2" s="10"/>
      <c r="M2" s="11"/>
    </row>
    <row r="3" spans="1:13" s="1" customFormat="1" ht="19.5" customHeight="1">
      <c r="A3" s="12" t="s">
        <v>1</v>
      </c>
      <c r="B3" s="13"/>
      <c r="C3" s="13"/>
      <c r="D3" s="14"/>
      <c r="E3" s="14"/>
      <c r="F3" s="13"/>
      <c r="G3" s="15"/>
      <c r="H3" s="13"/>
      <c r="I3" s="13"/>
      <c r="J3" s="13"/>
      <c r="K3" s="13"/>
      <c r="L3" s="13"/>
      <c r="M3" s="15"/>
    </row>
    <row r="4" spans="1:13" s="1" customFormat="1" ht="19.5" customHeight="1">
      <c r="A4" s="12" t="s">
        <v>2</v>
      </c>
      <c r="B4" s="13"/>
      <c r="C4" s="13"/>
      <c r="D4" s="14"/>
      <c r="E4" s="14"/>
      <c r="F4" s="13"/>
      <c r="G4" s="15"/>
      <c r="H4" s="13"/>
      <c r="I4" s="13"/>
      <c r="J4" s="13"/>
      <c r="K4" s="13"/>
      <c r="L4" s="13"/>
      <c r="M4" s="15"/>
    </row>
    <row r="5" spans="1:13" s="1" customFormat="1" ht="19.5" customHeight="1">
      <c r="A5" s="16"/>
      <c r="D5" s="17"/>
      <c r="E5" s="18"/>
      <c r="G5" s="19"/>
      <c r="I5" s="19"/>
      <c r="J5" s="20"/>
      <c r="M5" s="21"/>
    </row>
    <row r="6" spans="1:13" s="29" customFormat="1" ht="20.100000000000001" customHeight="1">
      <c r="A6" s="12"/>
      <c r="B6" s="22" t="s">
        <v>3</v>
      </c>
      <c r="C6" s="23"/>
      <c r="D6" s="24"/>
      <c r="E6" s="25"/>
      <c r="F6" s="23"/>
      <c r="G6" s="12"/>
      <c r="H6" s="26"/>
      <c r="I6" s="26"/>
      <c r="J6" s="27"/>
      <c r="K6" s="26"/>
      <c r="L6" s="26"/>
      <c r="M6" s="28"/>
    </row>
    <row r="7" spans="1:13" s="29" customFormat="1" ht="20.100000000000001" customHeight="1">
      <c r="B7" s="23" t="s">
        <v>4</v>
      </c>
      <c r="C7" s="23"/>
      <c r="D7" s="30"/>
      <c r="E7" s="25"/>
      <c r="H7" s="31"/>
      <c r="I7" s="31"/>
      <c r="J7" s="32"/>
      <c r="K7" s="31"/>
      <c r="L7" s="31"/>
      <c r="M7" s="33"/>
    </row>
    <row r="8" spans="1:13" s="29" customFormat="1" ht="20.100000000000001" customHeight="1">
      <c r="B8" s="23" t="s">
        <v>5</v>
      </c>
      <c r="C8" s="23"/>
      <c r="D8" s="30"/>
      <c r="E8" s="25"/>
      <c r="H8" s="31"/>
      <c r="I8" s="31"/>
      <c r="J8" s="32"/>
      <c r="K8" s="31"/>
      <c r="L8" s="31"/>
      <c r="M8" s="33"/>
    </row>
    <row r="9" spans="1:13" s="29" customFormat="1" ht="6.75" customHeight="1">
      <c r="A9" s="12"/>
      <c r="C9" s="23"/>
      <c r="D9" s="24"/>
      <c r="E9" s="25"/>
      <c r="F9" s="23"/>
      <c r="G9" s="12"/>
      <c r="H9" s="26"/>
      <c r="I9" s="26"/>
      <c r="J9" s="27"/>
      <c r="K9" s="26"/>
      <c r="L9" s="26"/>
      <c r="M9" s="28"/>
    </row>
    <row r="10" spans="1:13" s="29" customFormat="1" ht="20.100000000000001" customHeight="1">
      <c r="A10" s="12"/>
      <c r="B10" s="12"/>
      <c r="C10" s="34" t="s">
        <v>6</v>
      </c>
      <c r="D10" s="35"/>
      <c r="E10" s="36"/>
      <c r="G10" s="12"/>
      <c r="H10" s="26"/>
      <c r="I10" s="26"/>
      <c r="J10" s="27"/>
      <c r="K10" s="26"/>
      <c r="L10" s="26"/>
      <c r="M10" s="28"/>
    </row>
    <row r="11" spans="1:13" s="37" customFormat="1" ht="20.100000000000001" customHeight="1">
      <c r="C11" s="34" t="s">
        <v>7</v>
      </c>
      <c r="D11" s="38"/>
      <c r="E11" s="39"/>
      <c r="H11" s="40"/>
      <c r="I11" s="40"/>
      <c r="J11" s="41"/>
      <c r="K11" s="40"/>
      <c r="L11" s="40"/>
      <c r="M11" s="42"/>
    </row>
    <row r="12" spans="1:13" s="37" customFormat="1" ht="9" customHeight="1">
      <c r="C12" s="34"/>
      <c r="D12" s="38"/>
      <c r="E12" s="39"/>
      <c r="H12" s="40"/>
      <c r="I12" s="40"/>
      <c r="J12" s="41"/>
      <c r="K12" s="40"/>
      <c r="L12" s="40"/>
      <c r="M12" s="42"/>
    </row>
    <row r="13" spans="1:13" s="37" customFormat="1" ht="9.75" customHeight="1">
      <c r="C13" s="43"/>
      <c r="D13" s="38"/>
      <c r="E13" s="39"/>
      <c r="F13" s="34"/>
      <c r="H13" s="40"/>
      <c r="I13" s="40"/>
      <c r="J13" s="41"/>
      <c r="K13" s="40"/>
      <c r="L13" s="40"/>
      <c r="M13" s="42"/>
    </row>
    <row r="14" spans="1:13" s="37" customFormat="1" ht="20.100000000000001" customHeight="1">
      <c r="B14" s="43" t="s">
        <v>8</v>
      </c>
      <c r="C14" s="43"/>
      <c r="D14" s="38"/>
      <c r="E14" s="39"/>
      <c r="F14" s="34"/>
      <c r="H14" s="40"/>
      <c r="I14" s="40"/>
      <c r="J14" s="41"/>
      <c r="K14" s="40"/>
      <c r="L14" s="40"/>
      <c r="M14" s="42"/>
    </row>
    <row r="15" spans="1:13" s="37" customFormat="1" ht="20.100000000000001" customHeight="1">
      <c r="B15" s="43" t="s">
        <v>9</v>
      </c>
      <c r="C15" s="43"/>
      <c r="D15" s="38"/>
      <c r="E15" s="39"/>
      <c r="F15" s="34"/>
      <c r="H15" s="40"/>
      <c r="I15" s="40"/>
      <c r="J15" s="41"/>
      <c r="K15" s="40"/>
      <c r="L15" s="40"/>
      <c r="M15" s="42"/>
    </row>
    <row r="16" spans="1:13" s="37" customFormat="1" ht="8.25" customHeight="1">
      <c r="B16" s="43"/>
      <c r="C16" s="43"/>
      <c r="D16" s="38"/>
      <c r="E16" s="39"/>
      <c r="F16" s="34"/>
      <c r="H16" s="40"/>
      <c r="I16" s="40"/>
      <c r="J16" s="41"/>
      <c r="K16" s="40"/>
      <c r="L16" s="40"/>
      <c r="M16" s="42"/>
    </row>
    <row r="17" spans="1:13" s="37" customFormat="1" ht="20.100000000000001" customHeight="1">
      <c r="B17" s="43" t="s">
        <v>10</v>
      </c>
      <c r="C17" s="43"/>
      <c r="D17" s="38"/>
      <c r="E17" s="39"/>
      <c r="F17" s="34"/>
      <c r="H17" s="40"/>
      <c r="I17" s="40"/>
      <c r="J17" s="41"/>
      <c r="K17" s="40"/>
      <c r="L17" s="40"/>
    </row>
    <row r="18" spans="1:13" s="37" customFormat="1" ht="8.25" customHeight="1">
      <c r="B18" s="43"/>
      <c r="C18" s="43"/>
      <c r="D18" s="38"/>
      <c r="E18" s="39"/>
      <c r="F18" s="34"/>
      <c r="H18" s="40"/>
      <c r="I18" s="40"/>
      <c r="J18" s="41"/>
      <c r="K18" s="40"/>
      <c r="L18" s="40"/>
      <c r="M18" s="42"/>
    </row>
    <row r="19" spans="1:13" s="37" customFormat="1" ht="19.5" customHeight="1">
      <c r="B19" s="44" t="s">
        <v>11</v>
      </c>
      <c r="C19" s="43"/>
      <c r="D19" s="45"/>
      <c r="E19" s="39"/>
      <c r="F19" s="34"/>
      <c r="H19" s="40"/>
      <c r="I19" s="40"/>
      <c r="J19" s="41"/>
      <c r="K19" s="40"/>
      <c r="L19" s="40"/>
    </row>
    <row r="20" spans="1:13" s="37" customFormat="1" ht="19.5" customHeight="1">
      <c r="B20" s="44" t="s">
        <v>12</v>
      </c>
      <c r="C20" s="43"/>
      <c r="D20" s="45"/>
      <c r="E20" s="39"/>
      <c r="F20" s="34"/>
      <c r="H20" s="40"/>
      <c r="I20" s="40"/>
      <c r="J20" s="41"/>
      <c r="K20" s="40"/>
      <c r="L20" s="40"/>
    </row>
    <row r="21" spans="1:13" s="37" customFormat="1" ht="9" customHeight="1">
      <c r="B21" s="44"/>
      <c r="C21" s="43"/>
      <c r="D21" s="45"/>
      <c r="E21" s="39"/>
      <c r="F21" s="34"/>
      <c r="H21" s="40"/>
      <c r="I21" s="40"/>
      <c r="J21" s="41"/>
      <c r="K21" s="40"/>
      <c r="L21" s="40"/>
    </row>
    <row r="22" spans="1:13" s="55" customFormat="1" ht="19.5" customHeight="1" thickBot="1">
      <c r="A22" s="46"/>
      <c r="B22" s="47"/>
      <c r="C22" s="48"/>
      <c r="D22" s="49"/>
      <c r="E22" s="50"/>
      <c r="F22" s="51"/>
      <c r="G22" s="47"/>
      <c r="H22" s="52"/>
      <c r="I22" s="53"/>
      <c r="J22" s="54"/>
      <c r="K22" s="52"/>
      <c r="L22" s="52"/>
      <c r="M22" s="47"/>
    </row>
    <row r="23" spans="1:13" s="55" customFormat="1" ht="19.5" customHeight="1" thickBot="1">
      <c r="A23" s="1704" t="s">
        <v>13</v>
      </c>
      <c r="B23" s="1705"/>
      <c r="C23" s="1705"/>
      <c r="D23" s="1706"/>
      <c r="E23" s="50"/>
      <c r="F23" s="47"/>
      <c r="G23" s="47"/>
      <c r="H23" s="52"/>
      <c r="I23" s="53"/>
      <c r="J23" s="54"/>
      <c r="K23" s="52"/>
      <c r="L23" s="52"/>
      <c r="M23" s="56">
        <v>45770</v>
      </c>
    </row>
    <row r="24" spans="1:13" s="64" customFormat="1" ht="19.5" customHeight="1" thickBot="1">
      <c r="A24" s="57"/>
      <c r="B24" s="57"/>
      <c r="C24" s="58"/>
      <c r="D24" s="59"/>
      <c r="E24" s="60"/>
      <c r="F24" s="57"/>
      <c r="G24" s="57"/>
      <c r="H24" s="61"/>
      <c r="I24" s="61" t="s">
        <v>14</v>
      </c>
      <c r="J24" s="62"/>
      <c r="K24" s="61"/>
      <c r="L24" s="61"/>
      <c r="M24" s="63"/>
    </row>
    <row r="25" spans="1:13" s="64" customFormat="1" ht="19.5" customHeight="1" thickTop="1" thickBot="1">
      <c r="A25" s="65" t="s">
        <v>15</v>
      </c>
      <c r="B25" s="66" t="s">
        <v>16</v>
      </c>
      <c r="C25" s="1702" t="s">
        <v>17</v>
      </c>
      <c r="D25" s="1703"/>
      <c r="E25" s="67"/>
      <c r="F25" s="66" t="s">
        <v>18</v>
      </c>
      <c r="G25" s="66" t="s">
        <v>19</v>
      </c>
      <c r="H25" s="68" t="s">
        <v>20</v>
      </c>
      <c r="I25" s="69" t="s">
        <v>21</v>
      </c>
      <c r="J25" s="70"/>
      <c r="K25" s="71"/>
      <c r="L25" s="69" t="s">
        <v>22</v>
      </c>
      <c r="M25" s="72" t="s">
        <v>23</v>
      </c>
    </row>
    <row r="26" spans="1:13" ht="19.5" customHeight="1">
      <c r="A26" s="73" t="s">
        <v>24</v>
      </c>
      <c r="B26" s="74"/>
      <c r="C26" s="75">
        <v>50010</v>
      </c>
      <c r="D26" s="76"/>
      <c r="E26" s="77"/>
      <c r="F26" s="74"/>
      <c r="G26" s="74"/>
      <c r="H26" s="78"/>
      <c r="I26" s="79" t="str">
        <f t="shared" ref="I26:I27" si="0">IF(ROUND(H26*1.1,0)=0,"",ROUND(H26*1.1,0))</f>
        <v/>
      </c>
      <c r="J26" s="80"/>
      <c r="K26" s="79" t="str">
        <f>IF(ROUND(H26*0.9,0)=0,"",ROUND(H26*0.9,0))</f>
        <v/>
      </c>
      <c r="L26" s="79" t="str">
        <f>IFERROR(ROUND(K26*1.1,0),"")</f>
        <v/>
      </c>
      <c r="M26" s="81"/>
    </row>
    <row r="27" spans="1:13" ht="19.5" customHeight="1">
      <c r="A27" s="83" t="s">
        <v>25</v>
      </c>
      <c r="B27" s="84"/>
      <c r="C27" s="85">
        <v>50110</v>
      </c>
      <c r="D27" s="86"/>
      <c r="E27" s="87"/>
      <c r="F27" s="84"/>
      <c r="G27" s="84"/>
      <c r="H27" s="78"/>
      <c r="I27" s="79" t="str">
        <f t="shared" si="0"/>
        <v/>
      </c>
      <c r="J27" s="80"/>
      <c r="K27" s="79" t="str">
        <f t="shared" ref="K27" si="1">IF(ROUND(H27*0.9,0)=0,"",ROUND(H27*0.9,0))</f>
        <v/>
      </c>
      <c r="L27" s="79" t="str">
        <f t="shared" ref="L27" si="2">IFERROR(ROUND(K27*1.1,0),"")</f>
        <v/>
      </c>
      <c r="M27" s="88"/>
    </row>
    <row r="28" spans="1:13" ht="19.5" customHeight="1" thickBot="1">
      <c r="A28" s="89" t="s">
        <v>26</v>
      </c>
      <c r="B28" s="90" t="s">
        <v>27</v>
      </c>
      <c r="C28" s="91">
        <v>50120</v>
      </c>
      <c r="D28" s="92"/>
      <c r="E28" s="93"/>
      <c r="F28" s="90" t="s">
        <v>28</v>
      </c>
      <c r="G28" s="90" t="s">
        <v>29</v>
      </c>
      <c r="H28" s="94">
        <v>2500</v>
      </c>
      <c r="I28" s="94">
        <v>2750</v>
      </c>
      <c r="J28" s="95" t="s">
        <v>30</v>
      </c>
      <c r="K28" s="94">
        <v>2500</v>
      </c>
      <c r="L28" s="94">
        <v>2750</v>
      </c>
      <c r="M28" s="96"/>
    </row>
    <row r="29" spans="1:13" ht="19.5" customHeight="1" thickTop="1"/>
    <row r="30" spans="1:13" s="101" customFormat="1" ht="19.5" customHeight="1" thickBot="1">
      <c r="A30" s="57"/>
      <c r="B30" s="57"/>
      <c r="C30" s="97"/>
      <c r="D30" s="98"/>
      <c r="E30" s="99"/>
      <c r="F30" s="57"/>
      <c r="G30" s="57"/>
      <c r="H30" s="61"/>
      <c r="I30" s="100"/>
      <c r="J30" s="62"/>
      <c r="K30" s="61"/>
      <c r="L30" s="61"/>
      <c r="M30" s="63"/>
    </row>
    <row r="31" spans="1:13" s="64" customFormat="1" ht="19.5" customHeight="1" thickBot="1">
      <c r="A31" s="1704" t="s">
        <v>31</v>
      </c>
      <c r="B31" s="1705"/>
      <c r="C31" s="1705"/>
      <c r="D31" s="1706"/>
      <c r="E31" s="102"/>
      <c r="F31" s="103"/>
      <c r="G31" s="103"/>
      <c r="H31" s="104"/>
      <c r="I31" s="105"/>
      <c r="J31" s="62"/>
      <c r="K31" s="104"/>
      <c r="L31" s="104"/>
      <c r="M31" s="106"/>
    </row>
    <row r="32" spans="1:13" s="64" customFormat="1" ht="19.5" customHeight="1" thickBot="1">
      <c r="A32" s="107"/>
      <c r="B32" s="107"/>
      <c r="C32" s="108"/>
      <c r="D32" s="109"/>
      <c r="E32" s="110"/>
      <c r="F32" s="111"/>
      <c r="G32" s="111"/>
      <c r="H32" s="112"/>
      <c r="I32" s="113"/>
      <c r="J32" s="114"/>
      <c r="K32" s="112"/>
      <c r="L32" s="112"/>
      <c r="M32" s="111"/>
    </row>
    <row r="33" spans="1:13" ht="19.5" customHeight="1" thickTop="1" thickBot="1">
      <c r="A33" s="65" t="s">
        <v>32</v>
      </c>
      <c r="B33" s="66" t="s">
        <v>16</v>
      </c>
      <c r="C33" s="1702" t="s">
        <v>17</v>
      </c>
      <c r="D33" s="1703"/>
      <c r="E33" s="67"/>
      <c r="F33" s="66" t="s">
        <v>18</v>
      </c>
      <c r="G33" s="66" t="s">
        <v>19</v>
      </c>
      <c r="H33" s="68" t="s">
        <v>20</v>
      </c>
      <c r="I33" s="69" t="s">
        <v>21</v>
      </c>
      <c r="J33" s="70"/>
      <c r="K33" s="71"/>
      <c r="L33" s="69" t="s">
        <v>22</v>
      </c>
      <c r="M33" s="72" t="s">
        <v>23</v>
      </c>
    </row>
    <row r="34" spans="1:13" ht="19.5" customHeight="1">
      <c r="A34" s="83" t="s">
        <v>33</v>
      </c>
      <c r="B34" s="84"/>
      <c r="C34" s="85">
        <v>50210</v>
      </c>
      <c r="D34" s="115"/>
      <c r="E34" s="87"/>
      <c r="F34" s="84"/>
      <c r="G34" s="84"/>
      <c r="H34" s="116"/>
      <c r="I34" s="117" t="str">
        <f t="shared" ref="I34:I41" si="3">IF(ROUND(H34*1.1,0)=0,"",ROUND(H34*1.1,0))</f>
        <v/>
      </c>
      <c r="J34" s="118"/>
      <c r="K34" s="119" t="str">
        <f t="shared" ref="K34:K41" si="4">IF(ROUND(H34*0.9,0)=0,"",ROUND(H34*0.9,0))</f>
        <v/>
      </c>
      <c r="L34" s="119" t="str">
        <f>IFERROR(ROUND(K34*1.1,0),"")</f>
        <v/>
      </c>
      <c r="M34" s="120"/>
    </row>
    <row r="35" spans="1:13" ht="19.5" customHeight="1">
      <c r="A35" s="73" t="s">
        <v>34</v>
      </c>
      <c r="B35" s="74" t="s">
        <v>35</v>
      </c>
      <c r="C35" s="75">
        <v>50220</v>
      </c>
      <c r="D35" s="121"/>
      <c r="E35" s="77"/>
      <c r="F35" s="74" t="s">
        <v>36</v>
      </c>
      <c r="G35" s="74" t="s">
        <v>37</v>
      </c>
      <c r="H35" s="116">
        <v>2900</v>
      </c>
      <c r="I35" s="117">
        <f t="shared" si="3"/>
        <v>3190</v>
      </c>
      <c r="J35" s="118"/>
      <c r="K35" s="119">
        <f t="shared" si="4"/>
        <v>2610</v>
      </c>
      <c r="L35" s="119">
        <f t="shared" ref="L35:L41" si="5">IFERROR(ROUND(K35*1.1,0),"")</f>
        <v>2871</v>
      </c>
      <c r="M35" s="122"/>
    </row>
    <row r="36" spans="1:13" ht="19.5" customHeight="1">
      <c r="A36" s="83" t="s">
        <v>38</v>
      </c>
      <c r="B36" s="84" t="s">
        <v>39</v>
      </c>
      <c r="C36" s="75">
        <v>50230</v>
      </c>
      <c r="D36" s="121"/>
      <c r="E36" s="77"/>
      <c r="F36" s="84" t="s">
        <v>40</v>
      </c>
      <c r="G36" s="84" t="s">
        <v>41</v>
      </c>
      <c r="H36" s="116">
        <v>1400</v>
      </c>
      <c r="I36" s="117">
        <f t="shared" si="3"/>
        <v>1540</v>
      </c>
      <c r="J36" s="118"/>
      <c r="K36" s="119">
        <f t="shared" si="4"/>
        <v>1260</v>
      </c>
      <c r="L36" s="119">
        <f t="shared" si="5"/>
        <v>1386</v>
      </c>
      <c r="M36" s="122"/>
    </row>
    <row r="37" spans="1:13" ht="19.5" customHeight="1">
      <c r="A37" s="123" t="s">
        <v>42</v>
      </c>
      <c r="B37" s="124" t="s">
        <v>43</v>
      </c>
      <c r="C37" s="75">
        <v>50240</v>
      </c>
      <c r="D37" s="121"/>
      <c r="E37" s="77" t="s">
        <v>44</v>
      </c>
      <c r="F37" s="74" t="s">
        <v>45</v>
      </c>
      <c r="G37" s="74" t="s">
        <v>46</v>
      </c>
      <c r="H37" s="78">
        <v>3400</v>
      </c>
      <c r="I37" s="125">
        <f t="shared" si="3"/>
        <v>3740</v>
      </c>
      <c r="J37" s="126"/>
      <c r="K37" s="119">
        <f t="shared" si="4"/>
        <v>3060</v>
      </c>
      <c r="L37" s="119">
        <f t="shared" si="5"/>
        <v>3366</v>
      </c>
      <c r="M37" s="81"/>
    </row>
    <row r="38" spans="1:13" ht="19.5" customHeight="1">
      <c r="A38" s="73"/>
      <c r="B38" s="74"/>
      <c r="C38" s="85">
        <v>50241</v>
      </c>
      <c r="D38" s="86"/>
      <c r="E38" s="87" t="s">
        <v>44</v>
      </c>
      <c r="F38" s="84" t="s">
        <v>47</v>
      </c>
      <c r="G38" s="84" t="s">
        <v>48</v>
      </c>
      <c r="H38" s="116">
        <v>2700</v>
      </c>
      <c r="I38" s="117">
        <f t="shared" si="3"/>
        <v>2970</v>
      </c>
      <c r="J38" s="118"/>
      <c r="K38" s="119">
        <f t="shared" si="4"/>
        <v>2430</v>
      </c>
      <c r="L38" s="119">
        <f t="shared" si="5"/>
        <v>2673</v>
      </c>
      <c r="M38" s="88"/>
    </row>
    <row r="39" spans="1:13" ht="19.5" customHeight="1">
      <c r="A39" s="127" t="s">
        <v>49</v>
      </c>
      <c r="B39" s="128"/>
      <c r="D39" s="129"/>
      <c r="E39" s="130"/>
      <c r="F39" s="131"/>
      <c r="G39" s="131"/>
      <c r="H39" s="116"/>
      <c r="I39" s="117" t="str">
        <f t="shared" si="3"/>
        <v/>
      </c>
      <c r="J39" s="118"/>
      <c r="K39" s="119" t="str">
        <f t="shared" si="4"/>
        <v/>
      </c>
      <c r="L39" s="119" t="str">
        <f t="shared" si="5"/>
        <v/>
      </c>
      <c r="M39" s="132"/>
    </row>
    <row r="40" spans="1:13" ht="19.5" customHeight="1">
      <c r="A40" s="83" t="s">
        <v>50</v>
      </c>
      <c r="B40" s="84" t="s">
        <v>51</v>
      </c>
      <c r="C40" s="133">
        <v>50310</v>
      </c>
      <c r="D40" s="129"/>
      <c r="E40" s="130"/>
      <c r="F40" s="131"/>
      <c r="G40" s="131"/>
      <c r="H40" s="134"/>
      <c r="I40" s="135"/>
      <c r="J40" s="136"/>
      <c r="K40" s="137"/>
      <c r="L40" s="137"/>
      <c r="M40" s="132"/>
    </row>
    <row r="41" spans="1:13" ht="19.5" customHeight="1" thickBot="1">
      <c r="A41" s="89" t="s">
        <v>52</v>
      </c>
      <c r="B41" s="90" t="s">
        <v>53</v>
      </c>
      <c r="C41" s="91">
        <v>50320</v>
      </c>
      <c r="D41" s="92"/>
      <c r="E41" s="93"/>
      <c r="F41" s="90" t="s">
        <v>54</v>
      </c>
      <c r="G41" s="90" t="s">
        <v>55</v>
      </c>
      <c r="H41" s="134">
        <v>2800</v>
      </c>
      <c r="I41" s="138">
        <f t="shared" si="3"/>
        <v>3080</v>
      </c>
      <c r="J41" s="139"/>
      <c r="K41" s="140">
        <f t="shared" si="4"/>
        <v>2520</v>
      </c>
      <c r="L41" s="137">
        <f t="shared" si="5"/>
        <v>2772</v>
      </c>
      <c r="M41" s="96"/>
    </row>
    <row r="42" spans="1:13" ht="19.5" customHeight="1" thickTop="1">
      <c r="H42" s="141"/>
      <c r="I42" s="142"/>
      <c r="K42" s="143"/>
      <c r="L42" s="141"/>
    </row>
    <row r="43" spans="1:13" s="144" customFormat="1" ht="19.5" customHeight="1" thickBot="1">
      <c r="A43" s="57"/>
      <c r="B43" s="57"/>
      <c r="C43" s="97"/>
      <c r="D43" s="98"/>
      <c r="E43" s="99"/>
      <c r="F43" s="57"/>
      <c r="G43" s="57"/>
      <c r="H43" s="61"/>
      <c r="I43" s="100"/>
      <c r="J43" s="62"/>
      <c r="K43" s="61"/>
      <c r="L43" s="61"/>
      <c r="M43" s="63"/>
    </row>
    <row r="44" spans="1:13" s="64" customFormat="1" ht="19.5" customHeight="1" thickBot="1">
      <c r="A44" s="1704" t="s">
        <v>56</v>
      </c>
      <c r="B44" s="1705"/>
      <c r="C44" s="1705"/>
      <c r="D44" s="1706"/>
      <c r="E44" s="102"/>
      <c r="F44" s="103"/>
      <c r="G44" s="103"/>
      <c r="H44" s="104"/>
      <c r="I44" s="105"/>
      <c r="J44" s="62"/>
      <c r="K44" s="104"/>
      <c r="L44" s="104"/>
      <c r="M44" s="106"/>
    </row>
    <row r="45" spans="1:13" s="64" customFormat="1" ht="19.5" customHeight="1" thickBot="1">
      <c r="A45" s="107"/>
      <c r="B45" s="107"/>
      <c r="C45" s="108"/>
      <c r="D45" s="109"/>
      <c r="E45" s="110"/>
      <c r="F45" s="111"/>
      <c r="G45" s="111"/>
      <c r="H45" s="112"/>
      <c r="I45" s="113"/>
      <c r="J45" s="114"/>
      <c r="K45" s="112"/>
      <c r="L45" s="112"/>
      <c r="M45" s="111"/>
    </row>
    <row r="46" spans="1:13" ht="19.5" customHeight="1" thickTop="1" thickBot="1">
      <c r="A46" s="65" t="s">
        <v>15</v>
      </c>
      <c r="B46" s="66" t="s">
        <v>57</v>
      </c>
      <c r="C46" s="1702" t="s">
        <v>17</v>
      </c>
      <c r="D46" s="1703"/>
      <c r="E46" s="67"/>
      <c r="F46" s="66" t="s">
        <v>58</v>
      </c>
      <c r="G46" s="66" t="s">
        <v>59</v>
      </c>
      <c r="H46" s="68" t="s">
        <v>20</v>
      </c>
      <c r="I46" s="69" t="s">
        <v>21</v>
      </c>
      <c r="J46" s="70"/>
      <c r="K46" s="71"/>
      <c r="L46" s="69" t="s">
        <v>22</v>
      </c>
      <c r="M46" s="72" t="s">
        <v>60</v>
      </c>
    </row>
    <row r="47" spans="1:13" ht="19.5" customHeight="1">
      <c r="A47" s="83"/>
      <c r="B47" s="84"/>
      <c r="C47" s="85">
        <v>50560</v>
      </c>
      <c r="D47" s="86"/>
      <c r="E47" s="87"/>
      <c r="F47" s="84"/>
      <c r="G47" s="84"/>
      <c r="H47" s="116"/>
      <c r="I47" s="125"/>
      <c r="J47" s="126"/>
      <c r="K47" s="79"/>
      <c r="L47" s="79"/>
      <c r="M47" s="88"/>
    </row>
    <row r="48" spans="1:13" ht="19.5" customHeight="1">
      <c r="A48" s="83" t="s">
        <v>61</v>
      </c>
      <c r="B48" s="84" t="s">
        <v>62</v>
      </c>
      <c r="C48" s="85">
        <v>50570</v>
      </c>
      <c r="D48" s="86"/>
      <c r="E48" s="87"/>
      <c r="F48" s="84" t="s">
        <v>63</v>
      </c>
      <c r="G48" s="84" t="s">
        <v>64</v>
      </c>
      <c r="H48" s="116">
        <v>2500</v>
      </c>
      <c r="I48" s="125">
        <f t="shared" ref="I48:I52" si="6">IF(ROUND(H48*1.1,0)=0,"",ROUND(H48*1.1,0))</f>
        <v>2750</v>
      </c>
      <c r="J48" s="126"/>
      <c r="K48" s="79">
        <f t="shared" ref="K48:K52" si="7">IF(ROUND(H48*0.9,0)=0,"",ROUND(H48*0.9,0))</f>
        <v>2250</v>
      </c>
      <c r="L48" s="79">
        <f t="shared" ref="L48:L51" si="8">IFERROR(ROUND(K48*1.1,0),"")</f>
        <v>2475</v>
      </c>
      <c r="M48" s="88"/>
    </row>
    <row r="49" spans="1:13" ht="19.5" customHeight="1">
      <c r="A49" s="83"/>
      <c r="B49" s="84"/>
      <c r="C49" s="85">
        <v>50580</v>
      </c>
      <c r="D49" s="86"/>
      <c r="E49" s="87"/>
      <c r="F49" s="84"/>
      <c r="G49" s="84"/>
      <c r="H49" s="116"/>
      <c r="I49" s="125" t="str">
        <f t="shared" si="6"/>
        <v/>
      </c>
      <c r="J49" s="126"/>
      <c r="K49" s="79" t="str">
        <f t="shared" si="7"/>
        <v/>
      </c>
      <c r="L49" s="79" t="str">
        <f t="shared" si="8"/>
        <v/>
      </c>
      <c r="M49" s="88"/>
    </row>
    <row r="50" spans="1:13" ht="19.5" customHeight="1">
      <c r="A50" s="145" t="s">
        <v>65</v>
      </c>
      <c r="B50" s="131" t="s">
        <v>66</v>
      </c>
      <c r="C50" s="85">
        <v>50590</v>
      </c>
      <c r="D50" s="86"/>
      <c r="E50" s="87"/>
      <c r="F50" s="84" t="s">
        <v>67</v>
      </c>
      <c r="G50" s="84" t="s">
        <v>68</v>
      </c>
      <c r="H50" s="116">
        <v>1800</v>
      </c>
      <c r="I50" s="125">
        <f t="shared" si="6"/>
        <v>1980</v>
      </c>
      <c r="J50" s="126"/>
      <c r="K50" s="79">
        <f t="shared" si="7"/>
        <v>1620</v>
      </c>
      <c r="L50" s="79">
        <f t="shared" si="8"/>
        <v>1782</v>
      </c>
      <c r="M50" s="88"/>
    </row>
    <row r="51" spans="1:13" ht="19.5" customHeight="1">
      <c r="A51" s="83" t="s">
        <v>69</v>
      </c>
      <c r="B51" s="131" t="s">
        <v>70</v>
      </c>
      <c r="C51" s="85">
        <v>50600</v>
      </c>
      <c r="D51" s="86"/>
      <c r="E51" s="87"/>
      <c r="F51" s="84" t="s">
        <v>71</v>
      </c>
      <c r="G51" s="84" t="s">
        <v>72</v>
      </c>
      <c r="H51" s="116">
        <v>2100</v>
      </c>
      <c r="I51" s="125">
        <f t="shared" si="6"/>
        <v>2310</v>
      </c>
      <c r="J51" s="126"/>
      <c r="K51" s="79">
        <f t="shared" si="7"/>
        <v>1890</v>
      </c>
      <c r="L51" s="79">
        <f t="shared" si="8"/>
        <v>2079</v>
      </c>
      <c r="M51" s="88"/>
    </row>
    <row r="52" spans="1:13" ht="19.5" customHeight="1" thickBot="1">
      <c r="A52" s="89" t="s">
        <v>73</v>
      </c>
      <c r="B52" s="90" t="s">
        <v>74</v>
      </c>
      <c r="C52" s="91">
        <v>50620</v>
      </c>
      <c r="D52" s="92"/>
      <c r="E52" s="93" t="s">
        <v>75</v>
      </c>
      <c r="F52" s="90"/>
      <c r="G52" s="90"/>
      <c r="H52" s="94"/>
      <c r="I52" s="146" t="str">
        <f t="shared" si="6"/>
        <v/>
      </c>
      <c r="J52" s="147"/>
      <c r="K52" s="148" t="str">
        <f t="shared" si="7"/>
        <v/>
      </c>
      <c r="L52" s="148"/>
      <c r="M52" s="96"/>
    </row>
    <row r="53" spans="1:13" ht="19.5" customHeight="1" thickTop="1"/>
    <row r="54" spans="1:13" s="144" customFormat="1" ht="19.5" customHeight="1" thickBot="1">
      <c r="A54" s="57"/>
      <c r="B54" s="57"/>
      <c r="C54" s="97"/>
      <c r="D54" s="98"/>
      <c r="E54" s="99"/>
      <c r="F54" s="57"/>
      <c r="G54" s="57"/>
      <c r="H54" s="61"/>
      <c r="I54" s="100"/>
      <c r="J54" s="62"/>
      <c r="K54" s="61"/>
      <c r="L54" s="61"/>
      <c r="M54" s="63"/>
    </row>
    <row r="55" spans="1:13" s="64" customFormat="1" ht="19.5" customHeight="1" thickBot="1">
      <c r="A55" s="1704" t="s">
        <v>76</v>
      </c>
      <c r="B55" s="1705"/>
      <c r="C55" s="1705"/>
      <c r="D55" s="1706"/>
      <c r="E55" s="102"/>
      <c r="F55" s="103"/>
      <c r="G55" s="103"/>
      <c r="H55" s="104"/>
      <c r="I55" s="105"/>
      <c r="J55" s="62"/>
      <c r="K55" s="104"/>
      <c r="L55" s="104"/>
      <c r="M55" s="106"/>
    </row>
    <row r="56" spans="1:13" s="64" customFormat="1" ht="19.5" customHeight="1" thickBot="1">
      <c r="A56" s="107"/>
      <c r="B56" s="107"/>
      <c r="C56" s="108"/>
      <c r="D56" s="109"/>
      <c r="E56" s="110"/>
      <c r="F56" s="111"/>
      <c r="G56" s="111"/>
      <c r="H56" s="112"/>
      <c r="I56" s="113"/>
      <c r="J56" s="114"/>
      <c r="K56" s="112"/>
      <c r="L56" s="112"/>
      <c r="M56" s="111"/>
    </row>
    <row r="57" spans="1:13" ht="19.5" customHeight="1" thickTop="1" thickBot="1">
      <c r="A57" s="65" t="s">
        <v>77</v>
      </c>
      <c r="B57" s="66" t="s">
        <v>78</v>
      </c>
      <c r="C57" s="1702" t="s">
        <v>17</v>
      </c>
      <c r="D57" s="1703"/>
      <c r="E57" s="67"/>
      <c r="F57" s="66" t="s">
        <v>79</v>
      </c>
      <c r="G57" s="66" t="s">
        <v>80</v>
      </c>
      <c r="H57" s="68" t="s">
        <v>20</v>
      </c>
      <c r="I57" s="69" t="s">
        <v>21</v>
      </c>
      <c r="J57" s="70"/>
      <c r="K57" s="71"/>
      <c r="L57" s="69" t="s">
        <v>22</v>
      </c>
      <c r="M57" s="72" t="s">
        <v>81</v>
      </c>
    </row>
    <row r="58" spans="1:13" ht="19.5" customHeight="1">
      <c r="A58" s="73" t="s">
        <v>82</v>
      </c>
      <c r="B58" s="84" t="s">
        <v>83</v>
      </c>
      <c r="C58" s="75">
        <v>50710</v>
      </c>
      <c r="D58" s="115"/>
      <c r="E58" s="87"/>
      <c r="F58" s="84"/>
      <c r="G58" s="84"/>
      <c r="H58" s="78"/>
      <c r="I58" s="125" t="str">
        <f t="shared" ref="I58:I63" si="9">IF(ROUND(H58*1.1,0)=0,"",ROUND(H58*1.1,0))</f>
        <v/>
      </c>
      <c r="J58" s="126"/>
      <c r="K58" s="79" t="str">
        <f t="shared" ref="K58:K63" si="10">IF(ROUND(H58*0.9,0)=0,"",ROUND(H58*0.9,0))</f>
        <v/>
      </c>
      <c r="L58" s="79" t="str">
        <f t="shared" ref="L58:L63" si="11">IFERROR(ROUND(K58*1.1,0),"")</f>
        <v/>
      </c>
      <c r="M58" s="81"/>
    </row>
    <row r="59" spans="1:13" ht="19.5" customHeight="1">
      <c r="A59" s="73" t="s">
        <v>84</v>
      </c>
      <c r="B59" s="131" t="s">
        <v>85</v>
      </c>
      <c r="C59" s="75">
        <v>50720</v>
      </c>
      <c r="D59" s="121"/>
      <c r="E59" s="87"/>
      <c r="F59" s="84" t="s">
        <v>86</v>
      </c>
      <c r="G59" s="84" t="s">
        <v>87</v>
      </c>
      <c r="H59" s="78">
        <v>2300</v>
      </c>
      <c r="I59" s="125">
        <f t="shared" si="9"/>
        <v>2530</v>
      </c>
      <c r="J59" s="126"/>
      <c r="K59" s="79">
        <f t="shared" si="10"/>
        <v>2070</v>
      </c>
      <c r="L59" s="79">
        <f t="shared" si="11"/>
        <v>2277</v>
      </c>
      <c r="M59" s="81"/>
    </row>
    <row r="60" spans="1:13" ht="19.5" customHeight="1">
      <c r="A60" s="83" t="s">
        <v>88</v>
      </c>
      <c r="B60" s="131" t="s">
        <v>89</v>
      </c>
      <c r="C60" s="85">
        <v>50730</v>
      </c>
      <c r="D60" s="86"/>
      <c r="E60" s="87"/>
      <c r="F60" s="84"/>
      <c r="G60" s="84"/>
      <c r="H60" s="78"/>
      <c r="I60" s="125" t="str">
        <f t="shared" si="9"/>
        <v/>
      </c>
      <c r="J60" s="126"/>
      <c r="K60" s="79" t="str">
        <f t="shared" si="10"/>
        <v/>
      </c>
      <c r="L60" s="79" t="str">
        <f t="shared" si="11"/>
        <v/>
      </c>
      <c r="M60" s="88"/>
    </row>
    <row r="61" spans="1:13" ht="19.5" customHeight="1">
      <c r="A61" s="83" t="s">
        <v>90</v>
      </c>
      <c r="B61" s="131"/>
      <c r="C61" s="133">
        <v>50740</v>
      </c>
      <c r="D61" s="129"/>
      <c r="E61" s="130"/>
      <c r="F61" s="131"/>
      <c r="G61" s="131"/>
      <c r="H61" s="78"/>
      <c r="I61" s="125" t="str">
        <f t="shared" si="9"/>
        <v/>
      </c>
      <c r="J61" s="126"/>
      <c r="K61" s="79" t="str">
        <f t="shared" si="10"/>
        <v/>
      </c>
      <c r="L61" s="79" t="str">
        <f t="shared" si="11"/>
        <v/>
      </c>
      <c r="M61" s="132"/>
    </row>
    <row r="62" spans="1:13" ht="19.5" customHeight="1">
      <c r="A62" s="83" t="s">
        <v>91</v>
      </c>
      <c r="B62" s="124"/>
      <c r="C62" s="133">
        <v>50750</v>
      </c>
      <c r="D62" s="129"/>
      <c r="E62" s="130"/>
      <c r="F62" s="131"/>
      <c r="G62" s="131"/>
      <c r="H62" s="78"/>
      <c r="I62" s="125" t="str">
        <f t="shared" si="9"/>
        <v/>
      </c>
      <c r="J62" s="126"/>
      <c r="K62" s="79" t="str">
        <f t="shared" si="10"/>
        <v/>
      </c>
      <c r="L62" s="79" t="str">
        <f t="shared" si="11"/>
        <v/>
      </c>
      <c r="M62" s="132"/>
    </row>
    <row r="63" spans="1:13" ht="19.5" customHeight="1" thickBot="1">
      <c r="A63" s="145" t="s">
        <v>92</v>
      </c>
      <c r="B63" s="90"/>
      <c r="C63" s="91">
        <v>50760</v>
      </c>
      <c r="D63" s="92"/>
      <c r="E63" s="93"/>
      <c r="F63" s="90"/>
      <c r="G63" s="90"/>
      <c r="H63" s="134"/>
      <c r="I63" s="149" t="str">
        <f t="shared" si="9"/>
        <v/>
      </c>
      <c r="J63" s="150"/>
      <c r="K63" s="151" t="str">
        <f t="shared" si="10"/>
        <v/>
      </c>
      <c r="L63" s="151" t="str">
        <f t="shared" si="11"/>
        <v/>
      </c>
      <c r="M63" s="96"/>
    </row>
    <row r="64" spans="1:13" ht="19.5" customHeight="1" thickTop="1">
      <c r="A64" s="152"/>
      <c r="H64" s="153"/>
      <c r="K64" s="153"/>
      <c r="L64" s="153"/>
    </row>
    <row r="65" spans="1:13" s="144" customFormat="1" ht="19.5" customHeight="1" thickBot="1">
      <c r="A65" s="57"/>
      <c r="B65" s="57"/>
      <c r="C65" s="97"/>
      <c r="D65" s="98"/>
      <c r="E65" s="99"/>
      <c r="F65" s="57"/>
      <c r="G65" s="57"/>
      <c r="H65" s="61"/>
      <c r="I65" s="100"/>
      <c r="J65" s="62"/>
      <c r="K65" s="61"/>
      <c r="L65" s="61"/>
      <c r="M65" s="63"/>
    </row>
    <row r="66" spans="1:13" s="64" customFormat="1" ht="19.5" customHeight="1" thickBot="1">
      <c r="A66" s="1704" t="s">
        <v>93</v>
      </c>
      <c r="B66" s="1705"/>
      <c r="C66" s="1705"/>
      <c r="D66" s="1706"/>
      <c r="E66" s="102"/>
      <c r="F66" s="103"/>
      <c r="G66" s="103"/>
      <c r="H66" s="104"/>
      <c r="I66" s="105"/>
      <c r="J66" s="62"/>
      <c r="K66" s="104"/>
      <c r="L66" s="104"/>
      <c r="M66" s="106"/>
    </row>
    <row r="67" spans="1:13" s="64" customFormat="1" ht="19.5" customHeight="1" thickBot="1">
      <c r="A67" s="107"/>
      <c r="B67" s="107"/>
      <c r="C67" s="108"/>
      <c r="D67" s="109"/>
      <c r="E67" s="110"/>
      <c r="F67" s="111"/>
      <c r="G67" s="111"/>
      <c r="H67" s="112"/>
      <c r="I67" s="113"/>
      <c r="J67" s="114"/>
      <c r="K67" s="112"/>
      <c r="L67" s="112"/>
      <c r="M67" s="111"/>
    </row>
    <row r="68" spans="1:13" ht="19.5" customHeight="1" thickTop="1" thickBot="1">
      <c r="A68" s="65" t="s">
        <v>32</v>
      </c>
      <c r="B68" s="66" t="s">
        <v>16</v>
      </c>
      <c r="C68" s="1702" t="s">
        <v>17</v>
      </c>
      <c r="D68" s="1703"/>
      <c r="E68" s="67"/>
      <c r="F68" s="66" t="s">
        <v>18</v>
      </c>
      <c r="G68" s="66" t="s">
        <v>19</v>
      </c>
      <c r="H68" s="68" t="s">
        <v>20</v>
      </c>
      <c r="I68" s="69" t="s">
        <v>21</v>
      </c>
      <c r="J68" s="70"/>
      <c r="K68" s="71"/>
      <c r="L68" s="69" t="s">
        <v>22</v>
      </c>
      <c r="M68" s="72" t="s">
        <v>23</v>
      </c>
    </row>
    <row r="69" spans="1:13" ht="19.5" customHeight="1">
      <c r="A69" s="73" t="s">
        <v>94</v>
      </c>
      <c r="B69" s="74" t="s">
        <v>95</v>
      </c>
      <c r="C69" s="75">
        <v>50810</v>
      </c>
      <c r="D69" s="115"/>
      <c r="E69" s="77"/>
      <c r="F69" s="74" t="s">
        <v>96</v>
      </c>
      <c r="G69" s="74" t="s">
        <v>97</v>
      </c>
      <c r="H69" s="78">
        <v>1300</v>
      </c>
      <c r="I69" s="125">
        <f t="shared" ref="I69:I74" si="12">IF(ROUND(H69*1.1,0)=0,"",ROUND(H69*1.1,0))</f>
        <v>1430</v>
      </c>
      <c r="J69" s="126"/>
      <c r="K69" s="79">
        <f t="shared" ref="K69:K74" si="13">IF(ROUND(H69*0.9,0)=0,"",ROUND(H69*0.9,0))</f>
        <v>1170</v>
      </c>
      <c r="L69" s="79">
        <f t="shared" ref="L69:L74" si="14">IFERROR(ROUND(K69*1.1,0),"")</f>
        <v>1287</v>
      </c>
      <c r="M69" s="81"/>
    </row>
    <row r="70" spans="1:13" ht="19.5" customHeight="1">
      <c r="A70" s="145" t="s">
        <v>98</v>
      </c>
      <c r="B70" s="154" t="s">
        <v>99</v>
      </c>
      <c r="C70" s="75">
        <v>50820</v>
      </c>
      <c r="D70" s="121"/>
      <c r="E70" s="77"/>
      <c r="F70" s="154" t="s">
        <v>100</v>
      </c>
      <c r="G70" s="154" t="s">
        <v>101</v>
      </c>
      <c r="H70" s="78">
        <v>1800</v>
      </c>
      <c r="I70" s="125">
        <f t="shared" si="12"/>
        <v>1980</v>
      </c>
      <c r="J70" s="126"/>
      <c r="K70" s="79">
        <f t="shared" si="13"/>
        <v>1620</v>
      </c>
      <c r="L70" s="79">
        <f t="shared" si="14"/>
        <v>1782</v>
      </c>
      <c r="M70" s="81"/>
    </row>
    <row r="71" spans="1:13" ht="19.5" customHeight="1">
      <c r="A71" s="155" t="s">
        <v>102</v>
      </c>
      <c r="B71" s="74"/>
      <c r="C71" s="75">
        <v>50830</v>
      </c>
      <c r="D71" s="121"/>
      <c r="E71" s="77"/>
      <c r="F71" s="74"/>
      <c r="G71" s="74"/>
      <c r="H71" s="78"/>
      <c r="I71" s="125" t="str">
        <f t="shared" si="12"/>
        <v/>
      </c>
      <c r="J71" s="126"/>
      <c r="K71" s="79" t="str">
        <f t="shared" si="13"/>
        <v/>
      </c>
      <c r="L71" s="79" t="str">
        <f t="shared" si="14"/>
        <v/>
      </c>
      <c r="M71" s="81"/>
    </row>
    <row r="72" spans="1:13" ht="19.5" customHeight="1">
      <c r="A72" s="73" t="s">
        <v>103</v>
      </c>
      <c r="B72" s="74"/>
      <c r="C72" s="75">
        <v>50840</v>
      </c>
      <c r="D72" s="121"/>
      <c r="E72" s="77"/>
      <c r="F72" s="74"/>
      <c r="G72" s="74"/>
      <c r="H72" s="78"/>
      <c r="I72" s="125" t="str">
        <f t="shared" si="12"/>
        <v/>
      </c>
      <c r="J72" s="126"/>
      <c r="K72" s="79" t="str">
        <f t="shared" si="13"/>
        <v/>
      </c>
      <c r="L72" s="79" t="str">
        <f t="shared" si="14"/>
        <v/>
      </c>
      <c r="M72" s="81"/>
    </row>
    <row r="73" spans="1:13" ht="19.5" customHeight="1">
      <c r="A73" s="83" t="s">
        <v>104</v>
      </c>
      <c r="B73" s="84"/>
      <c r="C73" s="85">
        <v>50850</v>
      </c>
      <c r="D73" s="86"/>
      <c r="E73" s="87"/>
      <c r="F73" s="84"/>
      <c r="G73" s="84"/>
      <c r="H73" s="78"/>
      <c r="I73" s="125" t="str">
        <f t="shared" si="12"/>
        <v/>
      </c>
      <c r="J73" s="126"/>
      <c r="K73" s="79" t="str">
        <f t="shared" si="13"/>
        <v/>
      </c>
      <c r="L73" s="79" t="str">
        <f t="shared" si="14"/>
        <v/>
      </c>
      <c r="M73" s="88"/>
    </row>
    <row r="74" spans="1:13" ht="19.5" customHeight="1" thickBot="1">
      <c r="A74" s="123"/>
      <c r="B74" s="90"/>
      <c r="C74" s="91">
        <v>50860</v>
      </c>
      <c r="D74" s="92"/>
      <c r="E74" s="93"/>
      <c r="F74" s="131"/>
      <c r="G74" s="131"/>
      <c r="H74" s="134"/>
      <c r="I74" s="149" t="str">
        <f t="shared" si="12"/>
        <v/>
      </c>
      <c r="J74" s="156"/>
      <c r="K74" s="134" t="str">
        <f t="shared" si="13"/>
        <v/>
      </c>
      <c r="L74" s="157" t="str">
        <f t="shared" si="14"/>
        <v/>
      </c>
      <c r="M74" s="96"/>
    </row>
    <row r="75" spans="1:13" ht="19.5" customHeight="1" thickTop="1">
      <c r="A75" s="158"/>
      <c r="F75" s="152"/>
      <c r="G75" s="152"/>
      <c r="H75" s="153"/>
      <c r="I75" s="142"/>
      <c r="J75" s="159"/>
      <c r="K75" s="153"/>
    </row>
    <row r="76" spans="1:13" s="144" customFormat="1" ht="19.5" customHeight="1" thickBot="1">
      <c r="A76" s="57"/>
      <c r="B76" s="57"/>
      <c r="C76" s="97"/>
      <c r="D76" s="98"/>
      <c r="E76" s="99"/>
      <c r="F76" s="57"/>
      <c r="G76" s="57"/>
      <c r="H76" s="61"/>
      <c r="I76" s="100"/>
      <c r="J76" s="62"/>
      <c r="K76" s="61"/>
      <c r="L76" s="61"/>
      <c r="M76" s="63"/>
    </row>
    <row r="77" spans="1:13" s="144" customFormat="1" ht="19.5" customHeight="1" thickBot="1">
      <c r="A77" s="1707" t="s">
        <v>105</v>
      </c>
      <c r="B77" s="1708"/>
      <c r="C77" s="1708"/>
      <c r="D77" s="1709"/>
      <c r="E77" s="102"/>
      <c r="F77" s="103"/>
      <c r="G77" s="103"/>
      <c r="H77" s="104"/>
      <c r="I77" s="105"/>
      <c r="J77" s="62"/>
      <c r="K77" s="104"/>
      <c r="L77" s="104"/>
      <c r="M77" s="106"/>
    </row>
    <row r="78" spans="1:13" s="64" customFormat="1" ht="19.5" customHeight="1" thickBot="1">
      <c r="A78" s="160"/>
      <c r="B78" s="160"/>
      <c r="C78" s="161"/>
      <c r="D78" s="162"/>
      <c r="E78" s="102"/>
      <c r="F78" s="103"/>
      <c r="G78" s="103"/>
      <c r="H78" s="104"/>
      <c r="I78" s="105"/>
      <c r="J78" s="62"/>
      <c r="K78" s="104"/>
      <c r="L78" s="104"/>
      <c r="M78" s="106"/>
    </row>
    <row r="79" spans="1:13" ht="19.5" customHeight="1" thickTop="1" thickBot="1">
      <c r="A79" s="163" t="s">
        <v>32</v>
      </c>
      <c r="B79" s="164" t="s">
        <v>106</v>
      </c>
      <c r="C79" s="1721" t="s">
        <v>17</v>
      </c>
      <c r="D79" s="1722"/>
      <c r="E79" s="165"/>
      <c r="F79" s="164" t="s">
        <v>18</v>
      </c>
      <c r="G79" s="164" t="s">
        <v>19</v>
      </c>
      <c r="H79" s="166" t="s">
        <v>20</v>
      </c>
      <c r="I79" s="167" t="s">
        <v>21</v>
      </c>
      <c r="J79" s="168"/>
      <c r="K79" s="169"/>
      <c r="L79" s="167" t="s">
        <v>22</v>
      </c>
      <c r="M79" s="170" t="s">
        <v>23</v>
      </c>
    </row>
    <row r="80" spans="1:13" ht="19.5" customHeight="1">
      <c r="A80" s="171" t="s">
        <v>107</v>
      </c>
      <c r="B80" s="172" t="s">
        <v>108</v>
      </c>
      <c r="C80" s="173">
        <v>50910</v>
      </c>
      <c r="D80" s="174"/>
      <c r="E80" s="175"/>
      <c r="F80" s="172"/>
      <c r="G80" s="172"/>
      <c r="H80" s="176"/>
      <c r="I80" s="177" t="str">
        <f t="shared" ref="I80:I81" si="15">IF(ROUND(H80*1.1,0)=0,"",ROUND(H80*1.1,0))</f>
        <v/>
      </c>
      <c r="J80" s="178"/>
      <c r="K80" s="179" t="str">
        <f>IF(ROUND(H80*0.9,0)=0,"",ROUND(H80*0.9,0))</f>
        <v/>
      </c>
      <c r="L80" s="179" t="str">
        <f>IFERROR(ROUND(K80*1.1,0),"")</f>
        <v/>
      </c>
      <c r="M80" s="180"/>
    </row>
    <row r="81" spans="1:13" ht="19.5" customHeight="1" thickBot="1">
      <c r="A81" s="181"/>
      <c r="B81" s="182"/>
      <c r="C81" s="183"/>
      <c r="D81" s="184"/>
      <c r="E81" s="185"/>
      <c r="F81" s="182"/>
      <c r="G81" s="182"/>
      <c r="H81" s="186"/>
      <c r="I81" s="187" t="str">
        <f t="shared" si="15"/>
        <v/>
      </c>
      <c r="J81" s="188"/>
      <c r="K81" s="189" t="str">
        <f>IF(ROUND(H81*0.9,0)=0,"",ROUND(H81*0.9,0))</f>
        <v/>
      </c>
      <c r="L81" s="189" t="str">
        <f>IFERROR(ROUND(K81*1.1,0),"")</f>
        <v/>
      </c>
      <c r="M81" s="190"/>
    </row>
    <row r="82" spans="1:13" ht="19.5" customHeight="1" thickTop="1"/>
    <row r="83" spans="1:13" s="144" customFormat="1" ht="19.5" customHeight="1" thickBot="1">
      <c r="A83" s="57"/>
      <c r="B83" s="57"/>
      <c r="C83" s="97"/>
      <c r="D83" s="98"/>
      <c r="E83" s="99"/>
      <c r="F83" s="57"/>
      <c r="G83" s="57"/>
      <c r="H83" s="61"/>
      <c r="I83" s="100"/>
      <c r="J83" s="62"/>
      <c r="K83" s="61"/>
      <c r="L83" s="61"/>
      <c r="M83" s="63"/>
    </row>
    <row r="84" spans="1:13" s="64" customFormat="1" ht="19.5" customHeight="1" thickTop="1" thickBot="1">
      <c r="A84" s="1723" t="s">
        <v>109</v>
      </c>
      <c r="B84" s="1724"/>
      <c r="C84" s="1724"/>
      <c r="D84" s="1725"/>
      <c r="E84" s="102"/>
      <c r="F84" s="191"/>
      <c r="G84" s="103"/>
      <c r="H84" s="104"/>
      <c r="I84" s="105"/>
      <c r="J84" s="62"/>
      <c r="K84" s="104"/>
      <c r="L84" s="104"/>
      <c r="M84" s="192">
        <v>45770</v>
      </c>
    </row>
    <row r="85" spans="1:13" s="64" customFormat="1" ht="19.5" customHeight="1" thickTop="1" thickBot="1">
      <c r="A85" s="107"/>
      <c r="B85" s="107"/>
      <c r="C85" s="108"/>
      <c r="D85" s="109"/>
      <c r="E85" s="110"/>
      <c r="F85" s="111"/>
      <c r="G85" s="111"/>
      <c r="H85" s="112"/>
      <c r="I85" s="113"/>
      <c r="J85" s="114"/>
      <c r="K85" s="112"/>
      <c r="L85" s="112"/>
      <c r="M85" s="111"/>
    </row>
    <row r="86" spans="1:13" ht="19.5" customHeight="1" thickTop="1" thickBot="1">
      <c r="A86" s="193" t="s">
        <v>110</v>
      </c>
      <c r="B86" s="194" t="s">
        <v>111</v>
      </c>
      <c r="C86" s="1726" t="s">
        <v>17</v>
      </c>
      <c r="D86" s="1727"/>
      <c r="E86" s="195"/>
      <c r="F86" s="194" t="s">
        <v>112</v>
      </c>
      <c r="G86" s="194" t="s">
        <v>113</v>
      </c>
      <c r="H86" s="196" t="s">
        <v>20</v>
      </c>
      <c r="I86" s="197" t="s">
        <v>21</v>
      </c>
      <c r="J86" s="198"/>
      <c r="K86" s="199"/>
      <c r="L86" s="197" t="s">
        <v>114</v>
      </c>
      <c r="M86" s="200" t="s">
        <v>115</v>
      </c>
    </row>
    <row r="87" spans="1:13" ht="19.5" customHeight="1">
      <c r="A87" s="201" t="s">
        <v>116</v>
      </c>
      <c r="B87" s="202" t="s">
        <v>117</v>
      </c>
      <c r="C87" s="203">
        <v>52010</v>
      </c>
      <c r="D87" s="204"/>
      <c r="E87" s="205"/>
      <c r="F87" s="202" t="s">
        <v>118</v>
      </c>
      <c r="G87" s="202" t="s">
        <v>119</v>
      </c>
      <c r="H87" s="206">
        <v>2400</v>
      </c>
      <c r="I87" s="207">
        <f t="shared" ref="I87:I139" si="16">IF(ROUND(H87*1.1,0)=0,"",ROUND(H87*1.1,0))</f>
        <v>2640</v>
      </c>
      <c r="J87" s="208"/>
      <c r="K87" s="209">
        <f t="shared" ref="K87:K139" si="17">IF(ROUND(H87*0.9,0)=0,"",ROUND(H87*0.9,0))</f>
        <v>2160</v>
      </c>
      <c r="L87" s="209">
        <f>IFERROR(ROUND(K87*1.1,0),"")</f>
        <v>2376</v>
      </c>
      <c r="M87" s="210"/>
    </row>
    <row r="88" spans="1:13" ht="19.5" customHeight="1">
      <c r="A88" s="211" t="s">
        <v>120</v>
      </c>
      <c r="B88" s="212" t="s">
        <v>121</v>
      </c>
      <c r="C88" s="213">
        <v>52020</v>
      </c>
      <c r="D88" s="214"/>
      <c r="E88" s="215"/>
      <c r="F88" s="212"/>
      <c r="G88" s="212"/>
      <c r="H88" s="216"/>
      <c r="I88" s="207" t="str">
        <f t="shared" si="16"/>
        <v/>
      </c>
      <c r="J88" s="208"/>
      <c r="K88" s="209" t="str">
        <f t="shared" si="17"/>
        <v/>
      </c>
      <c r="L88" s="209" t="str">
        <f t="shared" ref="L88:L139" si="18">IFERROR(ROUND(K88*1.1,0),"")</f>
        <v/>
      </c>
      <c r="M88" s="217"/>
    </row>
    <row r="89" spans="1:13" ht="19.5" customHeight="1">
      <c r="A89" s="211" t="s">
        <v>122</v>
      </c>
      <c r="B89" s="218" t="s">
        <v>123</v>
      </c>
      <c r="C89" s="213">
        <v>52030</v>
      </c>
      <c r="D89" s="214"/>
      <c r="E89" s="215"/>
      <c r="F89" s="212"/>
      <c r="G89" s="212"/>
      <c r="H89" s="216"/>
      <c r="I89" s="207" t="str">
        <f t="shared" si="16"/>
        <v/>
      </c>
      <c r="J89" s="208"/>
      <c r="K89" s="209" t="str">
        <f t="shared" si="17"/>
        <v/>
      </c>
      <c r="L89" s="209" t="str">
        <f t="shared" si="18"/>
        <v/>
      </c>
      <c r="M89" s="219"/>
    </row>
    <row r="90" spans="1:13" ht="19.5" customHeight="1">
      <c r="A90" s="201"/>
      <c r="B90" s="212"/>
      <c r="C90" s="213">
        <v>52040</v>
      </c>
      <c r="D90" s="214"/>
      <c r="E90" s="215"/>
      <c r="F90" s="212"/>
      <c r="G90" s="212"/>
      <c r="H90" s="216"/>
      <c r="I90" s="207" t="str">
        <f t="shared" si="16"/>
        <v/>
      </c>
      <c r="J90" s="208"/>
      <c r="K90" s="209" t="str">
        <f t="shared" si="17"/>
        <v/>
      </c>
      <c r="L90" s="209" t="str">
        <f t="shared" si="18"/>
        <v/>
      </c>
      <c r="M90" s="217"/>
    </row>
    <row r="91" spans="1:13" ht="19.5" customHeight="1">
      <c r="A91" s="211" t="s">
        <v>124</v>
      </c>
      <c r="B91" s="212" t="s">
        <v>125</v>
      </c>
      <c r="C91" s="213">
        <v>52050</v>
      </c>
      <c r="D91" s="214"/>
      <c r="E91" s="215"/>
      <c r="F91" s="212"/>
      <c r="G91" s="212"/>
      <c r="H91" s="216"/>
      <c r="I91" s="207" t="str">
        <f t="shared" si="16"/>
        <v/>
      </c>
      <c r="J91" s="208"/>
      <c r="K91" s="209" t="str">
        <f t="shared" si="17"/>
        <v/>
      </c>
      <c r="L91" s="209" t="str">
        <f t="shared" si="18"/>
        <v/>
      </c>
      <c r="M91" s="217"/>
    </row>
    <row r="92" spans="1:13" ht="19.5" customHeight="1">
      <c r="A92" s="211" t="s">
        <v>126</v>
      </c>
      <c r="B92" s="212" t="s">
        <v>127</v>
      </c>
      <c r="C92" s="213">
        <v>52060</v>
      </c>
      <c r="D92" s="214"/>
      <c r="E92" s="215"/>
      <c r="F92" s="212" t="s">
        <v>128</v>
      </c>
      <c r="G92" s="212" t="s">
        <v>129</v>
      </c>
      <c r="H92" s="216">
        <v>1800</v>
      </c>
      <c r="I92" s="207">
        <f t="shared" si="16"/>
        <v>1980</v>
      </c>
      <c r="J92" s="208"/>
      <c r="K92" s="209">
        <f t="shared" si="17"/>
        <v>1620</v>
      </c>
      <c r="L92" s="209">
        <f t="shared" si="18"/>
        <v>1782</v>
      </c>
      <c r="M92" s="217"/>
    </row>
    <row r="93" spans="1:13" ht="19.5" customHeight="1">
      <c r="A93" s="211" t="s">
        <v>130</v>
      </c>
      <c r="B93" s="212" t="s">
        <v>131</v>
      </c>
      <c r="C93" s="213">
        <v>52070</v>
      </c>
      <c r="D93" s="214"/>
      <c r="E93" s="215"/>
      <c r="F93" s="212"/>
      <c r="G93" s="212"/>
      <c r="H93" s="216"/>
      <c r="I93" s="207" t="str">
        <f t="shared" si="16"/>
        <v/>
      </c>
      <c r="J93" s="208"/>
      <c r="K93" s="209" t="str">
        <f t="shared" si="17"/>
        <v/>
      </c>
      <c r="L93" s="209" t="str">
        <f t="shared" si="18"/>
        <v/>
      </c>
      <c r="M93" s="217"/>
    </row>
    <row r="94" spans="1:13" ht="19.5" customHeight="1">
      <c r="A94" s="220" t="s">
        <v>132</v>
      </c>
      <c r="B94" s="221" t="s">
        <v>133</v>
      </c>
      <c r="C94" s="213">
        <v>52080</v>
      </c>
      <c r="D94" s="214"/>
      <c r="E94" s="215"/>
      <c r="F94" s="212"/>
      <c r="G94" s="212"/>
      <c r="H94" s="216"/>
      <c r="I94" s="207" t="str">
        <f t="shared" si="16"/>
        <v/>
      </c>
      <c r="J94" s="208"/>
      <c r="K94" s="209" t="str">
        <f t="shared" si="17"/>
        <v/>
      </c>
      <c r="L94" s="209" t="str">
        <f t="shared" si="18"/>
        <v/>
      </c>
      <c r="M94" s="217"/>
    </row>
    <row r="95" spans="1:13" ht="19.5" customHeight="1">
      <c r="A95" s="211" t="s">
        <v>134</v>
      </c>
      <c r="B95" s="212"/>
      <c r="C95" s="213">
        <v>52090</v>
      </c>
      <c r="D95" s="214"/>
      <c r="E95" s="215"/>
      <c r="F95" s="212"/>
      <c r="G95" s="212"/>
      <c r="H95" s="216"/>
      <c r="I95" s="207" t="str">
        <f t="shared" si="16"/>
        <v/>
      </c>
      <c r="J95" s="208"/>
      <c r="K95" s="209" t="str">
        <f t="shared" si="17"/>
        <v/>
      </c>
      <c r="L95" s="209" t="str">
        <f t="shared" si="18"/>
        <v/>
      </c>
      <c r="M95" s="219"/>
    </row>
    <row r="96" spans="1:13" ht="19.5" customHeight="1">
      <c r="A96" s="211"/>
      <c r="B96" s="212"/>
      <c r="C96" s="213"/>
      <c r="D96" s="214"/>
      <c r="E96" s="215"/>
      <c r="F96" s="212"/>
      <c r="G96" s="212"/>
      <c r="H96" s="216"/>
      <c r="I96" s="207" t="str">
        <f t="shared" si="16"/>
        <v/>
      </c>
      <c r="J96" s="208"/>
      <c r="K96" s="209" t="str">
        <f t="shared" si="17"/>
        <v/>
      </c>
      <c r="L96" s="209" t="str">
        <f t="shared" si="18"/>
        <v/>
      </c>
      <c r="M96" s="217"/>
    </row>
    <row r="97" spans="1:13" ht="19.5" customHeight="1">
      <c r="A97" s="220" t="s">
        <v>135</v>
      </c>
      <c r="B97" s="218" t="s">
        <v>136</v>
      </c>
      <c r="C97" s="213">
        <v>52110</v>
      </c>
      <c r="D97" s="214"/>
      <c r="E97" s="215" t="s">
        <v>75</v>
      </c>
      <c r="F97" s="212"/>
      <c r="G97" s="212"/>
      <c r="H97" s="216"/>
      <c r="I97" s="222" t="str">
        <f t="shared" si="16"/>
        <v/>
      </c>
      <c r="J97" s="223"/>
      <c r="K97" s="224" t="str">
        <f t="shared" si="17"/>
        <v/>
      </c>
      <c r="L97" s="216" t="str">
        <f t="shared" si="18"/>
        <v/>
      </c>
      <c r="M97" s="217"/>
    </row>
    <row r="98" spans="1:13" ht="19.5" customHeight="1">
      <c r="A98" s="225" t="s">
        <v>137</v>
      </c>
      <c r="B98" s="226"/>
      <c r="C98" s="227">
        <v>52111</v>
      </c>
      <c r="D98" s="228"/>
      <c r="E98" s="229"/>
      <c r="F98" s="226"/>
      <c r="G98" s="226"/>
      <c r="H98" s="206"/>
      <c r="I98" s="230" t="str">
        <f t="shared" si="16"/>
        <v/>
      </c>
      <c r="J98" s="208"/>
      <c r="K98" s="209" t="str">
        <f t="shared" si="17"/>
        <v/>
      </c>
      <c r="L98" s="206" t="str">
        <f t="shared" si="18"/>
        <v/>
      </c>
      <c r="M98" s="231"/>
    </row>
    <row r="99" spans="1:13" ht="19.5" customHeight="1">
      <c r="A99" s="201"/>
      <c r="B99" s="202"/>
      <c r="C99" s="232">
        <v>52112</v>
      </c>
      <c r="D99" s="214"/>
      <c r="E99" s="215"/>
      <c r="F99" s="212"/>
      <c r="G99" s="212"/>
      <c r="H99" s="216"/>
      <c r="I99" s="222" t="str">
        <f t="shared" si="16"/>
        <v/>
      </c>
      <c r="J99" s="208"/>
      <c r="K99" s="209" t="str">
        <f t="shared" si="17"/>
        <v/>
      </c>
      <c r="L99" s="216" t="str">
        <f t="shared" si="18"/>
        <v/>
      </c>
      <c r="M99" s="217"/>
    </row>
    <row r="100" spans="1:13" ht="19.5" customHeight="1">
      <c r="A100" s="220" t="s">
        <v>138</v>
      </c>
      <c r="B100" s="218" t="s">
        <v>139</v>
      </c>
      <c r="C100" s="213">
        <v>52120</v>
      </c>
      <c r="D100" s="214"/>
      <c r="E100" s="215"/>
      <c r="F100" s="212"/>
      <c r="G100" s="212"/>
      <c r="H100" s="216"/>
      <c r="I100" s="207" t="str">
        <f t="shared" si="16"/>
        <v/>
      </c>
      <c r="J100" s="208"/>
      <c r="K100" s="209" t="str">
        <f t="shared" si="17"/>
        <v/>
      </c>
      <c r="L100" s="209" t="str">
        <f t="shared" si="18"/>
        <v/>
      </c>
      <c r="M100" s="217"/>
    </row>
    <row r="101" spans="1:13" ht="19.5" customHeight="1">
      <c r="A101" s="201"/>
      <c r="B101" s="202"/>
      <c r="C101" s="213">
        <v>52121</v>
      </c>
      <c r="D101" s="214"/>
      <c r="E101" s="215"/>
      <c r="F101" s="212"/>
      <c r="G101" s="212"/>
      <c r="H101" s="216"/>
      <c r="I101" s="207" t="str">
        <f t="shared" si="16"/>
        <v/>
      </c>
      <c r="J101" s="208"/>
      <c r="K101" s="209" t="str">
        <f t="shared" si="17"/>
        <v/>
      </c>
      <c r="L101" s="209" t="str">
        <f t="shared" si="18"/>
        <v/>
      </c>
      <c r="M101" s="217"/>
    </row>
    <row r="102" spans="1:13" ht="19.5" customHeight="1">
      <c r="A102" s="220" t="s">
        <v>140</v>
      </c>
      <c r="B102" s="218" t="s">
        <v>136</v>
      </c>
      <c r="C102" s="213">
        <v>52130</v>
      </c>
      <c r="D102" s="214"/>
      <c r="E102" s="215" t="s">
        <v>75</v>
      </c>
      <c r="F102" s="212"/>
      <c r="G102" s="212"/>
      <c r="H102" s="216"/>
      <c r="I102" s="207"/>
      <c r="J102" s="208"/>
      <c r="K102" s="209"/>
      <c r="L102" s="209">
        <f t="shared" si="18"/>
        <v>0</v>
      </c>
      <c r="M102" s="217"/>
    </row>
    <row r="103" spans="1:13" ht="19.5" customHeight="1">
      <c r="A103" s="201"/>
      <c r="B103" s="202"/>
      <c r="C103" s="213">
        <v>52131</v>
      </c>
      <c r="D103" s="214"/>
      <c r="E103" s="215"/>
      <c r="F103" s="212"/>
      <c r="G103" s="212"/>
      <c r="H103" s="216"/>
      <c r="I103" s="207" t="str">
        <f t="shared" ref="I103" si="19">IF(ROUND(H103*1.1,0)=0,"",ROUND(H103*1.1,0))</f>
        <v/>
      </c>
      <c r="J103" s="208"/>
      <c r="K103" s="209" t="str">
        <f t="shared" ref="K103" si="20">IF(ROUND(H103*0.9,0)=0,"",ROUND(H103*0.9,0))</f>
        <v/>
      </c>
      <c r="L103" s="209" t="str">
        <f t="shared" si="18"/>
        <v/>
      </c>
      <c r="M103" s="217"/>
    </row>
    <row r="104" spans="1:13" ht="19.5" customHeight="1">
      <c r="A104" s="220" t="s">
        <v>141</v>
      </c>
      <c r="B104" s="218" t="s">
        <v>142</v>
      </c>
      <c r="C104" s="213">
        <v>52150</v>
      </c>
      <c r="D104" s="214"/>
      <c r="E104" s="215"/>
      <c r="F104" s="212" t="s">
        <v>143</v>
      </c>
      <c r="G104" s="212" t="s">
        <v>144</v>
      </c>
      <c r="H104" s="216">
        <v>279</v>
      </c>
      <c r="I104" s="207">
        <f t="shared" si="16"/>
        <v>307</v>
      </c>
      <c r="J104" s="208"/>
      <c r="K104" s="209">
        <f t="shared" si="17"/>
        <v>251</v>
      </c>
      <c r="L104" s="209">
        <f t="shared" si="18"/>
        <v>276</v>
      </c>
      <c r="M104" s="217"/>
    </row>
    <row r="105" spans="1:13" ht="19.5" customHeight="1">
      <c r="A105" s="225"/>
      <c r="B105" s="226"/>
      <c r="C105" s="213">
        <v>52151</v>
      </c>
      <c r="D105" s="214"/>
      <c r="E105" s="215"/>
      <c r="F105" s="212" t="s">
        <v>145</v>
      </c>
      <c r="G105" s="212" t="s">
        <v>146</v>
      </c>
      <c r="H105" s="216">
        <v>156</v>
      </c>
      <c r="I105" s="207">
        <f t="shared" si="16"/>
        <v>172</v>
      </c>
      <c r="J105" s="208"/>
      <c r="K105" s="209">
        <f t="shared" si="17"/>
        <v>140</v>
      </c>
      <c r="L105" s="209">
        <f t="shared" si="18"/>
        <v>154</v>
      </c>
      <c r="M105" s="217"/>
    </row>
    <row r="106" spans="1:13" ht="19.5" customHeight="1">
      <c r="A106" s="201"/>
      <c r="B106" s="202"/>
      <c r="C106" s="213">
        <v>52152</v>
      </c>
      <c r="D106" s="214"/>
      <c r="E106" s="215" t="s">
        <v>44</v>
      </c>
      <c r="F106" s="212" t="s">
        <v>147</v>
      </c>
      <c r="G106" s="212" t="s">
        <v>148</v>
      </c>
      <c r="H106" s="216">
        <v>2200</v>
      </c>
      <c r="I106" s="207">
        <f t="shared" si="16"/>
        <v>2420</v>
      </c>
      <c r="J106" s="208"/>
      <c r="K106" s="209">
        <f t="shared" si="17"/>
        <v>1980</v>
      </c>
      <c r="L106" s="209">
        <f t="shared" si="18"/>
        <v>2178</v>
      </c>
      <c r="M106" s="217"/>
    </row>
    <row r="107" spans="1:13" ht="19.5" customHeight="1">
      <c r="A107" s="211" t="s">
        <v>149</v>
      </c>
      <c r="B107" s="212" t="s">
        <v>142</v>
      </c>
      <c r="C107" s="213">
        <v>52153</v>
      </c>
      <c r="D107" s="214"/>
      <c r="E107" s="215" t="s">
        <v>75</v>
      </c>
      <c r="F107" s="212"/>
      <c r="G107" s="212"/>
      <c r="H107" s="216"/>
      <c r="I107" s="233" t="str">
        <f t="shared" si="16"/>
        <v/>
      </c>
      <c r="J107" s="223"/>
      <c r="K107" s="224" t="str">
        <f t="shared" si="17"/>
        <v/>
      </c>
      <c r="L107" s="224" t="str">
        <f t="shared" si="18"/>
        <v/>
      </c>
      <c r="M107" s="217"/>
    </row>
    <row r="108" spans="1:13" ht="19.5" customHeight="1">
      <c r="A108" s="211" t="s">
        <v>150</v>
      </c>
      <c r="B108" s="212" t="s">
        <v>74</v>
      </c>
      <c r="C108" s="213">
        <v>52160</v>
      </c>
      <c r="D108" s="214"/>
      <c r="E108" s="215" t="s">
        <v>75</v>
      </c>
      <c r="F108" s="212"/>
      <c r="G108" s="212"/>
      <c r="H108" s="216"/>
      <c r="I108" s="233" t="str">
        <f t="shared" si="16"/>
        <v/>
      </c>
      <c r="J108" s="223"/>
      <c r="K108" s="224" t="str">
        <f t="shared" si="17"/>
        <v/>
      </c>
      <c r="L108" s="224" t="str">
        <f t="shared" si="18"/>
        <v/>
      </c>
      <c r="M108" s="217"/>
    </row>
    <row r="109" spans="1:13" ht="19.5" customHeight="1">
      <c r="A109" s="220" t="s">
        <v>151</v>
      </c>
      <c r="B109" s="218"/>
      <c r="C109" s="213">
        <v>52170</v>
      </c>
      <c r="D109" s="214"/>
      <c r="E109" s="215"/>
      <c r="F109" s="212"/>
      <c r="G109" s="212"/>
      <c r="H109" s="216"/>
      <c r="I109" s="222" t="str">
        <f t="shared" si="16"/>
        <v/>
      </c>
      <c r="J109" s="223"/>
      <c r="K109" s="224" t="str">
        <f t="shared" si="17"/>
        <v/>
      </c>
      <c r="L109" s="216" t="str">
        <f t="shared" si="18"/>
        <v/>
      </c>
      <c r="M109" s="219"/>
    </row>
    <row r="110" spans="1:13" ht="19.5" customHeight="1">
      <c r="A110" s="201"/>
      <c r="B110" s="202"/>
      <c r="C110" s="213">
        <v>52171</v>
      </c>
      <c r="D110" s="214"/>
      <c r="E110" s="215"/>
      <c r="F110" s="212"/>
      <c r="G110" s="212"/>
      <c r="H110" s="216"/>
      <c r="I110" s="233" t="str">
        <f t="shared" si="16"/>
        <v/>
      </c>
      <c r="J110" s="223"/>
      <c r="K110" s="224" t="str">
        <f t="shared" si="17"/>
        <v/>
      </c>
      <c r="L110" s="224" t="str">
        <f t="shared" si="18"/>
        <v/>
      </c>
      <c r="M110" s="234"/>
    </row>
    <row r="111" spans="1:13" ht="19.5" customHeight="1">
      <c r="A111" s="225" t="s">
        <v>152</v>
      </c>
      <c r="B111" s="226"/>
      <c r="C111" s="213">
        <v>52172</v>
      </c>
      <c r="D111" s="214"/>
      <c r="E111" s="215"/>
      <c r="F111" s="212"/>
      <c r="G111" s="212"/>
      <c r="H111" s="216"/>
      <c r="I111" s="207" t="str">
        <f t="shared" si="16"/>
        <v/>
      </c>
      <c r="J111" s="208"/>
      <c r="K111" s="209" t="str">
        <f t="shared" si="17"/>
        <v/>
      </c>
      <c r="L111" s="209" t="str">
        <f t="shared" si="18"/>
        <v/>
      </c>
      <c r="M111" s="219"/>
    </row>
    <row r="112" spans="1:13" ht="19.5" customHeight="1">
      <c r="A112" s="220" t="s">
        <v>153</v>
      </c>
      <c r="B112" s="218"/>
      <c r="C112" s="213">
        <v>52180</v>
      </c>
      <c r="D112" s="214"/>
      <c r="E112" s="215"/>
      <c r="F112" s="212"/>
      <c r="G112" s="212"/>
      <c r="H112" s="216"/>
      <c r="I112" s="207" t="str">
        <f t="shared" si="16"/>
        <v/>
      </c>
      <c r="J112" s="208"/>
      <c r="K112" s="209" t="str">
        <f t="shared" si="17"/>
        <v/>
      </c>
      <c r="L112" s="209" t="str">
        <f t="shared" si="18"/>
        <v/>
      </c>
      <c r="M112" s="217"/>
    </row>
    <row r="113" spans="1:13" ht="19.5" customHeight="1">
      <c r="A113" s="201"/>
      <c r="B113" s="202"/>
      <c r="C113" s="213">
        <v>52181</v>
      </c>
      <c r="D113" s="214"/>
      <c r="E113" s="215"/>
      <c r="F113" s="212"/>
      <c r="G113" s="212"/>
      <c r="H113" s="216"/>
      <c r="I113" s="207" t="str">
        <f t="shared" si="16"/>
        <v/>
      </c>
      <c r="J113" s="208"/>
      <c r="K113" s="209" t="str">
        <f t="shared" si="17"/>
        <v/>
      </c>
      <c r="L113" s="209" t="str">
        <f t="shared" si="18"/>
        <v/>
      </c>
      <c r="M113" s="217"/>
    </row>
    <row r="114" spans="1:13" ht="19.5" customHeight="1">
      <c r="A114" s="220" t="s">
        <v>154</v>
      </c>
      <c r="B114" s="218"/>
      <c r="C114" s="213">
        <v>52200</v>
      </c>
      <c r="D114" s="214"/>
      <c r="E114" s="215"/>
      <c r="F114" s="212"/>
      <c r="G114" s="212"/>
      <c r="H114" s="216"/>
      <c r="I114" s="207" t="str">
        <f t="shared" si="16"/>
        <v/>
      </c>
      <c r="J114" s="208"/>
      <c r="K114" s="209" t="str">
        <f t="shared" si="17"/>
        <v/>
      </c>
      <c r="L114" s="209" t="str">
        <f t="shared" si="18"/>
        <v/>
      </c>
      <c r="M114" s="217"/>
    </row>
    <row r="115" spans="1:13" ht="19.5" customHeight="1">
      <c r="A115" s="225"/>
      <c r="B115" s="226"/>
      <c r="C115" s="213">
        <v>52201</v>
      </c>
      <c r="D115" s="214"/>
      <c r="E115" s="215"/>
      <c r="F115" s="212"/>
      <c r="G115" s="212"/>
      <c r="H115" s="216"/>
      <c r="I115" s="207" t="str">
        <f t="shared" si="16"/>
        <v/>
      </c>
      <c r="J115" s="208"/>
      <c r="K115" s="209" t="str">
        <f t="shared" si="17"/>
        <v/>
      </c>
      <c r="L115" s="209" t="str">
        <f t="shared" si="18"/>
        <v/>
      </c>
      <c r="M115" s="234"/>
    </row>
    <row r="116" spans="1:13" ht="19.5" customHeight="1">
      <c r="A116" s="201"/>
      <c r="B116" s="202"/>
      <c r="C116" s="213">
        <v>52202</v>
      </c>
      <c r="D116" s="214"/>
      <c r="E116" s="215"/>
      <c r="F116" s="212"/>
      <c r="G116" s="212"/>
      <c r="H116" s="216"/>
      <c r="I116" s="207" t="str">
        <f t="shared" si="16"/>
        <v/>
      </c>
      <c r="J116" s="208"/>
      <c r="K116" s="209" t="str">
        <f t="shared" si="17"/>
        <v/>
      </c>
      <c r="L116" s="209" t="str">
        <f t="shared" si="18"/>
        <v/>
      </c>
      <c r="M116" s="217"/>
    </row>
    <row r="117" spans="1:13" ht="19.5" customHeight="1">
      <c r="A117" s="211" t="s">
        <v>155</v>
      </c>
      <c r="B117" s="212" t="s">
        <v>156</v>
      </c>
      <c r="C117" s="213">
        <v>52210</v>
      </c>
      <c r="D117" s="214"/>
      <c r="E117" s="215"/>
      <c r="F117" s="212" t="s">
        <v>157</v>
      </c>
      <c r="G117" s="212" t="s">
        <v>158</v>
      </c>
      <c r="H117" s="216">
        <v>2400</v>
      </c>
      <c r="I117" s="207">
        <v>2640</v>
      </c>
      <c r="J117" s="208" t="s">
        <v>159</v>
      </c>
      <c r="K117" s="209">
        <v>2400</v>
      </c>
      <c r="L117" s="209">
        <v>2640</v>
      </c>
      <c r="M117" s="217" t="s">
        <v>160</v>
      </c>
    </row>
    <row r="118" spans="1:13" ht="19.5" customHeight="1">
      <c r="A118" s="220" t="s">
        <v>161</v>
      </c>
      <c r="B118" s="218"/>
      <c r="C118" s="213">
        <v>52220</v>
      </c>
      <c r="D118" s="214"/>
      <c r="E118" s="215"/>
      <c r="F118" s="212"/>
      <c r="G118" s="212"/>
      <c r="H118" s="216"/>
      <c r="I118" s="207"/>
      <c r="J118" s="208" t="s">
        <v>159</v>
      </c>
      <c r="K118" s="209"/>
      <c r="L118" s="209"/>
      <c r="M118" s="217"/>
    </row>
    <row r="119" spans="1:13" ht="19.5" customHeight="1">
      <c r="A119" s="220" t="s">
        <v>162</v>
      </c>
      <c r="B119" s="218" t="s">
        <v>163</v>
      </c>
      <c r="C119" s="213">
        <v>52230</v>
      </c>
      <c r="D119" s="214"/>
      <c r="E119" s="215"/>
      <c r="F119" s="212" t="s">
        <v>164</v>
      </c>
      <c r="G119" s="212" t="s">
        <v>165</v>
      </c>
      <c r="H119" s="216"/>
      <c r="I119" s="207"/>
      <c r="J119" s="208" t="s">
        <v>166</v>
      </c>
      <c r="K119" s="209"/>
      <c r="L119" s="209"/>
      <c r="M119" s="217"/>
    </row>
    <row r="120" spans="1:13" ht="19.5" customHeight="1">
      <c r="A120" s="201"/>
      <c r="B120" s="226"/>
      <c r="C120" s="213">
        <v>52231</v>
      </c>
      <c r="D120" s="214"/>
      <c r="E120" s="215"/>
      <c r="F120" s="212" t="s">
        <v>167</v>
      </c>
      <c r="G120" s="212" t="s">
        <v>165</v>
      </c>
      <c r="H120" s="216"/>
      <c r="I120" s="207"/>
      <c r="J120" s="208" t="s">
        <v>166</v>
      </c>
      <c r="K120" s="209"/>
      <c r="L120" s="209"/>
      <c r="M120" s="217"/>
    </row>
    <row r="121" spans="1:13" ht="19.5" customHeight="1">
      <c r="A121" s="211" t="s">
        <v>168</v>
      </c>
      <c r="B121" s="212" t="s">
        <v>169</v>
      </c>
      <c r="C121" s="213">
        <v>52240</v>
      </c>
      <c r="D121" s="214"/>
      <c r="E121" s="215"/>
      <c r="F121" s="212"/>
      <c r="G121" s="212"/>
      <c r="H121" s="216"/>
      <c r="I121" s="207" t="str">
        <f t="shared" ref="I121:I122" si="21">IF(ROUND(H121*1.1,0)=0,"",ROUND(H121*1.1,0))</f>
        <v/>
      </c>
      <c r="J121" s="208"/>
      <c r="K121" s="209" t="str">
        <f t="shared" ref="K121:K122" si="22">IF(ROUND(H121*0.9,0)=0,"",ROUND(H121*0.9,0))</f>
        <v/>
      </c>
      <c r="L121" s="209"/>
      <c r="M121" s="217"/>
    </row>
    <row r="122" spans="1:13" ht="19.5" customHeight="1">
      <c r="A122" s="220" t="s">
        <v>170</v>
      </c>
      <c r="B122" s="218" t="s">
        <v>163</v>
      </c>
      <c r="C122" s="213">
        <v>52250</v>
      </c>
      <c r="D122" s="214"/>
      <c r="E122" s="215"/>
      <c r="F122" s="212" t="s">
        <v>171</v>
      </c>
      <c r="G122" s="212" t="s">
        <v>165</v>
      </c>
      <c r="H122" s="216"/>
      <c r="I122" s="207" t="str">
        <f t="shared" si="21"/>
        <v/>
      </c>
      <c r="J122" s="208" t="s">
        <v>166</v>
      </c>
      <c r="K122" s="209" t="str">
        <f t="shared" si="22"/>
        <v/>
      </c>
      <c r="L122" s="209"/>
      <c r="M122" s="217"/>
    </row>
    <row r="123" spans="1:13" ht="19.5" customHeight="1">
      <c r="A123" s="220" t="s">
        <v>172</v>
      </c>
      <c r="B123" s="212" t="s">
        <v>173</v>
      </c>
      <c r="C123" s="213">
        <v>52260</v>
      </c>
      <c r="D123" s="214"/>
      <c r="E123" s="215"/>
      <c r="F123" s="212"/>
      <c r="G123" s="212"/>
      <c r="H123" s="216"/>
      <c r="I123" s="207" t="str">
        <f t="shared" si="16"/>
        <v/>
      </c>
      <c r="J123" s="208"/>
      <c r="K123" s="209" t="str">
        <f t="shared" si="17"/>
        <v/>
      </c>
      <c r="L123" s="209"/>
      <c r="M123" s="217"/>
    </row>
    <row r="124" spans="1:13" ht="19.5" customHeight="1">
      <c r="A124" s="220" t="s">
        <v>174</v>
      </c>
      <c r="B124" s="202" t="s">
        <v>51</v>
      </c>
      <c r="C124" s="213">
        <v>52261</v>
      </c>
      <c r="D124" s="214"/>
      <c r="E124" s="215"/>
      <c r="F124" s="212"/>
      <c r="G124" s="212"/>
      <c r="H124" s="216"/>
      <c r="I124" s="207" t="str">
        <f t="shared" si="16"/>
        <v/>
      </c>
      <c r="J124" s="208"/>
      <c r="K124" s="209" t="str">
        <f t="shared" si="17"/>
        <v/>
      </c>
      <c r="L124" s="209" t="str">
        <f t="shared" ref="L124" si="23">IFERROR(ROUND(K124*1.1,0),"")</f>
        <v/>
      </c>
      <c r="M124" s="234"/>
    </row>
    <row r="125" spans="1:13" ht="19.5" customHeight="1">
      <c r="A125" s="220" t="s">
        <v>175</v>
      </c>
      <c r="B125" s="212" t="s">
        <v>176</v>
      </c>
      <c r="C125" s="213">
        <v>52270</v>
      </c>
      <c r="D125" s="214"/>
      <c r="E125" s="215"/>
      <c r="F125" s="212"/>
      <c r="G125" s="212"/>
      <c r="H125" s="216"/>
      <c r="I125" s="207" t="str">
        <f t="shared" si="16"/>
        <v/>
      </c>
      <c r="J125" s="208"/>
      <c r="K125" s="209" t="str">
        <f t="shared" si="17"/>
        <v/>
      </c>
      <c r="L125" s="209" t="str">
        <f t="shared" si="18"/>
        <v/>
      </c>
      <c r="M125" s="217"/>
    </row>
    <row r="126" spans="1:13" ht="19.5" customHeight="1">
      <c r="A126" s="220" t="s">
        <v>177</v>
      </c>
      <c r="B126" s="218" t="s">
        <v>178</v>
      </c>
      <c r="C126" s="213">
        <v>52280</v>
      </c>
      <c r="D126" s="214"/>
      <c r="E126" s="215"/>
      <c r="F126" s="212" t="s">
        <v>179</v>
      </c>
      <c r="G126" s="212" t="s">
        <v>180</v>
      </c>
      <c r="H126" s="216"/>
      <c r="I126" s="207" t="str">
        <f t="shared" si="16"/>
        <v/>
      </c>
      <c r="J126" s="208"/>
      <c r="K126" s="209" t="str">
        <f t="shared" si="17"/>
        <v/>
      </c>
      <c r="L126" s="209" t="str">
        <f t="shared" si="18"/>
        <v/>
      </c>
      <c r="M126" s="217"/>
    </row>
    <row r="127" spans="1:13" ht="19.5" customHeight="1">
      <c r="A127" s="220" t="s">
        <v>181</v>
      </c>
      <c r="B127" s="218" t="s">
        <v>182</v>
      </c>
      <c r="C127" s="213">
        <v>52290</v>
      </c>
      <c r="D127" s="214"/>
      <c r="E127" s="215" t="s">
        <v>75</v>
      </c>
      <c r="F127" s="212"/>
      <c r="G127" s="212"/>
      <c r="H127" s="216"/>
      <c r="I127" s="207"/>
      <c r="J127" s="208"/>
      <c r="K127" s="209"/>
      <c r="L127" s="209"/>
      <c r="M127" s="219"/>
    </row>
    <row r="128" spans="1:13" ht="19.5" customHeight="1">
      <c r="A128" s="211" t="s">
        <v>183</v>
      </c>
      <c r="B128" s="212" t="s">
        <v>184</v>
      </c>
      <c r="C128" s="213">
        <v>52300</v>
      </c>
      <c r="D128" s="214"/>
      <c r="E128" s="215"/>
      <c r="F128" s="212"/>
      <c r="G128" s="212"/>
      <c r="H128" s="216"/>
      <c r="I128" s="233" t="str">
        <f t="shared" si="16"/>
        <v/>
      </c>
      <c r="J128" s="223"/>
      <c r="K128" s="224" t="str">
        <f t="shared" si="17"/>
        <v/>
      </c>
      <c r="L128" s="224" t="str">
        <f t="shared" si="18"/>
        <v/>
      </c>
      <c r="M128" s="217"/>
    </row>
    <row r="129" spans="1:13" ht="19.5" customHeight="1">
      <c r="A129" s="220" t="s">
        <v>185</v>
      </c>
      <c r="B129" s="218" t="s">
        <v>186</v>
      </c>
      <c r="C129" s="213">
        <v>52360</v>
      </c>
      <c r="D129" s="214"/>
      <c r="E129" s="235"/>
      <c r="F129" s="212" t="s">
        <v>187</v>
      </c>
      <c r="G129" s="212" t="s">
        <v>97</v>
      </c>
      <c r="H129" s="216"/>
      <c r="I129" s="233"/>
      <c r="J129" s="223" t="s">
        <v>188</v>
      </c>
      <c r="K129" s="224"/>
      <c r="L129" s="224"/>
      <c r="M129" s="219"/>
    </row>
    <row r="130" spans="1:13" ht="19.5" customHeight="1">
      <c r="A130" s="225"/>
      <c r="B130" s="226"/>
      <c r="C130" s="213">
        <v>52361</v>
      </c>
      <c r="D130" s="214"/>
      <c r="E130" s="236"/>
      <c r="F130" s="212" t="s">
        <v>189</v>
      </c>
      <c r="G130" s="212" t="s">
        <v>97</v>
      </c>
      <c r="H130" s="216"/>
      <c r="I130" s="233"/>
      <c r="J130" s="223" t="s">
        <v>188</v>
      </c>
      <c r="K130" s="224"/>
      <c r="L130" s="224"/>
      <c r="M130" s="219"/>
    </row>
    <row r="131" spans="1:13" ht="19.5" customHeight="1">
      <c r="A131" s="225"/>
      <c r="B131" s="226"/>
      <c r="C131" s="213">
        <v>52362</v>
      </c>
      <c r="D131" s="214"/>
      <c r="E131" s="236"/>
      <c r="F131" s="212" t="s">
        <v>190</v>
      </c>
      <c r="G131" s="212" t="s">
        <v>97</v>
      </c>
      <c r="H131" s="216"/>
      <c r="I131" s="233"/>
      <c r="J131" s="223" t="s">
        <v>188</v>
      </c>
      <c r="K131" s="224"/>
      <c r="L131" s="224"/>
      <c r="M131" s="219"/>
    </row>
    <row r="132" spans="1:13" ht="19.5" customHeight="1">
      <c r="A132" s="225"/>
      <c r="B132" s="226"/>
      <c r="C132" s="213">
        <v>52363</v>
      </c>
      <c r="D132" s="214"/>
      <c r="E132" s="236"/>
      <c r="F132" s="212" t="s">
        <v>191</v>
      </c>
      <c r="G132" s="212" t="s">
        <v>97</v>
      </c>
      <c r="H132" s="216"/>
      <c r="I132" s="233"/>
      <c r="J132" s="223" t="s">
        <v>188</v>
      </c>
      <c r="K132" s="224"/>
      <c r="L132" s="224"/>
      <c r="M132" s="219"/>
    </row>
    <row r="133" spans="1:13" ht="19.5" customHeight="1">
      <c r="A133" s="220" t="s">
        <v>192</v>
      </c>
      <c r="B133" s="218" t="s">
        <v>193</v>
      </c>
      <c r="C133" s="213">
        <v>52370</v>
      </c>
      <c r="D133" s="214"/>
      <c r="E133" s="215" t="s">
        <v>194</v>
      </c>
      <c r="F133" s="212" t="s">
        <v>195</v>
      </c>
      <c r="G133" s="212" t="s">
        <v>97</v>
      </c>
      <c r="H133" s="216">
        <v>1072</v>
      </c>
      <c r="I133" s="233">
        <v>1072</v>
      </c>
      <c r="J133" s="223" t="s">
        <v>196</v>
      </c>
      <c r="K133" s="224">
        <v>1072</v>
      </c>
      <c r="L133" s="224">
        <v>1072</v>
      </c>
      <c r="M133" s="219" t="s">
        <v>197</v>
      </c>
    </row>
    <row r="134" spans="1:13" ht="19.5" customHeight="1">
      <c r="A134" s="211" t="s">
        <v>198</v>
      </c>
      <c r="B134" s="212" t="s">
        <v>199</v>
      </c>
      <c r="C134" s="213">
        <v>52380</v>
      </c>
      <c r="D134" s="214"/>
      <c r="E134" s="215"/>
      <c r="F134" s="212"/>
      <c r="G134" s="212"/>
      <c r="H134" s="216"/>
      <c r="I134" s="207" t="str">
        <f t="shared" si="16"/>
        <v/>
      </c>
      <c r="J134" s="208"/>
      <c r="K134" s="209" t="str">
        <f>IF(ROUND(H134*0.9,0)=0,"",ROUND(H134*0.9,0))</f>
        <v/>
      </c>
      <c r="L134" s="209" t="str">
        <f t="shared" si="18"/>
        <v/>
      </c>
      <c r="M134" s="217"/>
    </row>
    <row r="135" spans="1:13" ht="19.5" customHeight="1">
      <c r="A135" s="211" t="s">
        <v>200</v>
      </c>
      <c r="B135" s="212" t="s">
        <v>193</v>
      </c>
      <c r="C135" s="213">
        <v>52390</v>
      </c>
      <c r="D135" s="214"/>
      <c r="E135" s="215"/>
      <c r="F135" s="212" t="s">
        <v>201</v>
      </c>
      <c r="G135" s="212"/>
      <c r="H135" s="216"/>
      <c r="I135" s="207" t="str">
        <f t="shared" si="16"/>
        <v/>
      </c>
      <c r="J135" s="208"/>
      <c r="K135" s="209" t="str">
        <f t="shared" si="17"/>
        <v/>
      </c>
      <c r="L135" s="209" t="str">
        <f t="shared" si="18"/>
        <v/>
      </c>
      <c r="M135" s="219"/>
    </row>
    <row r="136" spans="1:13" ht="19.5" customHeight="1">
      <c r="A136" s="211" t="s">
        <v>202</v>
      </c>
      <c r="B136" s="212"/>
      <c r="C136" s="213">
        <v>52400</v>
      </c>
      <c r="D136" s="214"/>
      <c r="E136" s="215"/>
      <c r="F136" s="212"/>
      <c r="G136" s="212"/>
      <c r="H136" s="216"/>
      <c r="I136" s="207" t="str">
        <f t="shared" si="16"/>
        <v/>
      </c>
      <c r="J136" s="208"/>
      <c r="K136" s="209" t="str">
        <f t="shared" si="17"/>
        <v/>
      </c>
      <c r="L136" s="209" t="str">
        <f t="shared" si="18"/>
        <v/>
      </c>
      <c r="M136" s="217"/>
    </row>
    <row r="137" spans="1:13" ht="19.5" customHeight="1">
      <c r="A137" s="211" t="s">
        <v>203</v>
      </c>
      <c r="B137" s="212" t="s">
        <v>199</v>
      </c>
      <c r="C137" s="213">
        <v>52410</v>
      </c>
      <c r="D137" s="214"/>
      <c r="E137" s="215"/>
      <c r="F137" s="212"/>
      <c r="G137" s="212"/>
      <c r="H137" s="216"/>
      <c r="I137" s="207" t="str">
        <f t="shared" si="16"/>
        <v/>
      </c>
      <c r="J137" s="208"/>
      <c r="K137" s="209" t="str">
        <f t="shared" si="17"/>
        <v/>
      </c>
      <c r="L137" s="209" t="str">
        <f t="shared" si="18"/>
        <v/>
      </c>
      <c r="M137" s="217"/>
    </row>
    <row r="138" spans="1:13" ht="19.5" customHeight="1">
      <c r="A138" s="211" t="s">
        <v>203</v>
      </c>
      <c r="B138" s="212" t="s">
        <v>204</v>
      </c>
      <c r="C138" s="213">
        <v>52420</v>
      </c>
      <c r="D138" s="214"/>
      <c r="E138" s="215"/>
      <c r="F138" s="212"/>
      <c r="G138" s="212"/>
      <c r="H138" s="216"/>
      <c r="I138" s="207" t="str">
        <f t="shared" si="16"/>
        <v/>
      </c>
      <c r="J138" s="208"/>
      <c r="K138" s="209" t="str">
        <f t="shared" si="17"/>
        <v/>
      </c>
      <c r="L138" s="209" t="str">
        <f t="shared" si="18"/>
        <v/>
      </c>
      <c r="M138" s="217"/>
    </row>
    <row r="139" spans="1:13" s="16" customFormat="1" ht="19.5" customHeight="1" thickBot="1">
      <c r="A139" s="237"/>
      <c r="B139" s="238"/>
      <c r="C139" s="239"/>
      <c r="D139" s="240"/>
      <c r="E139" s="241"/>
      <c r="F139" s="238"/>
      <c r="G139" s="238"/>
      <c r="H139" s="242"/>
      <c r="I139" s="243" t="str">
        <f t="shared" si="16"/>
        <v/>
      </c>
      <c r="J139" s="244"/>
      <c r="K139" s="245" t="str">
        <f t="shared" si="17"/>
        <v/>
      </c>
      <c r="L139" s="245" t="str">
        <f t="shared" si="18"/>
        <v/>
      </c>
      <c r="M139" s="246"/>
    </row>
    <row r="140" spans="1:13" s="64" customFormat="1" ht="19.5" customHeight="1" thickTop="1">
      <c r="A140" s="57"/>
      <c r="B140" s="57"/>
      <c r="C140" s="97"/>
      <c r="D140" s="98"/>
      <c r="E140" s="99"/>
      <c r="F140" s="57"/>
      <c r="G140" s="57"/>
      <c r="H140" s="61"/>
      <c r="I140" s="100"/>
      <c r="J140" s="62"/>
      <c r="K140" s="61"/>
      <c r="L140" s="61"/>
      <c r="M140" s="63"/>
    </row>
    <row r="149" spans="1:13" s="64" customFormat="1" ht="19.5" customHeight="1">
      <c r="A149" s="57"/>
      <c r="B149" s="57"/>
      <c r="C149" s="97"/>
      <c r="D149" s="98"/>
      <c r="E149" s="99"/>
      <c r="F149" s="57"/>
      <c r="G149" s="57"/>
      <c r="H149" s="61"/>
      <c r="I149" s="100"/>
      <c r="J149" s="62"/>
      <c r="K149" s="61"/>
      <c r="L149" s="61"/>
      <c r="M149" s="63"/>
    </row>
    <row r="150" spans="1:13" s="64" customFormat="1" ht="19.5" customHeight="1">
      <c r="A150" s="57"/>
      <c r="B150" s="57"/>
      <c r="C150" s="97"/>
      <c r="D150" s="98"/>
      <c r="E150" s="99"/>
      <c r="F150" s="57"/>
      <c r="G150" s="57"/>
      <c r="H150" s="61"/>
      <c r="I150" s="100"/>
      <c r="J150" s="62"/>
      <c r="K150" s="61"/>
      <c r="L150" s="61"/>
      <c r="M150" s="63"/>
    </row>
    <row r="151" spans="1:13" s="64" customFormat="1" ht="19.5" customHeight="1">
      <c r="A151" s="57"/>
      <c r="B151" s="57"/>
      <c r="C151" s="97"/>
      <c r="D151" s="98"/>
      <c r="E151" s="99"/>
      <c r="F151" s="57"/>
      <c r="G151" s="57"/>
      <c r="H151" s="61"/>
      <c r="I151" s="100"/>
      <c r="J151" s="62"/>
      <c r="K151" s="61"/>
      <c r="L151" s="61"/>
      <c r="M151" s="63"/>
    </row>
    <row r="152" spans="1:13" s="64" customFormat="1" ht="19.5" customHeight="1">
      <c r="A152" s="57"/>
      <c r="B152" s="57"/>
      <c r="C152" s="97"/>
      <c r="D152" s="98"/>
      <c r="E152" s="99"/>
      <c r="F152" s="57"/>
      <c r="G152" s="57"/>
      <c r="H152" s="61"/>
      <c r="I152" s="100"/>
      <c r="J152" s="62"/>
      <c r="K152" s="61"/>
      <c r="L152" s="61"/>
      <c r="M152" s="63"/>
    </row>
    <row r="153" spans="1:13" s="64" customFormat="1" ht="19.5" customHeight="1">
      <c r="A153" s="57"/>
      <c r="B153" s="57"/>
      <c r="C153" s="97"/>
      <c r="D153" s="98"/>
      <c r="E153" s="99"/>
      <c r="F153" s="57"/>
      <c r="G153" s="57"/>
      <c r="H153" s="61"/>
      <c r="I153" s="100"/>
      <c r="J153" s="62"/>
      <c r="K153" s="61"/>
      <c r="L153" s="61"/>
      <c r="M153" s="63"/>
    </row>
    <row r="154" spans="1:13" s="450" customFormat="1" ht="19.5" customHeight="1">
      <c r="A154" s="57"/>
      <c r="B154" s="57"/>
      <c r="C154" s="97"/>
      <c r="D154" s="98"/>
      <c r="E154" s="99"/>
      <c r="F154" s="57"/>
      <c r="G154" s="57"/>
      <c r="H154" s="61"/>
      <c r="I154" s="100"/>
      <c r="J154" s="62"/>
      <c r="K154" s="61"/>
      <c r="L154" s="61"/>
      <c r="M154" s="63"/>
    </row>
  </sheetData>
  <mergeCells count="15">
    <mergeCell ref="C79:D79"/>
    <mergeCell ref="A84:D84"/>
    <mergeCell ref="C86:D86"/>
    <mergeCell ref="C46:D46"/>
    <mergeCell ref="A55:D55"/>
    <mergeCell ref="C57:D57"/>
    <mergeCell ref="A66:D66"/>
    <mergeCell ref="C68:D68"/>
    <mergeCell ref="A77:D77"/>
    <mergeCell ref="A1:M1"/>
    <mergeCell ref="A23:D23"/>
    <mergeCell ref="C25:D25"/>
    <mergeCell ref="A31:D31"/>
    <mergeCell ref="C33:D33"/>
    <mergeCell ref="A44:D44"/>
  </mergeCells>
  <phoneticPr fontId="3"/>
  <pageMargins left="0.59055118110236227" right="0.39370078740157483" top="0.39370078740157483" bottom="0.59055118110236227" header="0" footer="0"/>
  <pageSetup paperSize="9" fitToHeight="0" orientation="landscape" horizontalDpi="300" verticalDpi="300" r:id="rId1"/>
  <rowBreaks count="5" manualBreakCount="5">
    <brk id="30" max="12" man="1"/>
    <brk id="53" max="12" man="1"/>
    <brk id="82" max="12" man="1"/>
    <brk id="108" max="12" man="1"/>
    <brk id="128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1"/>
  <sheetViews>
    <sheetView zoomScaleNormal="100" zoomScaleSheetLayoutView="75" workbookViewId="0"/>
  </sheetViews>
  <sheetFormatPr defaultColWidth="9" defaultRowHeight="19.5" customHeight="1"/>
  <cols>
    <col min="1" max="1" width="27.625" style="57" customWidth="1"/>
    <col min="2" max="2" width="9.625" style="57" customWidth="1"/>
    <col min="3" max="3" width="7.125" style="97" customWidth="1"/>
    <col min="4" max="4" width="3" style="98" customWidth="1"/>
    <col min="5" max="5" width="9.375" style="99" customWidth="1"/>
    <col min="6" max="6" width="41.125" style="57" customWidth="1"/>
    <col min="7" max="7" width="12.5" style="57" customWidth="1"/>
    <col min="8" max="8" width="8.625" style="61" hidden="1" customWidth="1"/>
    <col min="9" max="9" width="8.625" style="100" customWidth="1"/>
    <col min="10" max="10" width="2.125" style="62" customWidth="1"/>
    <col min="11" max="12" width="8.625" style="61" hidden="1" customWidth="1"/>
    <col min="13" max="13" width="15.625" style="63" customWidth="1"/>
    <col min="14" max="16384" width="9" style="82"/>
  </cols>
  <sheetData>
    <row r="1" spans="1:13" s="144" customFormat="1" ht="19.5" customHeight="1" thickBot="1">
      <c r="A1" s="57"/>
      <c r="B1" s="57"/>
      <c r="C1" s="97"/>
      <c r="D1" s="98"/>
      <c r="E1" s="99"/>
      <c r="F1" s="57"/>
      <c r="G1" s="57"/>
      <c r="H1" s="61"/>
      <c r="I1" s="100"/>
      <c r="J1" s="62"/>
      <c r="K1" s="61"/>
      <c r="L1" s="61"/>
      <c r="M1" s="63"/>
    </row>
    <row r="2" spans="1:13" s="64" customFormat="1" ht="25.5" customHeight="1" thickTop="1" thickBot="1">
      <c r="A2" s="1728" t="s">
        <v>205</v>
      </c>
      <c r="B2" s="1729"/>
      <c r="C2" s="1729"/>
      <c r="D2" s="1729"/>
      <c r="E2" s="1729"/>
      <c r="F2" s="1729"/>
      <c r="G2" s="1729"/>
      <c r="H2" s="1729"/>
      <c r="I2" s="1729"/>
      <c r="J2" s="1729"/>
      <c r="K2" s="1729"/>
      <c r="L2" s="1729"/>
      <c r="M2" s="1730"/>
    </row>
    <row r="3" spans="1:13" s="1" customFormat="1" ht="19.5" customHeight="1" thickTop="1">
      <c r="A3" s="57"/>
      <c r="B3" s="57"/>
      <c r="C3" s="247"/>
      <c r="D3" s="248"/>
      <c r="E3" s="249"/>
      <c r="F3" s="63"/>
      <c r="G3" s="63"/>
      <c r="H3" s="250"/>
      <c r="I3" s="251"/>
      <c r="J3" s="252"/>
      <c r="K3" s="250"/>
      <c r="L3" s="250"/>
      <c r="M3" s="253"/>
    </row>
    <row r="4" spans="1:13" s="29" customFormat="1" ht="20.100000000000001" customHeight="1">
      <c r="A4" s="12"/>
      <c r="B4" s="22" t="s">
        <v>206</v>
      </c>
      <c r="C4" s="23"/>
      <c r="D4" s="24"/>
      <c r="E4" s="25"/>
      <c r="F4" s="23"/>
      <c r="G4" s="12"/>
      <c r="H4" s="26"/>
      <c r="I4" s="26"/>
      <c r="J4" s="27"/>
      <c r="K4" s="26"/>
      <c r="L4" s="26"/>
      <c r="M4" s="28"/>
    </row>
    <row r="5" spans="1:13" s="29" customFormat="1" ht="20.100000000000001" customHeight="1">
      <c r="B5" s="23" t="s">
        <v>207</v>
      </c>
      <c r="C5" s="23"/>
      <c r="D5" s="30"/>
      <c r="E5" s="25"/>
      <c r="H5" s="31"/>
      <c r="I5" s="31"/>
      <c r="J5" s="32"/>
      <c r="K5" s="31"/>
      <c r="L5" s="31"/>
      <c r="M5" s="33"/>
    </row>
    <row r="6" spans="1:13" s="29" customFormat="1" ht="20.100000000000001" customHeight="1">
      <c r="B6" s="23" t="s">
        <v>208</v>
      </c>
      <c r="C6" s="23"/>
      <c r="D6" s="30"/>
      <c r="E6" s="25"/>
      <c r="H6" s="31"/>
      <c r="I6" s="31"/>
      <c r="J6" s="32"/>
      <c r="K6" s="31"/>
      <c r="L6" s="31"/>
      <c r="M6" s="33"/>
    </row>
    <row r="7" spans="1:13" s="29" customFormat="1" ht="6.75" customHeight="1">
      <c r="A7" s="12"/>
      <c r="C7" s="23"/>
      <c r="D7" s="24"/>
      <c r="E7" s="25"/>
      <c r="F7" s="23"/>
      <c r="G7" s="12"/>
      <c r="H7" s="26"/>
      <c r="I7" s="26"/>
      <c r="J7" s="27"/>
      <c r="K7" s="26"/>
      <c r="L7" s="26"/>
      <c r="M7" s="28"/>
    </row>
    <row r="8" spans="1:13" s="29" customFormat="1" ht="20.100000000000001" customHeight="1">
      <c r="A8" s="12"/>
      <c r="B8" s="12"/>
      <c r="C8" s="34" t="s">
        <v>6</v>
      </c>
      <c r="D8" s="35"/>
      <c r="E8" s="36"/>
      <c r="G8" s="12"/>
      <c r="H8" s="26"/>
      <c r="I8" s="26"/>
      <c r="J8" s="27"/>
      <c r="K8" s="26"/>
      <c r="L8" s="26"/>
      <c r="M8" s="28"/>
    </row>
    <row r="9" spans="1:13" s="37" customFormat="1" ht="20.100000000000001" customHeight="1">
      <c r="C9" s="34" t="s">
        <v>7</v>
      </c>
      <c r="D9" s="38"/>
      <c r="E9" s="39"/>
      <c r="H9" s="40"/>
      <c r="I9" s="40"/>
      <c r="J9" s="41"/>
      <c r="K9" s="40"/>
      <c r="L9" s="40"/>
      <c r="M9" s="42"/>
    </row>
    <row r="10" spans="1:13" s="37" customFormat="1" ht="10.5" customHeight="1">
      <c r="C10" s="34"/>
      <c r="D10" s="38"/>
      <c r="E10" s="39"/>
      <c r="H10" s="40"/>
      <c r="I10" s="40"/>
      <c r="J10" s="41"/>
      <c r="K10" s="40"/>
      <c r="L10" s="40"/>
      <c r="M10" s="42"/>
    </row>
    <row r="11" spans="1:13" s="37" customFormat="1" ht="9.75" customHeight="1">
      <c r="C11" s="43"/>
      <c r="D11" s="38"/>
      <c r="E11" s="39"/>
      <c r="F11" s="34"/>
      <c r="H11" s="40"/>
      <c r="I11" s="40"/>
      <c r="J11" s="41"/>
      <c r="K11" s="40"/>
      <c r="L11" s="40"/>
      <c r="M11" s="42"/>
    </row>
    <row r="12" spans="1:13" s="37" customFormat="1" ht="20.100000000000001" customHeight="1">
      <c r="B12" s="43" t="s">
        <v>209</v>
      </c>
      <c r="C12" s="43"/>
      <c r="D12" s="38"/>
      <c r="E12" s="39"/>
      <c r="F12" s="34"/>
      <c r="H12" s="40"/>
      <c r="I12" s="40"/>
      <c r="J12" s="41"/>
      <c r="K12" s="40"/>
      <c r="L12" s="40"/>
      <c r="M12" s="42"/>
    </row>
    <row r="13" spans="1:13" s="37" customFormat="1" ht="20.100000000000001" customHeight="1">
      <c r="B13" s="43" t="s">
        <v>210</v>
      </c>
      <c r="C13" s="43"/>
      <c r="D13" s="38"/>
      <c r="E13" s="39"/>
      <c r="F13" s="34"/>
      <c r="H13" s="40"/>
      <c r="I13" s="40"/>
      <c r="J13" s="41"/>
      <c r="K13" s="40"/>
      <c r="L13" s="40"/>
      <c r="M13" s="42"/>
    </row>
    <row r="14" spans="1:13" s="37" customFormat="1" ht="8.25" customHeight="1">
      <c r="B14" s="43"/>
      <c r="C14" s="43"/>
      <c r="D14" s="38"/>
      <c r="E14" s="39"/>
      <c r="F14" s="34"/>
      <c r="H14" s="40"/>
      <c r="I14" s="40"/>
      <c r="J14" s="41"/>
      <c r="K14" s="40"/>
      <c r="L14" s="40"/>
      <c r="M14" s="42"/>
    </row>
    <row r="15" spans="1:13" s="37" customFormat="1" ht="20.100000000000001" customHeight="1">
      <c r="B15" s="43" t="s">
        <v>10</v>
      </c>
      <c r="C15" s="43"/>
      <c r="D15" s="38"/>
      <c r="E15" s="39"/>
      <c r="F15" s="34"/>
      <c r="H15" s="40"/>
      <c r="I15" s="40"/>
      <c r="J15" s="41"/>
      <c r="K15" s="40"/>
      <c r="L15" s="40"/>
    </row>
    <row r="16" spans="1:13" s="37" customFormat="1" ht="8.25" customHeight="1">
      <c r="B16" s="43"/>
      <c r="C16" s="43"/>
      <c r="D16" s="38"/>
      <c r="E16" s="39"/>
      <c r="F16" s="34"/>
      <c r="H16" s="40"/>
      <c r="I16" s="40"/>
      <c r="J16" s="41"/>
      <c r="K16" s="40"/>
      <c r="L16" s="40"/>
      <c r="M16" s="42"/>
    </row>
    <row r="17" spans="1:13" s="37" customFormat="1" ht="19.5" customHeight="1">
      <c r="B17" s="44" t="s">
        <v>11</v>
      </c>
      <c r="C17" s="43"/>
      <c r="D17" s="45"/>
      <c r="E17" s="39"/>
      <c r="F17" s="34"/>
      <c r="H17" s="40"/>
      <c r="I17" s="40"/>
      <c r="J17" s="41"/>
      <c r="K17" s="40"/>
      <c r="L17" s="40"/>
    </row>
    <row r="18" spans="1:13" s="37" customFormat="1" ht="19.5" customHeight="1">
      <c r="B18" s="44" t="s">
        <v>12</v>
      </c>
      <c r="C18" s="43"/>
      <c r="D18" s="45"/>
      <c r="E18" s="39"/>
      <c r="F18" s="34"/>
      <c r="H18" s="40"/>
      <c r="I18" s="40"/>
      <c r="J18" s="41"/>
      <c r="K18" s="40"/>
      <c r="L18" s="40"/>
    </row>
    <row r="19" spans="1:13" s="37" customFormat="1" ht="9" customHeight="1">
      <c r="B19" s="44"/>
      <c r="C19" s="43"/>
      <c r="D19" s="45"/>
      <c r="E19" s="39"/>
      <c r="F19" s="34"/>
      <c r="H19" s="40"/>
      <c r="I19" s="40"/>
      <c r="J19" s="41"/>
      <c r="K19" s="40"/>
      <c r="L19" s="40"/>
    </row>
    <row r="20" spans="1:13" s="259" customFormat="1" ht="19.5" customHeight="1">
      <c r="A20" s="37"/>
      <c r="B20" s="254"/>
      <c r="C20" s="255"/>
      <c r="D20" s="256"/>
      <c r="E20" s="257"/>
      <c r="F20" s="51"/>
      <c r="G20" s="47"/>
      <c r="H20" s="52"/>
      <c r="I20" s="52"/>
      <c r="J20" s="258"/>
      <c r="K20" s="52"/>
      <c r="L20" s="52"/>
      <c r="M20" s="47"/>
    </row>
    <row r="21" spans="1:13" ht="19.5" customHeight="1">
      <c r="A21" s="1713" t="s">
        <v>211</v>
      </c>
      <c r="B21" s="1714"/>
      <c r="C21" s="1714"/>
      <c r="D21" s="1715"/>
      <c r="E21" s="102"/>
      <c r="F21" s="103"/>
      <c r="G21" s="103"/>
      <c r="H21" s="104"/>
      <c r="I21" s="105"/>
      <c r="K21" s="104"/>
      <c r="L21" s="104"/>
      <c r="M21" s="260">
        <v>45770</v>
      </c>
    </row>
    <row r="22" spans="1:13" ht="19.5" customHeight="1" thickBot="1">
      <c r="A22" s="261"/>
      <c r="B22" s="261"/>
      <c r="C22" s="262"/>
      <c r="D22" s="263"/>
      <c r="E22" s="102"/>
      <c r="F22" s="103"/>
      <c r="G22" s="103"/>
      <c r="H22" s="104"/>
      <c r="I22" s="104" t="s">
        <v>212</v>
      </c>
      <c r="K22" s="104"/>
      <c r="L22" s="104"/>
      <c r="M22" s="106"/>
    </row>
    <row r="23" spans="1:13" ht="19.5" customHeight="1" thickTop="1" thickBot="1">
      <c r="A23" s="264" t="s">
        <v>213</v>
      </c>
      <c r="B23" s="265" t="s">
        <v>214</v>
      </c>
      <c r="C23" s="1716" t="s">
        <v>215</v>
      </c>
      <c r="D23" s="1717"/>
      <c r="E23" s="266"/>
      <c r="F23" s="265" t="s">
        <v>216</v>
      </c>
      <c r="G23" s="265" t="s">
        <v>217</v>
      </c>
      <c r="H23" s="267" t="s">
        <v>20</v>
      </c>
      <c r="I23" s="268" t="s">
        <v>21</v>
      </c>
      <c r="J23" s="269"/>
      <c r="K23" s="270"/>
      <c r="L23" s="268" t="s">
        <v>218</v>
      </c>
      <c r="M23" s="271" t="s">
        <v>219</v>
      </c>
    </row>
    <row r="24" spans="1:13" ht="19.5" customHeight="1">
      <c r="A24" s="272" t="s">
        <v>220</v>
      </c>
      <c r="B24" s="273" t="s">
        <v>221</v>
      </c>
      <c r="C24" s="274">
        <v>57010</v>
      </c>
      <c r="D24" s="275"/>
      <c r="E24" s="276"/>
      <c r="F24" s="277" t="s">
        <v>222</v>
      </c>
      <c r="G24" s="277" t="s">
        <v>223</v>
      </c>
      <c r="H24" s="278">
        <v>600</v>
      </c>
      <c r="I24" s="279">
        <f t="shared" ref="I24:I58" si="0">IF(ROUND(H24*1.1,0)=0,"",ROUND(H24*1.1,0))</f>
        <v>660</v>
      </c>
      <c r="J24" s="280"/>
      <c r="K24" s="278">
        <f t="shared" ref="K24:K58" si="1">IF(ROUND(H24*0.9,0)=0,"",ROUND(H24*0.9,0))</f>
        <v>540</v>
      </c>
      <c r="L24" s="278">
        <f t="shared" ref="L24:L58" si="2">IFERROR(ROUND(K24*1.1,0),"")</f>
        <v>594</v>
      </c>
      <c r="M24" s="281"/>
    </row>
    <row r="25" spans="1:13" ht="19.5" customHeight="1">
      <c r="A25" s="282"/>
      <c r="B25" s="283"/>
      <c r="C25" s="284">
        <v>57011</v>
      </c>
      <c r="D25" s="285"/>
      <c r="E25" s="286"/>
      <c r="F25" s="277" t="s">
        <v>224</v>
      </c>
      <c r="G25" s="277" t="s">
        <v>223</v>
      </c>
      <c r="H25" s="278">
        <v>500</v>
      </c>
      <c r="I25" s="279">
        <f t="shared" si="0"/>
        <v>550</v>
      </c>
      <c r="J25" s="280"/>
      <c r="K25" s="278">
        <f t="shared" si="1"/>
        <v>450</v>
      </c>
      <c r="L25" s="278">
        <f t="shared" si="2"/>
        <v>495</v>
      </c>
      <c r="M25" s="287"/>
    </row>
    <row r="26" spans="1:13" ht="19.5" customHeight="1">
      <c r="A26" s="288"/>
      <c r="B26" s="289"/>
      <c r="C26" s="290">
        <v>57012</v>
      </c>
      <c r="D26" s="291"/>
      <c r="E26" s="292"/>
      <c r="F26" s="277" t="s">
        <v>225</v>
      </c>
      <c r="G26" s="277" t="s">
        <v>226</v>
      </c>
      <c r="H26" s="278">
        <v>2800</v>
      </c>
      <c r="I26" s="279">
        <f t="shared" si="0"/>
        <v>3080</v>
      </c>
      <c r="J26" s="280"/>
      <c r="K26" s="278">
        <f t="shared" si="1"/>
        <v>2520</v>
      </c>
      <c r="L26" s="278">
        <f t="shared" si="2"/>
        <v>2772</v>
      </c>
      <c r="M26" s="293"/>
    </row>
    <row r="27" spans="1:13" ht="19.5" customHeight="1" thickBot="1">
      <c r="A27" s="294"/>
      <c r="B27" s="295"/>
      <c r="C27" s="296">
        <v>57013</v>
      </c>
      <c r="D27" s="297"/>
      <c r="E27" s="298"/>
      <c r="F27" s="299"/>
      <c r="G27" s="300"/>
      <c r="H27" s="301"/>
      <c r="I27" s="302" t="str">
        <f t="shared" si="0"/>
        <v/>
      </c>
      <c r="J27" s="303"/>
      <c r="K27" s="301" t="str">
        <f t="shared" si="1"/>
        <v/>
      </c>
      <c r="L27" s="301" t="str">
        <f t="shared" si="2"/>
        <v/>
      </c>
      <c r="M27" s="304"/>
    </row>
    <row r="28" spans="1:13" ht="19.5" customHeight="1">
      <c r="A28" s="272" t="s">
        <v>227</v>
      </c>
      <c r="B28" s="305" t="s">
        <v>221</v>
      </c>
      <c r="C28" s="306">
        <v>57010</v>
      </c>
      <c r="D28" s="307"/>
      <c r="E28" s="308"/>
      <c r="F28" s="305" t="s">
        <v>222</v>
      </c>
      <c r="G28" s="305" t="s">
        <v>223</v>
      </c>
      <c r="H28" s="309">
        <v>600</v>
      </c>
      <c r="I28" s="310">
        <f t="shared" si="0"/>
        <v>660</v>
      </c>
      <c r="J28" s="311"/>
      <c r="K28" s="309">
        <f t="shared" si="1"/>
        <v>540</v>
      </c>
      <c r="L28" s="309">
        <f t="shared" si="2"/>
        <v>594</v>
      </c>
      <c r="M28" s="312"/>
    </row>
    <row r="29" spans="1:13" ht="19.5" customHeight="1">
      <c r="A29" s="313"/>
      <c r="B29" s="283"/>
      <c r="C29" s="314">
        <v>57011</v>
      </c>
      <c r="D29" s="315"/>
      <c r="E29" s="316"/>
      <c r="F29" s="317" t="s">
        <v>224</v>
      </c>
      <c r="G29" s="317" t="s">
        <v>223</v>
      </c>
      <c r="H29" s="278">
        <v>500</v>
      </c>
      <c r="I29" s="279">
        <f t="shared" si="0"/>
        <v>550</v>
      </c>
      <c r="J29" s="280"/>
      <c r="K29" s="278">
        <f t="shared" si="1"/>
        <v>450</v>
      </c>
      <c r="L29" s="278">
        <f t="shared" si="2"/>
        <v>495</v>
      </c>
      <c r="M29" s="318"/>
    </row>
    <row r="30" spans="1:13" ht="19.5" customHeight="1">
      <c r="A30" s="319"/>
      <c r="B30" s="289"/>
      <c r="C30" s="314">
        <v>57012</v>
      </c>
      <c r="D30" s="320"/>
      <c r="E30" s="321"/>
      <c r="F30" s="317" t="s">
        <v>228</v>
      </c>
      <c r="G30" s="317" t="s">
        <v>229</v>
      </c>
      <c r="H30" s="278">
        <v>2800</v>
      </c>
      <c r="I30" s="279">
        <f t="shared" si="0"/>
        <v>3080</v>
      </c>
      <c r="J30" s="280"/>
      <c r="K30" s="278">
        <f t="shared" si="1"/>
        <v>2520</v>
      </c>
      <c r="L30" s="278">
        <f t="shared" si="2"/>
        <v>2772</v>
      </c>
      <c r="M30" s="322"/>
    </row>
    <row r="31" spans="1:13" s="144" customFormat="1" ht="19.5" customHeight="1">
      <c r="A31" s="319"/>
      <c r="B31" s="289"/>
      <c r="C31" s="323">
        <v>57017</v>
      </c>
      <c r="D31" s="320"/>
      <c r="E31" s="321"/>
      <c r="F31" s="317"/>
      <c r="G31" s="283"/>
      <c r="H31" s="278"/>
      <c r="I31" s="279" t="str">
        <f t="shared" si="0"/>
        <v/>
      </c>
      <c r="J31" s="280"/>
      <c r="K31" s="278" t="str">
        <f t="shared" si="1"/>
        <v/>
      </c>
      <c r="L31" s="278" t="str">
        <f t="shared" si="2"/>
        <v/>
      </c>
      <c r="M31" s="322"/>
    </row>
    <row r="32" spans="1:13" ht="19.5" customHeight="1">
      <c r="A32" s="313"/>
      <c r="B32" s="277"/>
      <c r="C32" s="323">
        <v>57018</v>
      </c>
      <c r="D32" s="324"/>
      <c r="E32" s="325"/>
      <c r="F32" s="317"/>
      <c r="G32" s="317"/>
      <c r="H32" s="278"/>
      <c r="I32" s="279" t="str">
        <f t="shared" si="0"/>
        <v/>
      </c>
      <c r="J32" s="280"/>
      <c r="K32" s="278" t="str">
        <f t="shared" si="1"/>
        <v/>
      </c>
      <c r="L32" s="278" t="str">
        <f t="shared" si="2"/>
        <v/>
      </c>
      <c r="M32" s="326"/>
    </row>
    <row r="33" spans="1:13" ht="19.5" customHeight="1" thickBot="1">
      <c r="A33" s="327"/>
      <c r="B33" s="277"/>
      <c r="C33" s="323">
        <v>57019</v>
      </c>
      <c r="D33" s="315"/>
      <c r="E33" s="328"/>
      <c r="F33" s="329"/>
      <c r="G33" s="277"/>
      <c r="H33" s="330"/>
      <c r="I33" s="331" t="str">
        <f t="shared" si="0"/>
        <v/>
      </c>
      <c r="J33" s="332"/>
      <c r="K33" s="330" t="str">
        <f t="shared" si="1"/>
        <v/>
      </c>
      <c r="L33" s="330" t="str">
        <f t="shared" si="2"/>
        <v/>
      </c>
      <c r="M33" s="333"/>
    </row>
    <row r="34" spans="1:13" ht="19.5" customHeight="1">
      <c r="A34" s="319" t="s">
        <v>230</v>
      </c>
      <c r="B34" s="334" t="s">
        <v>231</v>
      </c>
      <c r="C34" s="335">
        <v>57210</v>
      </c>
      <c r="D34" s="336"/>
      <c r="E34" s="292"/>
      <c r="F34" s="289" t="s">
        <v>232</v>
      </c>
      <c r="G34" s="334" t="s">
        <v>233</v>
      </c>
      <c r="H34" s="337">
        <v>1600</v>
      </c>
      <c r="I34" s="338">
        <f t="shared" si="0"/>
        <v>1760</v>
      </c>
      <c r="J34" s="339"/>
      <c r="K34" s="337">
        <f t="shared" si="1"/>
        <v>1440</v>
      </c>
      <c r="L34" s="337">
        <f t="shared" si="2"/>
        <v>1584</v>
      </c>
      <c r="M34" s="340"/>
    </row>
    <row r="35" spans="1:13" ht="19.5" customHeight="1">
      <c r="A35" s="319" t="s">
        <v>234</v>
      </c>
      <c r="B35" s="317" t="s">
        <v>231</v>
      </c>
      <c r="C35" s="341">
        <v>57210</v>
      </c>
      <c r="D35" s="291"/>
      <c r="E35" s="292"/>
      <c r="F35" s="289" t="s">
        <v>232</v>
      </c>
      <c r="G35" s="289" t="s">
        <v>235</v>
      </c>
      <c r="H35" s="342">
        <v>1600</v>
      </c>
      <c r="I35" s="343">
        <f t="shared" si="0"/>
        <v>1760</v>
      </c>
      <c r="J35" s="344"/>
      <c r="K35" s="345">
        <f t="shared" si="1"/>
        <v>1440</v>
      </c>
      <c r="L35" s="346">
        <f t="shared" si="2"/>
        <v>1584</v>
      </c>
      <c r="M35" s="340"/>
    </row>
    <row r="36" spans="1:13" ht="19.5" customHeight="1">
      <c r="A36" s="347" t="s">
        <v>236</v>
      </c>
      <c r="B36" s="317" t="s">
        <v>231</v>
      </c>
      <c r="C36" s="341">
        <v>57210</v>
      </c>
      <c r="D36" s="320"/>
      <c r="E36" s="321"/>
      <c r="F36" s="289" t="s">
        <v>232</v>
      </c>
      <c r="G36" s="289" t="s">
        <v>237</v>
      </c>
      <c r="H36" s="278">
        <v>1600</v>
      </c>
      <c r="I36" s="279">
        <f t="shared" si="0"/>
        <v>1760</v>
      </c>
      <c r="J36" s="280"/>
      <c r="K36" s="345">
        <f t="shared" si="1"/>
        <v>1440</v>
      </c>
      <c r="L36" s="348">
        <f t="shared" si="2"/>
        <v>1584</v>
      </c>
      <c r="M36" s="349"/>
    </row>
    <row r="37" spans="1:13" ht="19.5" customHeight="1" thickBot="1">
      <c r="A37" s="350" t="s">
        <v>238</v>
      </c>
      <c r="B37" s="277" t="s">
        <v>239</v>
      </c>
      <c r="C37" s="351">
        <v>57210</v>
      </c>
      <c r="D37" s="315"/>
      <c r="E37" s="316"/>
      <c r="F37" s="283" t="s">
        <v>232</v>
      </c>
      <c r="G37" s="283" t="s">
        <v>240</v>
      </c>
      <c r="H37" s="330">
        <v>1600</v>
      </c>
      <c r="I37" s="331">
        <f t="shared" si="0"/>
        <v>1760</v>
      </c>
      <c r="J37" s="332"/>
      <c r="K37" s="352">
        <f t="shared" si="1"/>
        <v>1440</v>
      </c>
      <c r="L37" s="352">
        <f t="shared" si="2"/>
        <v>1584</v>
      </c>
      <c r="M37" s="353"/>
    </row>
    <row r="38" spans="1:13" ht="19.5" customHeight="1">
      <c r="A38" s="354" t="s">
        <v>241</v>
      </c>
      <c r="B38" s="334" t="s">
        <v>242</v>
      </c>
      <c r="C38" s="290">
        <v>57220</v>
      </c>
      <c r="D38" s="355"/>
      <c r="E38" s="356"/>
      <c r="F38" s="334"/>
      <c r="G38" s="334"/>
      <c r="H38" s="337"/>
      <c r="I38" s="338" t="str">
        <f t="shared" si="0"/>
        <v/>
      </c>
      <c r="J38" s="339"/>
      <c r="K38" s="357" t="str">
        <f t="shared" si="1"/>
        <v/>
      </c>
      <c r="L38" s="357" t="str">
        <f t="shared" si="2"/>
        <v/>
      </c>
      <c r="M38" s="318"/>
    </row>
    <row r="39" spans="1:13" ht="19.5" customHeight="1">
      <c r="A39" s="350" t="s">
        <v>243</v>
      </c>
      <c r="B39" s="317" t="s">
        <v>242</v>
      </c>
      <c r="C39" s="358">
        <v>57220</v>
      </c>
      <c r="D39" s="315"/>
      <c r="E39" s="316"/>
      <c r="F39" s="277"/>
      <c r="G39" s="277"/>
      <c r="H39" s="330"/>
      <c r="I39" s="331" t="str">
        <f t="shared" si="0"/>
        <v/>
      </c>
      <c r="J39" s="280"/>
      <c r="K39" s="359" t="str">
        <f t="shared" si="1"/>
        <v/>
      </c>
      <c r="L39" s="348" t="str">
        <f t="shared" si="2"/>
        <v/>
      </c>
      <c r="M39" s="360"/>
    </row>
    <row r="40" spans="1:13" s="144" customFormat="1" ht="19.5" customHeight="1">
      <c r="A40" s="350" t="s">
        <v>244</v>
      </c>
      <c r="B40" s="277" t="s">
        <v>245</v>
      </c>
      <c r="C40" s="323">
        <v>57220</v>
      </c>
      <c r="D40" s="315"/>
      <c r="E40" s="316"/>
      <c r="F40" s="277"/>
      <c r="G40" s="277"/>
      <c r="H40" s="330"/>
      <c r="I40" s="331" t="str">
        <f t="shared" si="0"/>
        <v/>
      </c>
      <c r="J40" s="332"/>
      <c r="K40" s="330" t="str">
        <f t="shared" si="1"/>
        <v/>
      </c>
      <c r="L40" s="330" t="str">
        <f t="shared" si="2"/>
        <v/>
      </c>
      <c r="M40" s="360"/>
    </row>
    <row r="41" spans="1:13" s="144" customFormat="1" ht="19.5" customHeight="1">
      <c r="A41" s="347" t="s">
        <v>246</v>
      </c>
      <c r="B41" s="317" t="s">
        <v>247</v>
      </c>
      <c r="C41" s="358">
        <v>57220</v>
      </c>
      <c r="D41" s="320"/>
      <c r="E41" s="321"/>
      <c r="F41" s="317"/>
      <c r="G41" s="317"/>
      <c r="H41" s="278"/>
      <c r="I41" s="279"/>
      <c r="J41" s="280"/>
      <c r="K41" s="278"/>
      <c r="L41" s="361"/>
      <c r="M41" s="362"/>
    </row>
    <row r="42" spans="1:13" s="144" customFormat="1" ht="19.5" customHeight="1">
      <c r="A42" s="347"/>
      <c r="B42" s="317"/>
      <c r="C42" s="363"/>
      <c r="D42" s="320"/>
      <c r="E42" s="321"/>
      <c r="F42" s="317"/>
      <c r="G42" s="317"/>
      <c r="H42" s="278"/>
      <c r="I42" s="279" t="str">
        <f t="shared" si="0"/>
        <v/>
      </c>
      <c r="J42" s="280"/>
      <c r="K42" s="278" t="str">
        <f t="shared" si="1"/>
        <v/>
      </c>
      <c r="L42" s="278" t="str">
        <f t="shared" si="2"/>
        <v/>
      </c>
      <c r="M42" s="362"/>
    </row>
    <row r="43" spans="1:13" s="64" customFormat="1" ht="19.5" customHeight="1">
      <c r="A43" s="313"/>
      <c r="B43" s="364"/>
      <c r="C43" s="290">
        <v>57320</v>
      </c>
      <c r="D43" s="291"/>
      <c r="E43" s="292"/>
      <c r="F43" s="289"/>
      <c r="G43" s="289"/>
      <c r="H43" s="342"/>
      <c r="I43" s="343" t="str">
        <f t="shared" si="0"/>
        <v/>
      </c>
      <c r="J43" s="344"/>
      <c r="K43" s="346"/>
      <c r="L43" s="346"/>
      <c r="M43" s="318"/>
    </row>
    <row r="44" spans="1:13" ht="19.5" customHeight="1">
      <c r="A44" s="365"/>
      <c r="B44" s="289"/>
      <c r="C44" s="358">
        <v>57330</v>
      </c>
      <c r="D44" s="320"/>
      <c r="E44" s="321"/>
      <c r="F44" s="317"/>
      <c r="G44" s="317"/>
      <c r="H44" s="278"/>
      <c r="I44" s="279" t="str">
        <f t="shared" si="0"/>
        <v/>
      </c>
      <c r="J44" s="280"/>
      <c r="K44" s="346"/>
      <c r="L44" s="345"/>
      <c r="M44" s="362"/>
    </row>
    <row r="45" spans="1:13" ht="19.5" customHeight="1">
      <c r="A45" s="350"/>
      <c r="B45" s="317"/>
      <c r="C45" s="358">
        <v>57340</v>
      </c>
      <c r="D45" s="320"/>
      <c r="E45" s="321"/>
      <c r="F45" s="317"/>
      <c r="G45" s="317"/>
      <c r="H45" s="278"/>
      <c r="I45" s="279" t="str">
        <f t="shared" si="0"/>
        <v/>
      </c>
      <c r="J45" s="280"/>
      <c r="K45" s="348"/>
      <c r="L45" s="345"/>
      <c r="M45" s="362"/>
    </row>
    <row r="46" spans="1:13" ht="19.5" customHeight="1">
      <c r="A46" s="365"/>
      <c r="B46" s="317"/>
      <c r="C46" s="358">
        <v>57350</v>
      </c>
      <c r="D46" s="320"/>
      <c r="E46" s="321"/>
      <c r="F46" s="317"/>
      <c r="G46" s="317"/>
      <c r="H46" s="278"/>
      <c r="I46" s="279" t="str">
        <f t="shared" si="0"/>
        <v/>
      </c>
      <c r="J46" s="280"/>
      <c r="K46" s="345"/>
      <c r="L46" s="345"/>
      <c r="M46" s="362"/>
    </row>
    <row r="47" spans="1:13" ht="19.5" customHeight="1">
      <c r="A47" s="366"/>
      <c r="B47" s="277"/>
      <c r="C47" s="358">
        <v>57360</v>
      </c>
      <c r="D47" s="320"/>
      <c r="E47" s="321"/>
      <c r="F47" s="317"/>
      <c r="G47" s="317"/>
      <c r="H47" s="278"/>
      <c r="I47" s="279" t="str">
        <f t="shared" si="0"/>
        <v/>
      </c>
      <c r="J47" s="280"/>
      <c r="K47" s="348"/>
      <c r="L47" s="345"/>
      <c r="M47" s="362"/>
    </row>
    <row r="48" spans="1:13" ht="19.5" customHeight="1">
      <c r="A48" s="319"/>
      <c r="B48" s="367"/>
      <c r="C48" s="358">
        <v>57370</v>
      </c>
      <c r="D48" s="320"/>
      <c r="E48" s="321"/>
      <c r="F48" s="317"/>
      <c r="G48" s="317"/>
      <c r="H48" s="278"/>
      <c r="I48" s="279" t="str">
        <f t="shared" si="0"/>
        <v/>
      </c>
      <c r="J48" s="280"/>
      <c r="K48" s="345"/>
      <c r="L48" s="345"/>
      <c r="M48" s="362"/>
    </row>
    <row r="49" spans="1:13" ht="19.5" customHeight="1">
      <c r="A49" s="366"/>
      <c r="B49" s="277"/>
      <c r="C49" s="358">
        <v>57380</v>
      </c>
      <c r="D49" s="320"/>
      <c r="E49" s="321"/>
      <c r="F49" s="317"/>
      <c r="G49" s="317"/>
      <c r="H49" s="278"/>
      <c r="I49" s="279"/>
      <c r="J49" s="280"/>
      <c r="K49" s="345"/>
      <c r="L49" s="345"/>
      <c r="M49" s="362"/>
    </row>
    <row r="50" spans="1:13" ht="19.5" customHeight="1">
      <c r="A50" s="319"/>
      <c r="B50" s="367"/>
      <c r="C50" s="358">
        <v>57390</v>
      </c>
      <c r="D50" s="320"/>
      <c r="E50" s="321"/>
      <c r="F50" s="317"/>
      <c r="G50" s="317"/>
      <c r="H50" s="278"/>
      <c r="I50" s="279"/>
      <c r="J50" s="280"/>
      <c r="K50" s="345"/>
      <c r="L50" s="345"/>
      <c r="M50" s="362"/>
    </row>
    <row r="51" spans="1:13" ht="19.5" customHeight="1">
      <c r="A51" s="366"/>
      <c r="B51" s="277"/>
      <c r="C51" s="358">
        <v>57400</v>
      </c>
      <c r="D51" s="320"/>
      <c r="E51" s="321"/>
      <c r="F51" s="317"/>
      <c r="G51" s="317"/>
      <c r="H51" s="278"/>
      <c r="I51" s="279"/>
      <c r="J51" s="280"/>
      <c r="K51" s="345"/>
      <c r="L51" s="345"/>
      <c r="M51" s="362"/>
    </row>
    <row r="52" spans="1:13" ht="19.5" customHeight="1">
      <c r="A52" s="319"/>
      <c r="B52" s="367"/>
      <c r="C52" s="358">
        <v>57410</v>
      </c>
      <c r="D52" s="320"/>
      <c r="E52" s="321"/>
      <c r="F52" s="317"/>
      <c r="G52" s="317"/>
      <c r="H52" s="278"/>
      <c r="I52" s="279"/>
      <c r="J52" s="280"/>
      <c r="K52" s="345"/>
      <c r="L52" s="345"/>
      <c r="M52" s="362"/>
    </row>
    <row r="53" spans="1:13" ht="19.5" customHeight="1">
      <c r="A53" s="347" t="s">
        <v>248</v>
      </c>
      <c r="B53" s="317" t="s">
        <v>249</v>
      </c>
      <c r="C53" s="368">
        <v>57420</v>
      </c>
      <c r="D53" s="320"/>
      <c r="E53" s="321"/>
      <c r="F53" s="317"/>
      <c r="G53" s="317"/>
      <c r="H53" s="278"/>
      <c r="I53" s="279"/>
      <c r="J53" s="280"/>
      <c r="K53" s="345"/>
      <c r="L53" s="345"/>
      <c r="M53" s="369"/>
    </row>
    <row r="54" spans="1:13" ht="19.5" customHeight="1">
      <c r="A54" s="347" t="s">
        <v>250</v>
      </c>
      <c r="B54" s="317" t="s">
        <v>251</v>
      </c>
      <c r="C54" s="368">
        <v>57430</v>
      </c>
      <c r="D54" s="320"/>
      <c r="E54" s="321"/>
      <c r="F54" s="317"/>
      <c r="G54" s="317"/>
      <c r="H54" s="278"/>
      <c r="I54" s="279"/>
      <c r="J54" s="280"/>
      <c r="K54" s="348"/>
      <c r="L54" s="346"/>
      <c r="M54" s="369"/>
    </row>
    <row r="55" spans="1:13" ht="19.5" customHeight="1">
      <c r="A55" s="347" t="s">
        <v>252</v>
      </c>
      <c r="B55" s="317" t="s">
        <v>251</v>
      </c>
      <c r="C55" s="368">
        <v>57440</v>
      </c>
      <c r="D55" s="320"/>
      <c r="E55" s="321"/>
      <c r="F55" s="317"/>
      <c r="G55" s="317"/>
      <c r="H55" s="278"/>
      <c r="I55" s="279"/>
      <c r="J55" s="280"/>
      <c r="K55" s="345"/>
      <c r="L55" s="346"/>
      <c r="M55" s="369"/>
    </row>
    <row r="56" spans="1:13" ht="19.5" customHeight="1">
      <c r="A56" s="347" t="s">
        <v>253</v>
      </c>
      <c r="B56" s="317" t="s">
        <v>254</v>
      </c>
      <c r="C56" s="358">
        <v>57450</v>
      </c>
      <c r="D56" s="320"/>
      <c r="E56" s="321"/>
      <c r="F56" s="317"/>
      <c r="G56" s="317"/>
      <c r="H56" s="278"/>
      <c r="I56" s="279" t="str">
        <f t="shared" si="0"/>
        <v/>
      </c>
      <c r="J56" s="280"/>
      <c r="K56" s="348" t="str">
        <f t="shared" si="1"/>
        <v/>
      </c>
      <c r="L56" s="348" t="str">
        <f t="shared" si="2"/>
        <v/>
      </c>
      <c r="M56" s="362"/>
    </row>
    <row r="57" spans="1:13" ht="19.5" customHeight="1">
      <c r="A57" s="350" t="s">
        <v>255</v>
      </c>
      <c r="B57" s="277" t="s">
        <v>256</v>
      </c>
      <c r="C57" s="323">
        <v>57460</v>
      </c>
      <c r="D57" s="315"/>
      <c r="E57" s="316"/>
      <c r="F57" s="277"/>
      <c r="G57" s="277"/>
      <c r="H57" s="330"/>
      <c r="I57" s="279" t="str">
        <f t="shared" si="0"/>
        <v/>
      </c>
      <c r="J57" s="280"/>
      <c r="K57" s="352" t="str">
        <f t="shared" si="1"/>
        <v/>
      </c>
      <c r="L57" s="352" t="str">
        <f t="shared" si="2"/>
        <v/>
      </c>
      <c r="M57" s="360"/>
    </row>
    <row r="58" spans="1:13" ht="19.5" customHeight="1" thickBot="1">
      <c r="A58" s="370"/>
      <c r="B58" s="371"/>
      <c r="C58" s="372"/>
      <c r="D58" s="373"/>
      <c r="E58" s="374"/>
      <c r="F58" s="371"/>
      <c r="G58" s="371"/>
      <c r="H58" s="375"/>
      <c r="I58" s="376" t="str">
        <f t="shared" si="0"/>
        <v/>
      </c>
      <c r="J58" s="377"/>
      <c r="K58" s="375" t="str">
        <f t="shared" si="1"/>
        <v/>
      </c>
      <c r="L58" s="375" t="str">
        <f t="shared" si="2"/>
        <v/>
      </c>
      <c r="M58" s="378"/>
    </row>
    <row r="59" spans="1:13" ht="19.5" customHeight="1" thickTop="1">
      <c r="K59" s="143"/>
    </row>
    <row r="61" spans="1:13" ht="19.5" customHeight="1">
      <c r="A61" s="1713" t="s">
        <v>257</v>
      </c>
      <c r="B61" s="1714"/>
      <c r="C61" s="1714"/>
      <c r="D61" s="1715"/>
      <c r="E61" s="102"/>
      <c r="F61" s="103"/>
      <c r="G61" s="103"/>
      <c r="H61" s="104"/>
      <c r="I61" s="105"/>
      <c r="K61" s="104"/>
      <c r="L61" s="104"/>
      <c r="M61" s="106"/>
    </row>
    <row r="62" spans="1:13" ht="19.5" customHeight="1" thickBot="1">
      <c r="A62" s="107"/>
      <c r="B62" s="107"/>
      <c r="C62" s="108"/>
      <c r="D62" s="109"/>
      <c r="E62" s="110"/>
      <c r="F62" s="111"/>
      <c r="G62" s="111"/>
      <c r="H62" s="112"/>
      <c r="I62" s="113"/>
      <c r="J62" s="114"/>
      <c r="K62" s="112"/>
      <c r="L62" s="112"/>
      <c r="M62" s="111"/>
    </row>
    <row r="63" spans="1:13" ht="19.5" customHeight="1" thickTop="1" thickBot="1">
      <c r="A63" s="264" t="s">
        <v>32</v>
      </c>
      <c r="B63" s="265" t="s">
        <v>16</v>
      </c>
      <c r="C63" s="1716" t="s">
        <v>258</v>
      </c>
      <c r="D63" s="1717"/>
      <c r="E63" s="266"/>
      <c r="F63" s="265" t="s">
        <v>18</v>
      </c>
      <c r="G63" s="265" t="s">
        <v>19</v>
      </c>
      <c r="H63" s="267" t="s">
        <v>20</v>
      </c>
      <c r="I63" s="268" t="s">
        <v>21</v>
      </c>
      <c r="J63" s="269"/>
      <c r="K63" s="270"/>
      <c r="L63" s="268" t="s">
        <v>218</v>
      </c>
      <c r="M63" s="271" t="s">
        <v>23</v>
      </c>
    </row>
    <row r="64" spans="1:13" ht="19.5" customHeight="1">
      <c r="A64" s="313" t="s">
        <v>259</v>
      </c>
      <c r="B64" s="305" t="s">
        <v>221</v>
      </c>
      <c r="C64" s="379">
        <v>57011</v>
      </c>
      <c r="D64" s="307"/>
      <c r="E64" s="292"/>
      <c r="F64" s="317" t="s">
        <v>260</v>
      </c>
      <c r="G64" s="317" t="s">
        <v>165</v>
      </c>
      <c r="H64" s="330">
        <v>600</v>
      </c>
      <c r="I64" s="380">
        <f t="shared" ref="I64:I81" si="3">IF(ROUND(H64*1.1,0)=0,"",ROUND(H64*1.1,0))</f>
        <v>660</v>
      </c>
      <c r="J64" s="381"/>
      <c r="K64" s="382">
        <f t="shared" ref="K64:K81" si="4">IF(ROUND(H64*0.9,0)=0,"",ROUND(H64*0.9,0))</f>
        <v>540</v>
      </c>
      <c r="L64" s="348">
        <f t="shared" ref="L64:L81" si="5">IFERROR(ROUND(K64*1.1,0),"")</f>
        <v>594</v>
      </c>
      <c r="M64" s="340" t="s">
        <v>261</v>
      </c>
    </row>
    <row r="65" spans="1:13" ht="19.5" customHeight="1">
      <c r="A65" s="313" t="s">
        <v>262</v>
      </c>
      <c r="B65" s="283"/>
      <c r="C65" s="379">
        <v>57012</v>
      </c>
      <c r="D65" s="291"/>
      <c r="E65" s="292"/>
      <c r="F65" s="317" t="s">
        <v>225</v>
      </c>
      <c r="G65" s="317" t="s">
        <v>263</v>
      </c>
      <c r="H65" s="330">
        <v>2800</v>
      </c>
      <c r="I65" s="383">
        <f t="shared" si="3"/>
        <v>3080</v>
      </c>
      <c r="J65" s="384"/>
      <c r="K65" s="345">
        <f t="shared" si="4"/>
        <v>2520</v>
      </c>
      <c r="L65" s="345">
        <f t="shared" si="5"/>
        <v>2772</v>
      </c>
      <c r="M65" s="340" t="s">
        <v>261</v>
      </c>
    </row>
    <row r="66" spans="1:13" ht="19.5" customHeight="1">
      <c r="A66" s="282" t="s">
        <v>264</v>
      </c>
      <c r="B66" s="283"/>
      <c r="C66" s="358">
        <v>57013</v>
      </c>
      <c r="D66" s="320"/>
      <c r="E66" s="321"/>
      <c r="F66" s="317" t="s">
        <v>265</v>
      </c>
      <c r="G66" s="317" t="s">
        <v>165</v>
      </c>
      <c r="H66" s="330">
        <v>1200</v>
      </c>
      <c r="I66" s="383">
        <f t="shared" si="3"/>
        <v>1320</v>
      </c>
      <c r="J66" s="384"/>
      <c r="K66" s="348">
        <f t="shared" si="4"/>
        <v>1080</v>
      </c>
      <c r="L66" s="348">
        <f t="shared" si="5"/>
        <v>1188</v>
      </c>
      <c r="M66" s="340" t="s">
        <v>261</v>
      </c>
    </row>
    <row r="67" spans="1:13" ht="19.5" customHeight="1" thickBot="1">
      <c r="A67" s="288" t="s">
        <v>266</v>
      </c>
      <c r="B67" s="283"/>
      <c r="C67" s="368">
        <v>57014</v>
      </c>
      <c r="D67" s="320"/>
      <c r="E67" s="321"/>
      <c r="F67" s="317"/>
      <c r="G67" s="277"/>
      <c r="H67" s="330"/>
      <c r="I67" s="385" t="str">
        <f t="shared" si="3"/>
        <v/>
      </c>
      <c r="J67" s="386"/>
      <c r="K67" s="387" t="str">
        <f t="shared" si="4"/>
        <v/>
      </c>
      <c r="L67" s="387" t="str">
        <f t="shared" si="5"/>
        <v/>
      </c>
      <c r="M67" s="287"/>
    </row>
    <row r="68" spans="1:13" ht="19.5" customHeight="1">
      <c r="A68" s="388"/>
      <c r="B68" s="334"/>
      <c r="C68" s="389">
        <v>57520</v>
      </c>
      <c r="D68" s="307"/>
      <c r="E68" s="308"/>
      <c r="F68" s="390"/>
      <c r="G68" s="334"/>
      <c r="H68" s="337"/>
      <c r="I68" s="338" t="str">
        <f t="shared" si="3"/>
        <v/>
      </c>
      <c r="J68" s="339"/>
      <c r="K68" s="337" t="str">
        <f t="shared" si="4"/>
        <v/>
      </c>
      <c r="L68" s="337" t="str">
        <f t="shared" si="5"/>
        <v/>
      </c>
      <c r="M68" s="391"/>
    </row>
    <row r="69" spans="1:13" ht="19.5" customHeight="1">
      <c r="A69" s="319"/>
      <c r="B69" s="289"/>
      <c r="C69" s="358">
        <v>57530</v>
      </c>
      <c r="D69" s="320"/>
      <c r="E69" s="321"/>
      <c r="F69" s="317"/>
      <c r="G69" s="317"/>
      <c r="H69" s="278"/>
      <c r="I69" s="392" t="str">
        <f t="shared" si="3"/>
        <v/>
      </c>
      <c r="J69" s="393"/>
      <c r="K69" s="394" t="str">
        <f t="shared" si="4"/>
        <v/>
      </c>
      <c r="L69" s="394" t="str">
        <f t="shared" si="5"/>
        <v/>
      </c>
      <c r="M69" s="395"/>
    </row>
    <row r="70" spans="1:13" ht="19.5" customHeight="1" thickBot="1">
      <c r="A70" s="350"/>
      <c r="B70" s="277"/>
      <c r="C70" s="323">
        <v>57540</v>
      </c>
      <c r="D70" s="315"/>
      <c r="E70" s="328"/>
      <c r="F70" s="277"/>
      <c r="G70" s="329"/>
      <c r="H70" s="396"/>
      <c r="I70" s="385" t="str">
        <f t="shared" si="3"/>
        <v/>
      </c>
      <c r="J70" s="381"/>
      <c r="K70" s="396" t="str">
        <f t="shared" si="4"/>
        <v/>
      </c>
      <c r="L70" s="348" t="str">
        <f t="shared" si="5"/>
        <v/>
      </c>
      <c r="M70" s="397"/>
    </row>
    <row r="71" spans="1:13" s="144" customFormat="1" ht="21.75" customHeight="1">
      <c r="A71" s="354" t="s">
        <v>267</v>
      </c>
      <c r="B71" s="334" t="s">
        <v>268</v>
      </c>
      <c r="C71" s="335">
        <v>57550</v>
      </c>
      <c r="D71" s="336"/>
      <c r="E71" s="292"/>
      <c r="F71" s="398" t="s">
        <v>269</v>
      </c>
      <c r="G71" s="289" t="s">
        <v>270</v>
      </c>
      <c r="H71" s="342">
        <v>2200</v>
      </c>
      <c r="I71" s="338">
        <f t="shared" si="3"/>
        <v>2420</v>
      </c>
      <c r="J71" s="339"/>
      <c r="K71" s="394">
        <f t="shared" si="4"/>
        <v>1980</v>
      </c>
      <c r="L71" s="337">
        <f t="shared" si="5"/>
        <v>2178</v>
      </c>
      <c r="M71" s="391"/>
    </row>
    <row r="72" spans="1:13" s="144" customFormat="1" ht="21.75" customHeight="1">
      <c r="A72" s="350" t="s">
        <v>271</v>
      </c>
      <c r="B72" s="317" t="s">
        <v>268</v>
      </c>
      <c r="C72" s="341">
        <v>57550</v>
      </c>
      <c r="D72" s="320"/>
      <c r="E72" s="321"/>
      <c r="F72" s="317" t="s">
        <v>269</v>
      </c>
      <c r="G72" s="289" t="s">
        <v>270</v>
      </c>
      <c r="H72" s="278">
        <v>2200</v>
      </c>
      <c r="I72" s="392">
        <f t="shared" si="3"/>
        <v>2420</v>
      </c>
      <c r="J72" s="393"/>
      <c r="K72" s="394">
        <f t="shared" si="4"/>
        <v>1980</v>
      </c>
      <c r="L72" s="394">
        <f t="shared" si="5"/>
        <v>2178</v>
      </c>
      <c r="M72" s="395"/>
    </row>
    <row r="73" spans="1:13" s="64" customFormat="1" ht="19.5" customHeight="1">
      <c r="A73" s="350" t="s">
        <v>272</v>
      </c>
      <c r="B73" s="289"/>
      <c r="C73" s="358">
        <v>57570</v>
      </c>
      <c r="D73" s="320"/>
      <c r="E73" s="321"/>
      <c r="F73" s="317" t="s">
        <v>273</v>
      </c>
      <c r="G73" s="317"/>
      <c r="H73" s="278"/>
      <c r="I73" s="392" t="str">
        <f t="shared" si="3"/>
        <v/>
      </c>
      <c r="J73" s="393"/>
      <c r="K73" s="394" t="str">
        <f t="shared" si="4"/>
        <v/>
      </c>
      <c r="L73" s="394" t="str">
        <f t="shared" si="5"/>
        <v/>
      </c>
      <c r="M73" s="362"/>
    </row>
    <row r="74" spans="1:13" s="64" customFormat="1" ht="19.5" customHeight="1">
      <c r="A74" s="347"/>
      <c r="B74" s="289"/>
      <c r="C74" s="358">
        <v>57580</v>
      </c>
      <c r="D74" s="320"/>
      <c r="E74" s="321"/>
      <c r="F74" s="317"/>
      <c r="G74" s="317"/>
      <c r="H74" s="278"/>
      <c r="I74" s="392" t="str">
        <f t="shared" si="3"/>
        <v/>
      </c>
      <c r="J74" s="393"/>
      <c r="K74" s="394" t="str">
        <f t="shared" si="4"/>
        <v/>
      </c>
      <c r="L74" s="394" t="str">
        <f t="shared" si="5"/>
        <v/>
      </c>
      <c r="M74" s="362"/>
    </row>
    <row r="75" spans="1:13" ht="19.5" customHeight="1">
      <c r="A75" s="347" t="s">
        <v>274</v>
      </c>
      <c r="B75" s="317" t="s">
        <v>245</v>
      </c>
      <c r="C75" s="358">
        <v>57710</v>
      </c>
      <c r="D75" s="320"/>
      <c r="E75" s="321"/>
      <c r="F75" s="317" t="s">
        <v>275</v>
      </c>
      <c r="G75" s="317" t="s">
        <v>276</v>
      </c>
      <c r="H75" s="278">
        <v>1600</v>
      </c>
      <c r="I75" s="392">
        <f t="shared" si="3"/>
        <v>1760</v>
      </c>
      <c r="J75" s="393"/>
      <c r="K75" s="394">
        <f t="shared" si="4"/>
        <v>1440</v>
      </c>
      <c r="L75" s="394">
        <f t="shared" si="5"/>
        <v>1584</v>
      </c>
      <c r="M75" s="362"/>
    </row>
    <row r="76" spans="1:13" ht="19.5" customHeight="1">
      <c r="A76" s="347" t="s">
        <v>277</v>
      </c>
      <c r="B76" s="317" t="s">
        <v>247</v>
      </c>
      <c r="C76" s="341"/>
      <c r="D76" s="320"/>
      <c r="E76" s="321"/>
      <c r="F76" s="317" t="s">
        <v>273</v>
      </c>
      <c r="G76" s="317"/>
      <c r="H76" s="278"/>
      <c r="I76" s="392" t="str">
        <f t="shared" si="3"/>
        <v/>
      </c>
      <c r="J76" s="393"/>
      <c r="K76" s="394" t="str">
        <f t="shared" si="4"/>
        <v/>
      </c>
      <c r="L76" s="394" t="str">
        <f t="shared" si="5"/>
        <v/>
      </c>
      <c r="M76" s="362"/>
    </row>
    <row r="77" spans="1:13" ht="19.5" customHeight="1">
      <c r="A77" s="347" t="s">
        <v>278</v>
      </c>
      <c r="B77" s="317" t="s">
        <v>247</v>
      </c>
      <c r="C77" s="368"/>
      <c r="D77" s="320"/>
      <c r="E77" s="321"/>
      <c r="F77" s="317" t="s">
        <v>273</v>
      </c>
      <c r="G77" s="317"/>
      <c r="H77" s="278"/>
      <c r="I77" s="392" t="str">
        <f t="shared" si="3"/>
        <v/>
      </c>
      <c r="J77" s="393"/>
      <c r="K77" s="394" t="str">
        <f t="shared" si="4"/>
        <v/>
      </c>
      <c r="L77" s="394" t="str">
        <f t="shared" si="5"/>
        <v/>
      </c>
      <c r="M77" s="349"/>
    </row>
    <row r="78" spans="1:13" ht="19.5" customHeight="1">
      <c r="A78" s="347" t="s">
        <v>279</v>
      </c>
      <c r="B78" s="317" t="s">
        <v>280</v>
      </c>
      <c r="C78" s="358">
        <v>57720</v>
      </c>
      <c r="D78" s="320"/>
      <c r="E78" s="321"/>
      <c r="F78" s="317" t="s">
        <v>281</v>
      </c>
      <c r="G78" s="317" t="s">
        <v>282</v>
      </c>
      <c r="H78" s="278">
        <v>2500</v>
      </c>
      <c r="I78" s="392">
        <f t="shared" si="3"/>
        <v>2750</v>
      </c>
      <c r="J78" s="393"/>
      <c r="K78" s="394">
        <f t="shared" si="4"/>
        <v>2250</v>
      </c>
      <c r="L78" s="394">
        <f t="shared" si="5"/>
        <v>2475</v>
      </c>
      <c r="M78" s="349"/>
    </row>
    <row r="79" spans="1:13" ht="19.5" customHeight="1">
      <c r="A79" s="347" t="s">
        <v>283</v>
      </c>
      <c r="B79" s="317" t="s">
        <v>280</v>
      </c>
      <c r="C79" s="341">
        <v>57720</v>
      </c>
      <c r="D79" s="320"/>
      <c r="E79" s="321"/>
      <c r="F79" s="317" t="s">
        <v>281</v>
      </c>
      <c r="G79" s="317" t="s">
        <v>282</v>
      </c>
      <c r="H79" s="278">
        <v>2500</v>
      </c>
      <c r="I79" s="392">
        <f t="shared" si="3"/>
        <v>2750</v>
      </c>
      <c r="J79" s="393"/>
      <c r="K79" s="394">
        <f t="shared" si="4"/>
        <v>2250</v>
      </c>
      <c r="L79" s="394">
        <f t="shared" si="5"/>
        <v>2475</v>
      </c>
      <c r="M79" s="349"/>
    </row>
    <row r="80" spans="1:13" ht="19.5" customHeight="1">
      <c r="A80" s="347" t="s">
        <v>284</v>
      </c>
      <c r="B80" s="317" t="s">
        <v>245</v>
      </c>
      <c r="C80" s="341">
        <v>57720</v>
      </c>
      <c r="D80" s="320"/>
      <c r="E80" s="321"/>
      <c r="F80" s="317" t="s">
        <v>281</v>
      </c>
      <c r="G80" s="317" t="s">
        <v>282</v>
      </c>
      <c r="H80" s="278">
        <v>2500</v>
      </c>
      <c r="I80" s="392">
        <f t="shared" si="3"/>
        <v>2750</v>
      </c>
      <c r="J80" s="393"/>
      <c r="K80" s="394">
        <f t="shared" si="4"/>
        <v>2250</v>
      </c>
      <c r="L80" s="394">
        <f t="shared" si="5"/>
        <v>2475</v>
      </c>
      <c r="M80" s="399"/>
    </row>
    <row r="81" spans="1:13" ht="19.5" customHeight="1" thickBot="1">
      <c r="A81" s="370"/>
      <c r="B81" s="371"/>
      <c r="C81" s="372"/>
      <c r="D81" s="373"/>
      <c r="E81" s="374"/>
      <c r="F81" s="371"/>
      <c r="G81" s="371"/>
      <c r="H81" s="375"/>
      <c r="I81" s="400" t="str">
        <f t="shared" si="3"/>
        <v/>
      </c>
      <c r="J81" s="401"/>
      <c r="K81" s="402" t="str">
        <f t="shared" si="4"/>
        <v/>
      </c>
      <c r="L81" s="402" t="str">
        <f t="shared" si="5"/>
        <v/>
      </c>
      <c r="M81" s="403"/>
    </row>
    <row r="82" spans="1:13" ht="19.5" customHeight="1" thickTop="1"/>
    <row r="84" spans="1:13" ht="19.5" customHeight="1">
      <c r="A84" s="1718" t="s">
        <v>285</v>
      </c>
      <c r="B84" s="1719"/>
      <c r="C84" s="1719"/>
      <c r="D84" s="1720"/>
      <c r="E84" s="102"/>
      <c r="F84" s="103"/>
      <c r="G84" s="103"/>
      <c r="H84" s="104"/>
      <c r="I84" s="105"/>
      <c r="K84" s="104"/>
      <c r="L84" s="104"/>
      <c r="M84" s="106"/>
    </row>
    <row r="85" spans="1:13" ht="19.5" customHeight="1" thickBot="1">
      <c r="A85" s="107"/>
      <c r="B85" s="107"/>
      <c r="C85" s="108"/>
      <c r="D85" s="109"/>
      <c r="E85" s="110"/>
      <c r="F85" s="111"/>
      <c r="G85" s="111"/>
      <c r="H85" s="112"/>
      <c r="I85" s="113"/>
      <c r="J85" s="114"/>
      <c r="K85" s="112"/>
      <c r="L85" s="112"/>
      <c r="M85" s="111"/>
    </row>
    <row r="86" spans="1:13" ht="19.5" customHeight="1" thickTop="1" thickBot="1">
      <c r="A86" s="264" t="s">
        <v>32</v>
      </c>
      <c r="B86" s="265" t="s">
        <v>16</v>
      </c>
      <c r="C86" s="1716" t="s">
        <v>258</v>
      </c>
      <c r="D86" s="1717"/>
      <c r="E86" s="266"/>
      <c r="F86" s="265" t="s">
        <v>18</v>
      </c>
      <c r="G86" s="265" t="s">
        <v>19</v>
      </c>
      <c r="H86" s="267" t="s">
        <v>20</v>
      </c>
      <c r="I86" s="268" t="s">
        <v>21</v>
      </c>
      <c r="J86" s="269"/>
      <c r="K86" s="270"/>
      <c r="L86" s="268" t="s">
        <v>218</v>
      </c>
      <c r="M86" s="271" t="s">
        <v>23</v>
      </c>
    </row>
    <row r="87" spans="1:13" ht="19.5" customHeight="1">
      <c r="A87" s="313" t="s">
        <v>286</v>
      </c>
      <c r="B87" s="283" t="s">
        <v>287</v>
      </c>
      <c r="C87" s="404">
        <v>57011</v>
      </c>
      <c r="D87" s="275"/>
      <c r="E87" s="405"/>
      <c r="F87" s="406" t="s">
        <v>288</v>
      </c>
      <c r="G87" s="406" t="s">
        <v>289</v>
      </c>
      <c r="H87" s="330">
        <v>2800</v>
      </c>
      <c r="I87" s="331">
        <f t="shared" ref="I87" si="6">IF(ROUND(H87*1.1,0)=0,"",ROUND(H87*1.1,0))</f>
        <v>3080</v>
      </c>
      <c r="J87" s="332"/>
      <c r="K87" s="348">
        <f t="shared" ref="K87" si="7">IF(ROUND(H87*0.9,0)=0,"",ROUND(H87*0.9,0))</f>
        <v>2520</v>
      </c>
      <c r="L87" s="348">
        <f t="shared" ref="L87" si="8">IFERROR(ROUND(K87*1.1,0),"")</f>
        <v>2772</v>
      </c>
      <c r="M87" s="397"/>
    </row>
    <row r="88" spans="1:13" ht="19.5" customHeight="1">
      <c r="A88" s="313"/>
      <c r="B88" s="283"/>
      <c r="C88" s="341">
        <v>57010</v>
      </c>
      <c r="D88" s="320"/>
      <c r="E88" s="321"/>
      <c r="F88" s="317" t="s">
        <v>290</v>
      </c>
      <c r="G88" s="317" t="s">
        <v>165</v>
      </c>
      <c r="H88" s="330">
        <v>600</v>
      </c>
      <c r="I88" s="331">
        <v>660</v>
      </c>
      <c r="J88" s="332"/>
      <c r="K88" s="407">
        <v>540</v>
      </c>
      <c r="L88" s="407">
        <v>594</v>
      </c>
      <c r="M88" s="397"/>
    </row>
    <row r="89" spans="1:13" ht="19.5" customHeight="1">
      <c r="A89" s="408"/>
      <c r="B89" s="283"/>
      <c r="C89" s="341"/>
      <c r="D89" s="320"/>
      <c r="E89" s="321"/>
      <c r="F89" s="317"/>
      <c r="G89" s="317"/>
      <c r="H89" s="278"/>
      <c r="I89" s="279"/>
      <c r="J89" s="280"/>
      <c r="K89" s="361"/>
      <c r="L89" s="361"/>
      <c r="M89" s="322"/>
    </row>
    <row r="90" spans="1:13" ht="19.5" customHeight="1" thickBot="1">
      <c r="A90" s="409"/>
      <c r="B90" s="410"/>
      <c r="C90" s="411"/>
      <c r="D90" s="324"/>
      <c r="E90" s="412"/>
      <c r="F90" s="317"/>
      <c r="G90" s="317"/>
      <c r="H90" s="330"/>
      <c r="I90" s="279"/>
      <c r="J90" s="280"/>
      <c r="K90" s="413"/>
      <c r="L90" s="394"/>
      <c r="M90" s="414"/>
    </row>
    <row r="91" spans="1:13" ht="19.5" customHeight="1" thickBot="1">
      <c r="A91" s="415"/>
      <c r="B91" s="398"/>
      <c r="C91" s="416"/>
      <c r="D91" s="417"/>
      <c r="E91" s="325"/>
      <c r="F91" s="418"/>
      <c r="G91" s="418"/>
      <c r="H91" s="419"/>
      <c r="I91" s="420" t="str">
        <f t="shared" ref="I91:I110" si="9">IF(ROUND(H91*1.1,0)=0,"",ROUND(H91*1.1,0))</f>
        <v/>
      </c>
      <c r="J91" s="421"/>
      <c r="K91" s="422"/>
      <c r="L91" s="423"/>
      <c r="M91" s="424"/>
    </row>
    <row r="92" spans="1:13" s="144" customFormat="1" ht="19.5" customHeight="1">
      <c r="A92" s="313" t="s">
        <v>291</v>
      </c>
      <c r="B92" s="398" t="s">
        <v>292</v>
      </c>
      <c r="C92" s="290">
        <v>57930</v>
      </c>
      <c r="D92" s="336"/>
      <c r="E92" s="425"/>
      <c r="F92" s="289" t="s">
        <v>293</v>
      </c>
      <c r="G92" s="289" t="s">
        <v>294</v>
      </c>
      <c r="H92" s="337">
        <v>1800</v>
      </c>
      <c r="I92" s="343">
        <f t="shared" si="9"/>
        <v>1980</v>
      </c>
      <c r="J92" s="344"/>
      <c r="K92" s="394">
        <f t="shared" ref="K92:K110" si="10">IF(ROUND(H92*0.9,0)=0,"",ROUND(H92*0.9,0))</f>
        <v>1620</v>
      </c>
      <c r="L92" s="426">
        <f t="shared" ref="L92:L110" si="11">IFERROR(ROUND(K92*1.1,0),"")</f>
        <v>1782</v>
      </c>
      <c r="M92" s="318"/>
    </row>
    <row r="93" spans="1:13" s="64" customFormat="1" ht="19.5" customHeight="1">
      <c r="A93" s="319" t="s">
        <v>295</v>
      </c>
      <c r="B93" s="289"/>
      <c r="C93" s="290">
        <v>57931</v>
      </c>
      <c r="D93" s="291"/>
      <c r="E93" s="292"/>
      <c r="F93" s="289" t="s">
        <v>296</v>
      </c>
      <c r="G93" s="289" t="s">
        <v>297</v>
      </c>
      <c r="H93" s="342">
        <v>1700</v>
      </c>
      <c r="I93" s="279">
        <f t="shared" si="9"/>
        <v>1870</v>
      </c>
      <c r="J93" s="280"/>
      <c r="K93" s="394">
        <f t="shared" si="10"/>
        <v>1530</v>
      </c>
      <c r="L93" s="394">
        <f t="shared" si="11"/>
        <v>1683</v>
      </c>
      <c r="M93" s="318"/>
    </row>
    <row r="94" spans="1:13" s="64" customFormat="1" ht="19.5" customHeight="1">
      <c r="A94" s="350" t="s">
        <v>298</v>
      </c>
      <c r="B94" s="277" t="s">
        <v>292</v>
      </c>
      <c r="C94" s="341">
        <v>57930</v>
      </c>
      <c r="D94" s="320"/>
      <c r="E94" s="321"/>
      <c r="F94" s="317" t="s">
        <v>293</v>
      </c>
      <c r="G94" s="317" t="s">
        <v>294</v>
      </c>
      <c r="H94" s="278">
        <v>1800</v>
      </c>
      <c r="I94" s="279">
        <f t="shared" si="9"/>
        <v>1980</v>
      </c>
      <c r="J94" s="280"/>
      <c r="K94" s="394">
        <f t="shared" si="10"/>
        <v>1620</v>
      </c>
      <c r="L94" s="394">
        <f t="shared" si="11"/>
        <v>1782</v>
      </c>
      <c r="M94" s="362"/>
    </row>
    <row r="95" spans="1:13" ht="19.5" customHeight="1">
      <c r="A95" s="319"/>
      <c r="B95" s="289"/>
      <c r="C95" s="341">
        <v>57931</v>
      </c>
      <c r="D95" s="320"/>
      <c r="E95" s="321"/>
      <c r="F95" s="317" t="s">
        <v>296</v>
      </c>
      <c r="G95" s="317" t="s">
        <v>297</v>
      </c>
      <c r="H95" s="278">
        <v>1700</v>
      </c>
      <c r="I95" s="279">
        <f t="shared" si="9"/>
        <v>1870</v>
      </c>
      <c r="J95" s="280"/>
      <c r="K95" s="394">
        <f t="shared" si="10"/>
        <v>1530</v>
      </c>
      <c r="L95" s="394">
        <f t="shared" si="11"/>
        <v>1683</v>
      </c>
      <c r="M95" s="362"/>
    </row>
    <row r="96" spans="1:13" ht="19.5" customHeight="1">
      <c r="A96" s="350" t="s">
        <v>299</v>
      </c>
      <c r="B96" s="277" t="s">
        <v>242</v>
      </c>
      <c r="C96" s="341">
        <v>57930</v>
      </c>
      <c r="D96" s="320"/>
      <c r="E96" s="321"/>
      <c r="F96" s="317" t="s">
        <v>293</v>
      </c>
      <c r="G96" s="317" t="s">
        <v>294</v>
      </c>
      <c r="H96" s="278">
        <v>1800</v>
      </c>
      <c r="I96" s="279">
        <f t="shared" si="9"/>
        <v>1980</v>
      </c>
      <c r="J96" s="280"/>
      <c r="K96" s="361">
        <f t="shared" si="10"/>
        <v>1620</v>
      </c>
      <c r="L96" s="361">
        <f t="shared" si="11"/>
        <v>1782</v>
      </c>
      <c r="M96" s="362"/>
    </row>
    <row r="97" spans="1:13" ht="19.5" customHeight="1" thickBot="1">
      <c r="A97" s="313"/>
      <c r="B97" s="283"/>
      <c r="C97" s="314">
        <v>57931</v>
      </c>
      <c r="D97" s="315"/>
      <c r="E97" s="328"/>
      <c r="F97" s="277" t="s">
        <v>296</v>
      </c>
      <c r="G97" s="277" t="s">
        <v>297</v>
      </c>
      <c r="H97" s="330">
        <v>1700</v>
      </c>
      <c r="I97" s="331">
        <f t="shared" si="9"/>
        <v>1870</v>
      </c>
      <c r="J97" s="332"/>
      <c r="K97" s="396">
        <f t="shared" si="10"/>
        <v>1530</v>
      </c>
      <c r="L97" s="330">
        <f t="shared" si="11"/>
        <v>1683</v>
      </c>
      <c r="M97" s="360"/>
    </row>
    <row r="98" spans="1:13" ht="19.5" customHeight="1">
      <c r="A98" s="354" t="s">
        <v>301</v>
      </c>
      <c r="B98" s="334" t="s">
        <v>302</v>
      </c>
      <c r="C98" s="335">
        <v>58010</v>
      </c>
      <c r="D98" s="336"/>
      <c r="E98" s="292"/>
      <c r="F98" s="334"/>
      <c r="G98" s="334"/>
      <c r="H98" s="337"/>
      <c r="I98" s="338" t="str">
        <f t="shared" si="9"/>
        <v/>
      </c>
      <c r="J98" s="339"/>
      <c r="K98" s="342" t="str">
        <f t="shared" si="10"/>
        <v/>
      </c>
      <c r="L98" s="337" t="str">
        <f t="shared" si="11"/>
        <v/>
      </c>
      <c r="M98" s="427"/>
    </row>
    <row r="99" spans="1:13" ht="19.5" customHeight="1">
      <c r="A99" s="347" t="s">
        <v>303</v>
      </c>
      <c r="B99" s="317" t="s">
        <v>302</v>
      </c>
      <c r="C99" s="358">
        <v>58020</v>
      </c>
      <c r="D99" s="320"/>
      <c r="E99" s="321"/>
      <c r="F99" s="317"/>
      <c r="G99" s="317"/>
      <c r="H99" s="278"/>
      <c r="I99" s="279" t="str">
        <f t="shared" si="9"/>
        <v/>
      </c>
      <c r="J99" s="280"/>
      <c r="K99" s="394" t="str">
        <f t="shared" si="10"/>
        <v/>
      </c>
      <c r="L99" s="394" t="str">
        <f t="shared" si="11"/>
        <v/>
      </c>
      <c r="M99" s="362"/>
    </row>
    <row r="100" spans="1:13" ht="19.5" customHeight="1">
      <c r="A100" s="347" t="s">
        <v>304</v>
      </c>
      <c r="B100" s="317" t="s">
        <v>302</v>
      </c>
      <c r="C100" s="358">
        <v>58030</v>
      </c>
      <c r="D100" s="320"/>
      <c r="E100" s="321"/>
      <c r="F100" s="317"/>
      <c r="G100" s="317"/>
      <c r="H100" s="278"/>
      <c r="I100" s="279" t="str">
        <f t="shared" si="9"/>
        <v/>
      </c>
      <c r="J100" s="280"/>
      <c r="K100" s="394" t="str">
        <f t="shared" si="10"/>
        <v/>
      </c>
      <c r="L100" s="394" t="str">
        <f t="shared" si="11"/>
        <v/>
      </c>
      <c r="M100" s="362"/>
    </row>
    <row r="101" spans="1:13" ht="19.5" customHeight="1">
      <c r="A101" s="347" t="s">
        <v>305</v>
      </c>
      <c r="B101" s="317" t="s">
        <v>306</v>
      </c>
      <c r="C101" s="358">
        <v>58040</v>
      </c>
      <c r="D101" s="320"/>
      <c r="E101" s="321"/>
      <c r="F101" s="317"/>
      <c r="G101" s="317"/>
      <c r="H101" s="278"/>
      <c r="I101" s="279" t="str">
        <f t="shared" si="9"/>
        <v/>
      </c>
      <c r="J101" s="393"/>
      <c r="K101" s="394" t="str">
        <f t="shared" si="10"/>
        <v/>
      </c>
      <c r="L101" s="394" t="str">
        <f t="shared" si="11"/>
        <v/>
      </c>
      <c r="M101" s="362"/>
    </row>
    <row r="102" spans="1:13" ht="19.5" customHeight="1">
      <c r="A102" s="347" t="s">
        <v>307</v>
      </c>
      <c r="B102" s="317" t="s">
        <v>306</v>
      </c>
      <c r="C102" s="358">
        <v>58050</v>
      </c>
      <c r="D102" s="320"/>
      <c r="E102" s="321"/>
      <c r="F102" s="317"/>
      <c r="G102" s="317"/>
      <c r="H102" s="278"/>
      <c r="I102" s="279" t="str">
        <f t="shared" si="9"/>
        <v/>
      </c>
      <c r="J102" s="393"/>
      <c r="K102" s="394" t="str">
        <f t="shared" si="10"/>
        <v/>
      </c>
      <c r="L102" s="394" t="str">
        <f t="shared" si="11"/>
        <v/>
      </c>
      <c r="M102" s="362"/>
    </row>
    <row r="103" spans="1:13" ht="19.5" customHeight="1">
      <c r="A103" s="347" t="s">
        <v>308</v>
      </c>
      <c r="B103" s="317" t="s">
        <v>306</v>
      </c>
      <c r="C103" s="358">
        <v>58060</v>
      </c>
      <c r="D103" s="320"/>
      <c r="E103" s="321"/>
      <c r="F103" s="317"/>
      <c r="G103" s="317"/>
      <c r="H103" s="278"/>
      <c r="I103" s="392" t="str">
        <f t="shared" si="9"/>
        <v/>
      </c>
      <c r="J103" s="393"/>
      <c r="K103" s="394" t="str">
        <f t="shared" si="10"/>
        <v/>
      </c>
      <c r="L103" s="394" t="str">
        <f t="shared" si="11"/>
        <v/>
      </c>
      <c r="M103" s="362"/>
    </row>
    <row r="104" spans="1:13" ht="19.5" customHeight="1">
      <c r="A104" s="347" t="s">
        <v>309</v>
      </c>
      <c r="B104" s="317" t="s">
        <v>310</v>
      </c>
      <c r="C104" s="358">
        <v>58070</v>
      </c>
      <c r="D104" s="320"/>
      <c r="E104" s="321"/>
      <c r="F104" s="317"/>
      <c r="G104" s="317"/>
      <c r="H104" s="278"/>
      <c r="I104" s="392" t="str">
        <f t="shared" si="9"/>
        <v/>
      </c>
      <c r="J104" s="393"/>
      <c r="K104" s="394" t="str">
        <f t="shared" si="10"/>
        <v/>
      </c>
      <c r="L104" s="394" t="str">
        <f t="shared" si="11"/>
        <v/>
      </c>
      <c r="M104" s="362"/>
    </row>
    <row r="105" spans="1:13" ht="19.5" customHeight="1">
      <c r="A105" s="347" t="s">
        <v>311</v>
      </c>
      <c r="B105" s="317" t="s">
        <v>310</v>
      </c>
      <c r="C105" s="358">
        <v>58080</v>
      </c>
      <c r="D105" s="320"/>
      <c r="E105" s="321"/>
      <c r="F105" s="317"/>
      <c r="G105" s="317"/>
      <c r="H105" s="278"/>
      <c r="I105" s="392" t="str">
        <f t="shared" si="9"/>
        <v/>
      </c>
      <c r="J105" s="393"/>
      <c r="K105" s="394" t="str">
        <f t="shared" si="10"/>
        <v/>
      </c>
      <c r="L105" s="394" t="str">
        <f t="shared" si="11"/>
        <v/>
      </c>
      <c r="M105" s="362"/>
    </row>
    <row r="106" spans="1:13" ht="19.5" customHeight="1">
      <c r="A106" s="347" t="s">
        <v>312</v>
      </c>
      <c r="B106" s="317" t="s">
        <v>310</v>
      </c>
      <c r="C106" s="358">
        <v>58090</v>
      </c>
      <c r="D106" s="320"/>
      <c r="E106" s="321"/>
      <c r="F106" s="317"/>
      <c r="G106" s="317"/>
      <c r="H106" s="278"/>
      <c r="I106" s="392" t="str">
        <f t="shared" si="9"/>
        <v/>
      </c>
      <c r="J106" s="393"/>
      <c r="K106" s="394" t="str">
        <f t="shared" si="10"/>
        <v/>
      </c>
      <c r="L106" s="394" t="str">
        <f t="shared" si="11"/>
        <v/>
      </c>
      <c r="M106" s="362"/>
    </row>
    <row r="107" spans="1:13" ht="19.5" customHeight="1">
      <c r="A107" s="347"/>
      <c r="B107" s="317"/>
      <c r="C107" s="358">
        <v>58100</v>
      </c>
      <c r="D107" s="320"/>
      <c r="E107" s="321"/>
      <c r="F107" s="317"/>
      <c r="G107" s="317"/>
      <c r="H107" s="278"/>
      <c r="I107" s="392" t="str">
        <f t="shared" si="9"/>
        <v/>
      </c>
      <c r="J107" s="393"/>
      <c r="K107" s="394" t="str">
        <f t="shared" si="10"/>
        <v/>
      </c>
      <c r="L107" s="394" t="str">
        <f t="shared" si="11"/>
        <v/>
      </c>
      <c r="M107" s="362"/>
    </row>
    <row r="108" spans="1:13" ht="19.5" customHeight="1">
      <c r="A108" s="347" t="s">
        <v>313</v>
      </c>
      <c r="B108" s="317" t="s">
        <v>314</v>
      </c>
      <c r="C108" s="358">
        <v>58110</v>
      </c>
      <c r="D108" s="320"/>
      <c r="E108" s="321"/>
      <c r="F108" s="317"/>
      <c r="G108" s="317"/>
      <c r="H108" s="278"/>
      <c r="I108" s="392" t="str">
        <f t="shared" si="9"/>
        <v/>
      </c>
      <c r="J108" s="393"/>
      <c r="K108" s="394" t="str">
        <f t="shared" si="10"/>
        <v/>
      </c>
      <c r="L108" s="394" t="str">
        <f t="shared" si="11"/>
        <v/>
      </c>
      <c r="M108" s="362"/>
    </row>
    <row r="109" spans="1:13" ht="19.5" customHeight="1">
      <c r="A109" s="347" t="s">
        <v>315</v>
      </c>
      <c r="B109" s="317" t="s">
        <v>316</v>
      </c>
      <c r="C109" s="358">
        <v>58120</v>
      </c>
      <c r="D109" s="320"/>
      <c r="E109" s="321"/>
      <c r="F109" s="317"/>
      <c r="G109" s="317"/>
      <c r="H109" s="278"/>
      <c r="I109" s="392" t="str">
        <f t="shared" si="9"/>
        <v/>
      </c>
      <c r="J109" s="393"/>
      <c r="K109" s="394" t="str">
        <f t="shared" si="10"/>
        <v/>
      </c>
      <c r="L109" s="394" t="str">
        <f t="shared" si="11"/>
        <v/>
      </c>
      <c r="M109" s="362"/>
    </row>
    <row r="110" spans="1:13" ht="19.5" customHeight="1" thickBot="1">
      <c r="A110" s="370"/>
      <c r="B110" s="371"/>
      <c r="C110" s="372"/>
      <c r="D110" s="373"/>
      <c r="E110" s="374"/>
      <c r="F110" s="371"/>
      <c r="G110" s="371"/>
      <c r="H110" s="375"/>
      <c r="I110" s="400" t="str">
        <f t="shared" si="9"/>
        <v/>
      </c>
      <c r="J110" s="401"/>
      <c r="K110" s="402" t="str">
        <f t="shared" si="10"/>
        <v/>
      </c>
      <c r="L110" s="402" t="str">
        <f t="shared" si="11"/>
        <v/>
      </c>
      <c r="M110" s="378"/>
    </row>
    <row r="111" spans="1:13" ht="19.5" customHeight="1" thickTop="1"/>
    <row r="113" spans="1:13" ht="19.5" customHeight="1">
      <c r="A113" s="1713" t="s">
        <v>317</v>
      </c>
      <c r="B113" s="1714"/>
      <c r="C113" s="1714"/>
      <c r="D113" s="1715"/>
      <c r="E113" s="102"/>
      <c r="F113" s="103"/>
      <c r="G113" s="103"/>
      <c r="H113" s="104"/>
      <c r="I113" s="105"/>
      <c r="K113" s="104"/>
      <c r="L113" s="104"/>
      <c r="M113" s="106"/>
    </row>
    <row r="114" spans="1:13" ht="19.5" customHeight="1" thickBot="1">
      <c r="A114" s="107"/>
      <c r="B114" s="107"/>
      <c r="C114" s="108"/>
      <c r="D114" s="109"/>
      <c r="E114" s="110"/>
      <c r="F114" s="111"/>
      <c r="G114" s="111"/>
      <c r="H114" s="112"/>
      <c r="I114" s="113"/>
      <c r="J114" s="114"/>
      <c r="K114" s="112"/>
      <c r="L114" s="112"/>
      <c r="M114" s="111"/>
    </row>
    <row r="115" spans="1:13" s="64" customFormat="1" ht="19.5" customHeight="1" thickTop="1" thickBot="1">
      <c r="A115" s="264" t="s">
        <v>318</v>
      </c>
      <c r="B115" s="265" t="s">
        <v>319</v>
      </c>
      <c r="C115" s="1716" t="s">
        <v>320</v>
      </c>
      <c r="D115" s="1717"/>
      <c r="E115" s="266"/>
      <c r="F115" s="265" t="s">
        <v>321</v>
      </c>
      <c r="G115" s="265" t="s">
        <v>322</v>
      </c>
      <c r="H115" s="267" t="s">
        <v>20</v>
      </c>
      <c r="I115" s="268" t="s">
        <v>21</v>
      </c>
      <c r="J115" s="269"/>
      <c r="K115" s="270"/>
      <c r="L115" s="268" t="s">
        <v>218</v>
      </c>
      <c r="M115" s="271" t="s">
        <v>323</v>
      </c>
    </row>
    <row r="116" spans="1:13" s="64" customFormat="1" ht="19.5" customHeight="1">
      <c r="A116" s="319" t="s">
        <v>324</v>
      </c>
      <c r="B116" s="289"/>
      <c r="C116" s="290">
        <v>58220</v>
      </c>
      <c r="D116" s="307"/>
      <c r="E116" s="292"/>
      <c r="F116" s="289"/>
      <c r="G116" s="289"/>
      <c r="H116" s="342"/>
      <c r="I116" s="392" t="str">
        <f t="shared" ref="I116:I120" si="12">IF(ROUND(H116*1.1,0)=0,"",ROUND(H116*1.1,0))</f>
        <v/>
      </c>
      <c r="J116" s="393"/>
      <c r="K116" s="394" t="str">
        <f>IF(ROUND(H116*0.9,0)=0,"",ROUND(H116*0.9,0))</f>
        <v/>
      </c>
      <c r="L116" s="394" t="str">
        <f t="shared" ref="L116:L120" si="13">IFERROR(ROUND(K116*1.1,0),"")</f>
        <v/>
      </c>
      <c r="M116" s="318"/>
    </row>
    <row r="117" spans="1:13" s="64" customFormat="1" ht="19.5" customHeight="1">
      <c r="A117" s="347" t="s">
        <v>325</v>
      </c>
      <c r="B117" s="317" t="s">
        <v>326</v>
      </c>
      <c r="C117" s="358">
        <v>58230</v>
      </c>
      <c r="D117" s="320"/>
      <c r="E117" s="321"/>
      <c r="F117" s="317"/>
      <c r="G117" s="317"/>
      <c r="H117" s="278"/>
      <c r="I117" s="392" t="str">
        <f t="shared" si="12"/>
        <v/>
      </c>
      <c r="J117" s="393"/>
      <c r="K117" s="394" t="str">
        <f t="shared" ref="K117:K120" si="14">IF(ROUND(H117*0.9,0)=0,"",ROUND(H117*0.9,0))</f>
        <v/>
      </c>
      <c r="L117" s="394" t="str">
        <f t="shared" si="13"/>
        <v/>
      </c>
      <c r="M117" s="362"/>
    </row>
    <row r="118" spans="1:13" ht="19.5" customHeight="1">
      <c r="A118" s="347" t="s">
        <v>327</v>
      </c>
      <c r="B118" s="317"/>
      <c r="C118" s="358">
        <v>58240</v>
      </c>
      <c r="D118" s="320"/>
      <c r="E118" s="321"/>
      <c r="F118" s="317"/>
      <c r="G118" s="317"/>
      <c r="H118" s="278"/>
      <c r="I118" s="392" t="str">
        <f t="shared" si="12"/>
        <v/>
      </c>
      <c r="J118" s="393"/>
      <c r="K118" s="394" t="str">
        <f t="shared" si="14"/>
        <v/>
      </c>
      <c r="L118" s="394" t="str">
        <f t="shared" si="13"/>
        <v/>
      </c>
      <c r="M118" s="362"/>
    </row>
    <row r="119" spans="1:13" ht="19.5" customHeight="1">
      <c r="A119" s="347" t="s">
        <v>328</v>
      </c>
      <c r="B119" s="317" t="s">
        <v>329</v>
      </c>
      <c r="C119" s="358">
        <v>58250</v>
      </c>
      <c r="D119" s="320"/>
      <c r="E119" s="321"/>
      <c r="F119" s="317"/>
      <c r="G119" s="317"/>
      <c r="H119" s="278"/>
      <c r="I119" s="392" t="str">
        <f t="shared" si="12"/>
        <v/>
      </c>
      <c r="J119" s="393"/>
      <c r="K119" s="394" t="str">
        <f t="shared" si="14"/>
        <v/>
      </c>
      <c r="L119" s="394" t="str">
        <f t="shared" si="13"/>
        <v/>
      </c>
      <c r="M119" s="362"/>
    </row>
    <row r="120" spans="1:13" ht="19.5" customHeight="1" thickBot="1">
      <c r="A120" s="370"/>
      <c r="B120" s="371"/>
      <c r="C120" s="372"/>
      <c r="D120" s="373"/>
      <c r="E120" s="374"/>
      <c r="F120" s="371"/>
      <c r="G120" s="371"/>
      <c r="H120" s="375"/>
      <c r="I120" s="400" t="str">
        <f t="shared" si="12"/>
        <v/>
      </c>
      <c r="J120" s="401"/>
      <c r="K120" s="402" t="str">
        <f t="shared" si="14"/>
        <v/>
      </c>
      <c r="L120" s="402" t="str">
        <f t="shared" si="13"/>
        <v/>
      </c>
      <c r="M120" s="378"/>
    </row>
    <row r="121" spans="1:13" ht="19.5" customHeight="1" thickTop="1"/>
  </sheetData>
  <mergeCells count="9">
    <mergeCell ref="A61:D61"/>
    <mergeCell ref="C63:D63"/>
    <mergeCell ref="A84:D84"/>
    <mergeCell ref="C86:D86"/>
    <mergeCell ref="A113:D113"/>
    <mergeCell ref="C115:D115"/>
    <mergeCell ref="A2:M2"/>
    <mergeCell ref="A21:D21"/>
    <mergeCell ref="C23:D23"/>
  </mergeCells>
  <phoneticPr fontId="3"/>
  <pageMargins left="0.59055118110236227" right="0.39370078740157483" top="0.39370078740157483" bottom="0.59055118110236227" header="0" footer="0"/>
  <pageSetup paperSize="9" fitToHeight="0" orientation="landscape" horizontalDpi="300" verticalDpi="300" r:id="rId1"/>
  <rowBreaks count="5" manualBreakCount="5">
    <brk id="27" max="12" man="1"/>
    <brk id="41" max="12" man="1"/>
    <brk id="59" max="12" man="1"/>
    <brk id="82" max="12" man="1"/>
    <brk id="11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2"/>
  <sheetViews>
    <sheetView zoomScaleNormal="100" zoomScaleSheetLayoutView="75" workbookViewId="0"/>
  </sheetViews>
  <sheetFormatPr defaultColWidth="9" defaultRowHeight="19.5" customHeight="1"/>
  <cols>
    <col min="1" max="1" width="27.625" style="57" customWidth="1"/>
    <col min="2" max="2" width="9.625" style="57" customWidth="1"/>
    <col min="3" max="3" width="7.125" style="97" customWidth="1"/>
    <col min="4" max="4" width="3" style="98" customWidth="1"/>
    <col min="5" max="5" width="9.375" style="99" customWidth="1"/>
    <col min="6" max="6" width="41.125" style="57" customWidth="1"/>
    <col min="7" max="7" width="12.5" style="57" customWidth="1"/>
    <col min="8" max="8" width="8.625" style="61" hidden="1" customWidth="1"/>
    <col min="9" max="9" width="8.625" style="100" customWidth="1"/>
    <col min="10" max="10" width="2.125" style="62" customWidth="1"/>
    <col min="11" max="12" width="8.625" style="61" hidden="1" customWidth="1"/>
    <col min="13" max="13" width="15.625" style="63" customWidth="1"/>
    <col min="14" max="16384" width="9" style="82"/>
  </cols>
  <sheetData>
    <row r="1" spans="1:13" ht="19.5" customHeight="1" thickBot="1"/>
    <row r="2" spans="1:13" ht="27.75" customHeight="1" thickTop="1" thickBot="1">
      <c r="A2" s="1742" t="s">
        <v>330</v>
      </c>
      <c r="B2" s="1743"/>
      <c r="C2" s="1743"/>
      <c r="D2" s="1743"/>
      <c r="E2" s="1743"/>
      <c r="F2" s="1743"/>
      <c r="G2" s="1743"/>
      <c r="H2" s="1743"/>
      <c r="I2" s="1743"/>
      <c r="J2" s="1743"/>
      <c r="K2" s="1743"/>
      <c r="L2" s="1743"/>
      <c r="M2" s="1744"/>
    </row>
    <row r="3" spans="1:13" s="1" customFormat="1" ht="19.5" customHeight="1" thickTop="1">
      <c r="A3" s="428"/>
      <c r="B3" s="428"/>
      <c r="C3" s="428"/>
      <c r="D3" s="429"/>
      <c r="E3" s="430"/>
      <c r="F3" s="428"/>
      <c r="G3" s="428"/>
      <c r="H3" s="428"/>
      <c r="I3" s="428"/>
      <c r="J3" s="431"/>
      <c r="K3" s="428"/>
      <c r="L3" s="428"/>
      <c r="M3" s="428"/>
    </row>
    <row r="4" spans="1:13" s="29" customFormat="1" ht="20.100000000000001" customHeight="1">
      <c r="A4" s="12"/>
      <c r="B4" s="22" t="s">
        <v>206</v>
      </c>
      <c r="C4" s="23"/>
      <c r="D4" s="24"/>
      <c r="E4" s="25"/>
      <c r="F4" s="23"/>
      <c r="G4" s="12"/>
      <c r="H4" s="26"/>
      <c r="I4" s="26"/>
      <c r="J4" s="27"/>
      <c r="K4" s="26"/>
      <c r="L4" s="26"/>
      <c r="M4" s="28"/>
    </row>
    <row r="5" spans="1:13" s="29" customFormat="1" ht="20.100000000000001" customHeight="1">
      <c r="B5" s="23" t="s">
        <v>207</v>
      </c>
      <c r="C5" s="23"/>
      <c r="D5" s="30"/>
      <c r="E5" s="25"/>
      <c r="H5" s="31"/>
      <c r="I5" s="31"/>
      <c r="J5" s="32"/>
      <c r="K5" s="31"/>
      <c r="L5" s="31"/>
      <c r="M5" s="33"/>
    </row>
    <row r="6" spans="1:13" s="29" customFormat="1" ht="20.100000000000001" customHeight="1">
      <c r="B6" s="23" t="s">
        <v>208</v>
      </c>
      <c r="C6" s="23"/>
      <c r="D6" s="30"/>
      <c r="E6" s="25"/>
      <c r="H6" s="31"/>
      <c r="I6" s="31"/>
      <c r="J6" s="32"/>
      <c r="K6" s="31"/>
      <c r="L6" s="31"/>
      <c r="M6" s="33"/>
    </row>
    <row r="7" spans="1:13" s="29" customFormat="1" ht="6.75" customHeight="1">
      <c r="A7" s="12"/>
      <c r="C7" s="23"/>
      <c r="D7" s="24"/>
      <c r="E7" s="25"/>
      <c r="F7" s="23"/>
      <c r="G7" s="12"/>
      <c r="H7" s="26"/>
      <c r="I7" s="26"/>
      <c r="J7" s="27"/>
      <c r="K7" s="26"/>
      <c r="L7" s="26"/>
      <c r="M7" s="28"/>
    </row>
    <row r="8" spans="1:13" s="29" customFormat="1" ht="20.100000000000001" customHeight="1">
      <c r="A8" s="12"/>
      <c r="B8" s="12"/>
      <c r="C8" s="34" t="s">
        <v>6</v>
      </c>
      <c r="D8" s="35"/>
      <c r="E8" s="36"/>
      <c r="G8" s="12"/>
      <c r="H8" s="26"/>
      <c r="I8" s="26"/>
      <c r="J8" s="27"/>
      <c r="K8" s="26"/>
      <c r="L8" s="26"/>
      <c r="M8" s="28"/>
    </row>
    <row r="9" spans="1:13" s="37" customFormat="1" ht="20.100000000000001" customHeight="1">
      <c r="C9" s="34" t="s">
        <v>7</v>
      </c>
      <c r="D9" s="38"/>
      <c r="E9" s="39"/>
      <c r="H9" s="40"/>
      <c r="I9" s="40"/>
      <c r="J9" s="41"/>
      <c r="K9" s="40"/>
      <c r="L9" s="40"/>
      <c r="M9" s="42"/>
    </row>
    <row r="10" spans="1:13" s="37" customFormat="1" ht="9.75" customHeight="1">
      <c r="C10" s="34"/>
      <c r="D10" s="38"/>
      <c r="E10" s="39"/>
      <c r="H10" s="40"/>
      <c r="I10" s="40"/>
      <c r="J10" s="41"/>
      <c r="K10" s="40"/>
      <c r="L10" s="40"/>
      <c r="M10" s="42"/>
    </row>
    <row r="11" spans="1:13" s="37" customFormat="1" ht="9.75" customHeight="1">
      <c r="C11" s="43"/>
      <c r="D11" s="38"/>
      <c r="E11" s="39"/>
      <c r="F11" s="34"/>
      <c r="H11" s="40"/>
      <c r="I11" s="40"/>
      <c r="J11" s="41"/>
      <c r="K11" s="40"/>
      <c r="L11" s="40"/>
      <c r="M11" s="42"/>
    </row>
    <row r="12" spans="1:13" s="37" customFormat="1" ht="20.100000000000001" customHeight="1">
      <c r="B12" s="43" t="s">
        <v>209</v>
      </c>
      <c r="C12" s="43"/>
      <c r="D12" s="38"/>
      <c r="E12" s="39"/>
      <c r="F12" s="34"/>
      <c r="H12" s="40"/>
      <c r="I12" s="40"/>
      <c r="J12" s="41"/>
      <c r="K12" s="40"/>
      <c r="L12" s="40"/>
      <c r="M12" s="42"/>
    </row>
    <row r="13" spans="1:13" s="37" customFormat="1" ht="20.100000000000001" customHeight="1">
      <c r="B13" s="43" t="s">
        <v>210</v>
      </c>
      <c r="C13" s="43"/>
      <c r="D13" s="38"/>
      <c r="E13" s="39"/>
      <c r="F13" s="34"/>
      <c r="H13" s="40"/>
      <c r="I13" s="40"/>
      <c r="J13" s="41"/>
      <c r="K13" s="40"/>
      <c r="L13" s="40"/>
      <c r="M13" s="42"/>
    </row>
    <row r="14" spans="1:13" s="37" customFormat="1" ht="8.25" customHeight="1">
      <c r="B14" s="43"/>
      <c r="C14" s="43"/>
      <c r="D14" s="38"/>
      <c r="E14" s="39"/>
      <c r="F14" s="34"/>
      <c r="H14" s="40"/>
      <c r="I14" s="40"/>
      <c r="J14" s="41"/>
      <c r="K14" s="40"/>
      <c r="L14" s="40"/>
      <c r="M14" s="42"/>
    </row>
    <row r="15" spans="1:13" s="37" customFormat="1" ht="20.100000000000001" customHeight="1">
      <c r="B15" s="43" t="s">
        <v>10</v>
      </c>
      <c r="C15" s="43"/>
      <c r="D15" s="38"/>
      <c r="E15" s="39"/>
      <c r="F15" s="34"/>
      <c r="H15" s="40"/>
      <c r="I15" s="40"/>
      <c r="J15" s="41"/>
      <c r="K15" s="40"/>
      <c r="L15" s="40"/>
    </row>
    <row r="16" spans="1:13" s="37" customFormat="1" ht="8.25" customHeight="1">
      <c r="B16" s="43"/>
      <c r="C16" s="43"/>
      <c r="D16" s="38"/>
      <c r="E16" s="39"/>
      <c r="F16" s="34"/>
      <c r="H16" s="40"/>
      <c r="I16" s="40"/>
      <c r="J16" s="41"/>
      <c r="K16" s="40"/>
      <c r="L16" s="40"/>
      <c r="M16" s="42"/>
    </row>
    <row r="17" spans="1:13" s="37" customFormat="1" ht="19.5" customHeight="1">
      <c r="B17" s="44" t="s">
        <v>11</v>
      </c>
      <c r="C17" s="43"/>
      <c r="D17" s="45"/>
      <c r="E17" s="39"/>
      <c r="F17" s="34"/>
      <c r="H17" s="40"/>
      <c r="I17" s="40"/>
      <c r="J17" s="41"/>
      <c r="K17" s="40"/>
      <c r="L17" s="40"/>
    </row>
    <row r="18" spans="1:13" s="37" customFormat="1" ht="19.5" customHeight="1">
      <c r="B18" s="44" t="s">
        <v>12</v>
      </c>
      <c r="C18" s="43"/>
      <c r="D18" s="45"/>
      <c r="E18" s="39"/>
      <c r="F18" s="34"/>
      <c r="H18" s="40"/>
      <c r="I18" s="40"/>
      <c r="J18" s="41"/>
      <c r="K18" s="40"/>
      <c r="L18" s="40"/>
    </row>
    <row r="19" spans="1:13" s="37" customFormat="1" ht="9" customHeight="1">
      <c r="B19" s="44"/>
      <c r="C19" s="43"/>
      <c r="D19" s="45"/>
      <c r="E19" s="39"/>
      <c r="F19" s="34"/>
      <c r="H19" s="40"/>
      <c r="I19" s="40"/>
      <c r="J19" s="41"/>
      <c r="K19" s="40"/>
      <c r="L19" s="40"/>
    </row>
    <row r="20" spans="1:13" ht="19.5" customHeight="1" thickBot="1">
      <c r="A20" s="2"/>
      <c r="B20" s="428"/>
      <c r="C20" s="432"/>
      <c r="D20" s="429"/>
      <c r="E20" s="430"/>
      <c r="F20" s="428"/>
      <c r="G20" s="428"/>
      <c r="H20" s="8"/>
      <c r="I20" s="8"/>
      <c r="J20" s="9"/>
      <c r="K20" s="8"/>
      <c r="L20" s="8"/>
      <c r="M20" s="11"/>
    </row>
    <row r="21" spans="1:13" ht="19.5" customHeight="1" thickTop="1">
      <c r="A21" s="1745" t="s">
        <v>331</v>
      </c>
      <c r="B21" s="1746"/>
      <c r="C21" s="1746"/>
      <c r="D21" s="1747"/>
      <c r="E21" s="433"/>
      <c r="F21" s="19"/>
      <c r="G21" s="19"/>
      <c r="H21" s="434"/>
      <c r="I21" s="434"/>
      <c r="J21" s="435"/>
      <c r="K21" s="434"/>
      <c r="L21" s="434"/>
      <c r="M21" s="436">
        <v>45770</v>
      </c>
    </row>
    <row r="22" spans="1:13" s="1" customFormat="1" ht="19.5" customHeight="1" thickBot="1">
      <c r="A22" s="1748" t="s">
        <v>332</v>
      </c>
      <c r="B22" s="1749"/>
      <c r="C22" s="1749"/>
      <c r="D22" s="1750"/>
      <c r="E22" s="433"/>
      <c r="F22" s="437"/>
      <c r="G22" s="437"/>
      <c r="H22" s="437"/>
      <c r="I22" s="437"/>
      <c r="J22" s="437"/>
      <c r="K22" s="437"/>
      <c r="L22" s="437"/>
      <c r="M22" s="437"/>
    </row>
    <row r="23" spans="1:13" s="1" customFormat="1" ht="19.5" customHeight="1" thickTop="1" thickBot="1">
      <c r="A23" s="57"/>
      <c r="B23" s="57"/>
      <c r="C23" s="247"/>
      <c r="D23" s="248"/>
      <c r="E23" s="249"/>
      <c r="F23" s="63"/>
      <c r="G23" s="63"/>
      <c r="H23" s="250"/>
      <c r="I23" s="250" t="s">
        <v>212</v>
      </c>
      <c r="J23" s="252"/>
      <c r="K23" s="250"/>
      <c r="L23" s="250"/>
      <c r="M23" s="253"/>
    </row>
    <row r="24" spans="1:13" s="1" customFormat="1" ht="19.5" customHeight="1" thickTop="1" thickBot="1">
      <c r="A24" s="163" t="s">
        <v>15</v>
      </c>
      <c r="B24" s="164" t="s">
        <v>57</v>
      </c>
      <c r="C24" s="1721" t="s">
        <v>17</v>
      </c>
      <c r="D24" s="1722"/>
      <c r="E24" s="165"/>
      <c r="F24" s="164" t="s">
        <v>58</v>
      </c>
      <c r="G24" s="164" t="s">
        <v>59</v>
      </c>
      <c r="H24" s="166" t="s">
        <v>20</v>
      </c>
      <c r="I24" s="167" t="s">
        <v>21</v>
      </c>
      <c r="J24" s="168"/>
      <c r="K24" s="169"/>
      <c r="L24" s="167" t="s">
        <v>218</v>
      </c>
      <c r="M24" s="170" t="s">
        <v>60</v>
      </c>
    </row>
    <row r="25" spans="1:13" s="16" customFormat="1" ht="19.5" customHeight="1">
      <c r="A25" s="171" t="s">
        <v>333</v>
      </c>
      <c r="B25" s="172" t="s">
        <v>287</v>
      </c>
      <c r="C25" s="438">
        <v>60010</v>
      </c>
      <c r="D25" s="439" t="s">
        <v>334</v>
      </c>
      <c r="E25" s="440" t="s">
        <v>335</v>
      </c>
      <c r="F25" s="172" t="s">
        <v>336</v>
      </c>
      <c r="G25" s="172" t="s">
        <v>97</v>
      </c>
      <c r="H25" s="176">
        <v>2000</v>
      </c>
      <c r="I25" s="177">
        <f t="shared" ref="I25:I28" si="0">IF(ROUND(H25*1.1,0)=0,"",ROUND(H25*1.1,0))</f>
        <v>2200</v>
      </c>
      <c r="J25" s="178"/>
      <c r="K25" s="179">
        <f t="shared" ref="K25:K28" si="1">IF(ROUND(H25*0.9,0)=0,"",ROUND(H25*0.9,0))</f>
        <v>1800</v>
      </c>
      <c r="L25" s="179">
        <f>IFERROR(ROUND(K25*1.1,0),"")</f>
        <v>1980</v>
      </c>
      <c r="M25" s="441" t="s">
        <v>337</v>
      </c>
    </row>
    <row r="26" spans="1:13" s="64" customFormat="1" ht="19.5" customHeight="1">
      <c r="A26" s="171"/>
      <c r="B26" s="172"/>
      <c r="C26" s="442"/>
      <c r="D26" s="443"/>
      <c r="E26" s="444"/>
      <c r="F26" s="445"/>
      <c r="G26" s="445"/>
      <c r="H26" s="176"/>
      <c r="I26" s="177" t="str">
        <f t="shared" si="0"/>
        <v/>
      </c>
      <c r="J26" s="178"/>
      <c r="K26" s="179" t="str">
        <f t="shared" si="1"/>
        <v/>
      </c>
      <c r="L26" s="179" t="str">
        <f t="shared" ref="L26:L28" si="2">IFERROR(ROUND(K26*1.1,0),"")</f>
        <v/>
      </c>
      <c r="M26" s="446"/>
    </row>
    <row r="27" spans="1:13" s="450" customFormat="1" ht="19.5" customHeight="1">
      <c r="A27" s="447" t="s">
        <v>338</v>
      </c>
      <c r="B27" s="445" t="s">
        <v>287</v>
      </c>
      <c r="C27" s="442">
        <v>60030</v>
      </c>
      <c r="D27" s="443" t="s">
        <v>334</v>
      </c>
      <c r="E27" s="448" t="s">
        <v>335</v>
      </c>
      <c r="F27" s="445" t="s">
        <v>339</v>
      </c>
      <c r="G27" s="445" t="s">
        <v>340</v>
      </c>
      <c r="H27" s="176">
        <v>2900</v>
      </c>
      <c r="I27" s="177">
        <f t="shared" si="0"/>
        <v>3190</v>
      </c>
      <c r="J27" s="178"/>
      <c r="K27" s="179">
        <f t="shared" si="1"/>
        <v>2610</v>
      </c>
      <c r="L27" s="179">
        <f t="shared" si="2"/>
        <v>2871</v>
      </c>
      <c r="M27" s="449" t="s">
        <v>337</v>
      </c>
    </row>
    <row r="28" spans="1:13" ht="19.5" customHeight="1" thickBot="1">
      <c r="A28" s="181"/>
      <c r="B28" s="182"/>
      <c r="C28" s="451"/>
      <c r="D28" s="452"/>
      <c r="E28" s="185"/>
      <c r="F28" s="182"/>
      <c r="G28" s="182"/>
      <c r="H28" s="186"/>
      <c r="I28" s="453" t="str">
        <f t="shared" si="0"/>
        <v/>
      </c>
      <c r="J28" s="454"/>
      <c r="K28" s="186" t="str">
        <f t="shared" si="1"/>
        <v/>
      </c>
      <c r="L28" s="186" t="str">
        <f t="shared" si="2"/>
        <v/>
      </c>
      <c r="M28" s="190"/>
    </row>
    <row r="29" spans="1:13" ht="19.5" customHeight="1" thickTop="1">
      <c r="F29" s="455"/>
      <c r="J29" s="456"/>
    </row>
    <row r="31" spans="1:13" ht="19.5" customHeight="1">
      <c r="A31" s="1751" t="s">
        <v>341</v>
      </c>
      <c r="B31" s="1751"/>
      <c r="C31" s="1751"/>
      <c r="D31" s="1751"/>
      <c r="E31" s="1751"/>
      <c r="F31" s="1751"/>
      <c r="G31" s="457"/>
      <c r="H31" s="458"/>
      <c r="I31" s="458"/>
      <c r="J31" s="459"/>
      <c r="K31" s="458"/>
      <c r="L31" s="458"/>
      <c r="M31" s="460"/>
    </row>
    <row r="33" spans="1:13" ht="19.5" customHeight="1" thickBot="1"/>
    <row r="34" spans="1:13" s="144" customFormat="1" ht="19.5" customHeight="1" thickTop="1" thickBot="1">
      <c r="A34" s="1752" t="s">
        <v>342</v>
      </c>
      <c r="B34" s="1753"/>
      <c r="C34" s="1753"/>
      <c r="D34" s="1754"/>
      <c r="E34" s="102"/>
      <c r="F34" s="103"/>
      <c r="G34" s="103"/>
      <c r="H34" s="105"/>
      <c r="I34" s="105"/>
      <c r="J34" s="62"/>
      <c r="K34" s="105"/>
      <c r="L34" s="105"/>
      <c r="M34" s="192">
        <v>45770</v>
      </c>
    </row>
    <row r="35" spans="1:13" ht="19.5" customHeight="1" thickTop="1" thickBot="1">
      <c r="A35" s="160"/>
      <c r="B35" s="160"/>
      <c r="C35" s="432"/>
      <c r="D35" s="429"/>
      <c r="E35" s="102"/>
      <c r="F35" s="103"/>
      <c r="G35" s="103"/>
      <c r="H35" s="105"/>
      <c r="I35" s="105"/>
      <c r="K35" s="105"/>
      <c r="L35" s="105"/>
      <c r="M35" s="106"/>
    </row>
    <row r="36" spans="1:13" ht="19.5" customHeight="1" thickTop="1" thickBot="1">
      <c r="A36" s="163" t="s">
        <v>318</v>
      </c>
      <c r="B36" s="164" t="s">
        <v>319</v>
      </c>
      <c r="C36" s="1721" t="s">
        <v>17</v>
      </c>
      <c r="D36" s="1722"/>
      <c r="E36" s="165"/>
      <c r="F36" s="164" t="s">
        <v>321</v>
      </c>
      <c r="G36" s="164" t="s">
        <v>322</v>
      </c>
      <c r="H36" s="166" t="s">
        <v>20</v>
      </c>
      <c r="I36" s="167" t="s">
        <v>21</v>
      </c>
      <c r="J36" s="168"/>
      <c r="K36" s="169"/>
      <c r="L36" s="167" t="s">
        <v>218</v>
      </c>
      <c r="M36" s="170" t="s">
        <v>323</v>
      </c>
    </row>
    <row r="37" spans="1:13" s="144" customFormat="1" ht="10.5" customHeight="1" thickBot="1">
      <c r="A37" s="461"/>
      <c r="B37" s="462"/>
      <c r="C37" s="463"/>
      <c r="D37" s="464"/>
      <c r="E37" s="465"/>
      <c r="F37" s="462"/>
      <c r="G37" s="462"/>
      <c r="H37" s="466"/>
      <c r="I37" s="466"/>
      <c r="J37" s="467"/>
      <c r="K37" s="466"/>
      <c r="L37" s="466"/>
      <c r="M37" s="468"/>
    </row>
    <row r="38" spans="1:13" s="144" customFormat="1" ht="19.5" customHeight="1">
      <c r="A38" s="469" t="s">
        <v>348</v>
      </c>
      <c r="B38" s="470" t="s">
        <v>95</v>
      </c>
      <c r="C38" s="471">
        <v>60110</v>
      </c>
      <c r="D38" s="472"/>
      <c r="E38" s="473"/>
      <c r="F38" s="474" t="s">
        <v>349</v>
      </c>
      <c r="G38" s="475" t="s">
        <v>350</v>
      </c>
      <c r="H38" s="476"/>
      <c r="I38" s="477" t="str">
        <f t="shared" ref="I38:I41" si="3">IF(ROUND(H38*1.1,0)=0,"",ROUND(H38*1.1,0))</f>
        <v/>
      </c>
      <c r="J38" s="478"/>
      <c r="K38" s="476"/>
      <c r="L38" s="476"/>
      <c r="M38" s="479" t="s">
        <v>351</v>
      </c>
    </row>
    <row r="39" spans="1:13" s="64" customFormat="1" ht="19.5" customHeight="1">
      <c r="A39" s="480" t="s">
        <v>352</v>
      </c>
      <c r="B39" s="481"/>
      <c r="C39" s="482"/>
      <c r="D39" s="483"/>
      <c r="E39" s="484"/>
      <c r="F39" s="485" t="s">
        <v>353</v>
      </c>
      <c r="G39" s="481" t="s">
        <v>350</v>
      </c>
      <c r="H39" s="486">
        <v>2200</v>
      </c>
      <c r="I39" s="487">
        <f t="shared" si="3"/>
        <v>2420</v>
      </c>
      <c r="J39" s="488"/>
      <c r="K39" s="489">
        <v>1760</v>
      </c>
      <c r="L39" s="176">
        <v>1936</v>
      </c>
      <c r="M39" s="490" t="s">
        <v>354</v>
      </c>
    </row>
    <row r="40" spans="1:13" s="64" customFormat="1" ht="19.5" customHeight="1">
      <c r="A40" s="480"/>
      <c r="B40" s="491"/>
      <c r="C40" s="492">
        <v>60111</v>
      </c>
      <c r="D40" s="493"/>
      <c r="E40" s="494" t="s">
        <v>355</v>
      </c>
      <c r="F40" s="495" t="s">
        <v>356</v>
      </c>
      <c r="G40" s="495" t="s">
        <v>350</v>
      </c>
      <c r="H40" s="486">
        <v>1500</v>
      </c>
      <c r="I40" s="496">
        <f t="shared" si="3"/>
        <v>1650</v>
      </c>
      <c r="J40" s="497"/>
      <c r="K40" s="498">
        <v>1200</v>
      </c>
      <c r="L40" s="498">
        <v>1320</v>
      </c>
      <c r="M40" s="499" t="s">
        <v>354</v>
      </c>
    </row>
    <row r="41" spans="1:13" ht="30" customHeight="1" thickBot="1">
      <c r="A41" s="500"/>
      <c r="B41" s="501" t="s">
        <v>357</v>
      </c>
      <c r="C41" s="502">
        <v>60112</v>
      </c>
      <c r="D41" s="503"/>
      <c r="E41" s="504" t="s">
        <v>358</v>
      </c>
      <c r="F41" s="505" t="s">
        <v>359</v>
      </c>
      <c r="G41" s="506" t="s">
        <v>360</v>
      </c>
      <c r="H41" s="507">
        <v>800</v>
      </c>
      <c r="I41" s="508">
        <f t="shared" si="3"/>
        <v>880</v>
      </c>
      <c r="J41" s="509" t="s">
        <v>361</v>
      </c>
      <c r="K41" s="510">
        <v>800</v>
      </c>
      <c r="L41" s="510">
        <v>880</v>
      </c>
      <c r="M41" s="511"/>
    </row>
    <row r="42" spans="1:13" ht="10.5" customHeight="1" thickTop="1" thickBot="1">
      <c r="A42" s="512"/>
      <c r="B42" s="513"/>
      <c r="C42" s="514"/>
      <c r="D42" s="515"/>
      <c r="E42" s="516"/>
      <c r="F42" s="517"/>
      <c r="G42" s="517"/>
      <c r="H42" s="518"/>
      <c r="I42" s="519"/>
      <c r="J42" s="520"/>
      <c r="K42" s="518"/>
      <c r="L42" s="518"/>
      <c r="M42" s="521"/>
    </row>
    <row r="43" spans="1:13" s="101" customFormat="1" ht="19.5" customHeight="1" thickTop="1">
      <c r="A43" s="1731" t="s">
        <v>362</v>
      </c>
      <c r="B43" s="1732"/>
      <c r="C43" s="1732"/>
      <c r="D43" s="1732"/>
      <c r="E43" s="1732"/>
      <c r="F43" s="1732"/>
      <c r="G43" s="1732"/>
      <c r="H43" s="1732"/>
      <c r="I43" s="1732"/>
      <c r="J43" s="1732"/>
      <c r="K43" s="1732"/>
      <c r="L43" s="1732"/>
      <c r="M43" s="1733"/>
    </row>
    <row r="44" spans="1:13" s="101" customFormat="1" ht="9" customHeight="1" thickBot="1">
      <c r="A44" s="522"/>
      <c r="B44" s="523"/>
      <c r="C44" s="524"/>
      <c r="D44" s="525"/>
      <c r="E44" s="526"/>
      <c r="F44" s="523"/>
      <c r="G44" s="523"/>
      <c r="H44" s="527"/>
      <c r="I44" s="527"/>
      <c r="J44" s="528"/>
      <c r="K44" s="527"/>
      <c r="L44" s="527"/>
      <c r="M44" s="529"/>
    </row>
    <row r="45" spans="1:13" ht="9.75" customHeight="1" thickTop="1" thickBot="1">
      <c r="A45" s="530"/>
      <c r="B45" s="531"/>
      <c r="C45" s="532"/>
      <c r="D45" s="533"/>
      <c r="E45" s="534"/>
      <c r="F45" s="535"/>
      <c r="G45" s="531"/>
      <c r="H45" s="536"/>
      <c r="I45" s="536"/>
      <c r="J45" s="537"/>
      <c r="K45" s="536"/>
      <c r="L45" s="536"/>
      <c r="M45" s="538"/>
    </row>
    <row r="46" spans="1:13" ht="19.5" customHeight="1" thickTop="1">
      <c r="A46" s="539"/>
      <c r="B46" s="540"/>
      <c r="C46" s="541"/>
      <c r="D46" s="542"/>
      <c r="E46" s="543"/>
      <c r="F46" s="544"/>
      <c r="G46" s="544"/>
      <c r="H46" s="545"/>
      <c r="I46" s="546" t="str">
        <f t="shared" ref="I46:I116" si="4">IF(ROUND(H46*1.1,0)=0,"",ROUND(H46*1.1,0))</f>
        <v/>
      </c>
      <c r="J46" s="547"/>
      <c r="K46" s="548" t="str">
        <f t="shared" ref="K46:K109" si="5">IF(ROUND(H46*0.9,0)=0,"",ROUND(H46*0.9,0))</f>
        <v/>
      </c>
      <c r="L46" s="548" t="str">
        <f>IFERROR(ROUND(K46*1.1,0),"")</f>
        <v/>
      </c>
      <c r="M46" s="549"/>
    </row>
    <row r="47" spans="1:13" ht="19.5" customHeight="1">
      <c r="A47" s="550" t="s">
        <v>363</v>
      </c>
      <c r="B47" s="551" t="s">
        <v>364</v>
      </c>
      <c r="C47" s="552">
        <v>60110</v>
      </c>
      <c r="D47" s="553"/>
      <c r="E47" s="554"/>
      <c r="F47" s="445" t="s">
        <v>365</v>
      </c>
      <c r="G47" s="445" t="s">
        <v>366</v>
      </c>
      <c r="H47" s="555"/>
      <c r="I47" s="556" t="str">
        <f t="shared" si="4"/>
        <v/>
      </c>
      <c r="J47" s="557"/>
      <c r="K47" s="558" t="str">
        <f t="shared" si="5"/>
        <v/>
      </c>
      <c r="L47" s="558" t="str">
        <f t="shared" ref="L47:L117" si="6">IFERROR(ROUND(K47*1.1,0),"")</f>
        <v/>
      </c>
      <c r="M47" s="559" t="s">
        <v>351</v>
      </c>
    </row>
    <row r="48" spans="1:13" ht="19.5" customHeight="1">
      <c r="A48" s="560"/>
      <c r="B48" s="481"/>
      <c r="C48" s="561"/>
      <c r="D48" s="562"/>
      <c r="E48" s="563"/>
      <c r="F48" s="551" t="s">
        <v>367</v>
      </c>
      <c r="G48" s="564" t="s">
        <v>366</v>
      </c>
      <c r="H48" s="565">
        <v>2200</v>
      </c>
      <c r="I48" s="566">
        <v>2420</v>
      </c>
      <c r="J48" s="567"/>
      <c r="K48" s="489">
        <v>1760</v>
      </c>
      <c r="L48" s="489">
        <v>1936</v>
      </c>
      <c r="M48" s="568" t="s">
        <v>368</v>
      </c>
    </row>
    <row r="49" spans="1:13" ht="19.5" customHeight="1">
      <c r="A49" s="560"/>
      <c r="B49" s="481"/>
      <c r="C49" s="569">
        <v>60111</v>
      </c>
      <c r="D49" s="570"/>
      <c r="E49" s="494"/>
      <c r="F49" s="551" t="s">
        <v>369</v>
      </c>
      <c r="G49" s="564" t="s">
        <v>366</v>
      </c>
      <c r="H49" s="498">
        <v>1500</v>
      </c>
      <c r="I49" s="571">
        <v>1650</v>
      </c>
      <c r="J49" s="454"/>
      <c r="K49" s="498">
        <v>1200</v>
      </c>
      <c r="L49" s="572">
        <v>1320</v>
      </c>
      <c r="M49" s="573"/>
    </row>
    <row r="50" spans="1:13" ht="19.5" customHeight="1">
      <c r="A50" s="550" t="s">
        <v>370</v>
      </c>
      <c r="B50" s="574" t="s">
        <v>357</v>
      </c>
      <c r="C50" s="575">
        <v>60110</v>
      </c>
      <c r="D50" s="576"/>
      <c r="E50" s="577"/>
      <c r="F50" s="551" t="s">
        <v>371</v>
      </c>
      <c r="G50" s="564" t="s">
        <v>366</v>
      </c>
      <c r="H50" s="578"/>
      <c r="I50" s="487"/>
      <c r="J50" s="579"/>
      <c r="K50" s="578"/>
      <c r="L50" s="498"/>
      <c r="M50" s="580" t="s">
        <v>351</v>
      </c>
    </row>
    <row r="51" spans="1:13" ht="19.5" customHeight="1">
      <c r="A51" s="560"/>
      <c r="B51" s="481"/>
      <c r="C51" s="561"/>
      <c r="D51" s="570"/>
      <c r="E51" s="563"/>
      <c r="F51" s="551" t="s">
        <v>371</v>
      </c>
      <c r="G51" s="564" t="s">
        <v>366</v>
      </c>
      <c r="H51" s="498">
        <v>2200</v>
      </c>
      <c r="I51" s="566">
        <v>2420</v>
      </c>
      <c r="J51" s="454"/>
      <c r="K51" s="565">
        <v>1760</v>
      </c>
      <c r="L51" s="565">
        <v>1936</v>
      </c>
      <c r="M51" s="568" t="s">
        <v>368</v>
      </c>
    </row>
    <row r="52" spans="1:13" ht="19.5" customHeight="1">
      <c r="A52" s="581"/>
      <c r="B52" s="481"/>
      <c r="C52" s="575">
        <v>60111</v>
      </c>
      <c r="D52" s="582"/>
      <c r="E52" s="494"/>
      <c r="F52" s="583" t="s">
        <v>369</v>
      </c>
      <c r="G52" s="574" t="s">
        <v>366</v>
      </c>
      <c r="H52" s="584">
        <v>1500</v>
      </c>
      <c r="I52" s="487">
        <v>1650</v>
      </c>
      <c r="J52" s="579"/>
      <c r="K52" s="498">
        <v>1200</v>
      </c>
      <c r="L52" s="498">
        <v>1320</v>
      </c>
      <c r="M52" s="585" t="s">
        <v>368</v>
      </c>
    </row>
    <row r="53" spans="1:13" ht="27" customHeight="1" thickBot="1">
      <c r="A53" s="586"/>
      <c r="B53" s="587"/>
      <c r="C53" s="588">
        <v>60112</v>
      </c>
      <c r="D53" s="589"/>
      <c r="E53" s="590" t="s">
        <v>358</v>
      </c>
      <c r="F53" s="591" t="s">
        <v>372</v>
      </c>
      <c r="G53" s="591" t="s">
        <v>360</v>
      </c>
      <c r="H53" s="592">
        <v>800</v>
      </c>
      <c r="I53" s="593">
        <v>880</v>
      </c>
      <c r="J53" s="594" t="s">
        <v>361</v>
      </c>
      <c r="K53" s="595">
        <v>800</v>
      </c>
      <c r="L53" s="595">
        <v>880</v>
      </c>
      <c r="M53" s="596"/>
    </row>
    <row r="54" spans="1:13" ht="19.5" customHeight="1" thickTop="1">
      <c r="A54" s="171" t="s">
        <v>374</v>
      </c>
      <c r="B54" s="172"/>
      <c r="C54" s="597">
        <v>60310</v>
      </c>
      <c r="D54" s="542"/>
      <c r="E54" s="175"/>
      <c r="F54" s="172"/>
      <c r="G54" s="544"/>
      <c r="H54" s="545"/>
      <c r="I54" s="177" t="str">
        <f t="shared" si="4"/>
        <v/>
      </c>
      <c r="J54" s="178"/>
      <c r="K54" s="545" t="str">
        <f t="shared" si="5"/>
        <v/>
      </c>
      <c r="L54" s="545" t="str">
        <f t="shared" si="6"/>
        <v/>
      </c>
      <c r="M54" s="180"/>
    </row>
    <row r="55" spans="1:13" ht="19.5" customHeight="1">
      <c r="A55" s="447" t="s">
        <v>375</v>
      </c>
      <c r="B55" s="445"/>
      <c r="C55" s="442">
        <v>60320</v>
      </c>
      <c r="D55" s="443"/>
      <c r="E55" s="444"/>
      <c r="F55" s="445"/>
      <c r="G55" s="445"/>
      <c r="H55" s="598"/>
      <c r="I55" s="599" t="str">
        <f t="shared" si="4"/>
        <v/>
      </c>
      <c r="J55" s="600"/>
      <c r="K55" s="601" t="str">
        <f t="shared" si="5"/>
        <v/>
      </c>
      <c r="L55" s="601"/>
      <c r="M55" s="446"/>
    </row>
    <row r="56" spans="1:13" ht="19.5" customHeight="1">
      <c r="A56" s="447" t="s">
        <v>376</v>
      </c>
      <c r="B56" s="445" t="s">
        <v>364</v>
      </c>
      <c r="C56" s="442">
        <v>60330</v>
      </c>
      <c r="D56" s="443"/>
      <c r="E56" s="444"/>
      <c r="F56" s="445"/>
      <c r="G56" s="445"/>
      <c r="H56" s="598"/>
      <c r="I56" s="599" t="str">
        <f t="shared" si="4"/>
        <v/>
      </c>
      <c r="J56" s="600"/>
      <c r="K56" s="601" t="str">
        <f t="shared" si="5"/>
        <v/>
      </c>
      <c r="L56" s="601" t="str">
        <f t="shared" si="6"/>
        <v/>
      </c>
      <c r="M56" s="446"/>
    </row>
    <row r="57" spans="1:13" ht="19.5" customHeight="1">
      <c r="A57" s="550" t="s">
        <v>377</v>
      </c>
      <c r="B57" s="551" t="s">
        <v>378</v>
      </c>
      <c r="C57" s="602">
        <v>60340</v>
      </c>
      <c r="D57" s="553"/>
      <c r="E57" s="554"/>
      <c r="F57" s="551"/>
      <c r="G57" s="551"/>
      <c r="H57" s="555"/>
      <c r="I57" s="603" t="str">
        <f t="shared" si="4"/>
        <v/>
      </c>
      <c r="J57" s="557"/>
      <c r="K57" s="558" t="str">
        <f t="shared" si="5"/>
        <v/>
      </c>
      <c r="L57" s="555" t="str">
        <f t="shared" si="6"/>
        <v/>
      </c>
      <c r="M57" s="559"/>
    </row>
    <row r="58" spans="1:13" ht="19.5" customHeight="1">
      <c r="A58" s="171" t="s">
        <v>379</v>
      </c>
      <c r="B58" s="172"/>
      <c r="C58" s="438"/>
      <c r="D58" s="439"/>
      <c r="E58" s="175"/>
      <c r="F58" s="172"/>
      <c r="G58" s="172"/>
      <c r="H58" s="176"/>
      <c r="I58" s="177" t="str">
        <f t="shared" si="4"/>
        <v/>
      </c>
      <c r="J58" s="178"/>
      <c r="K58" s="179" t="str">
        <f t="shared" si="5"/>
        <v/>
      </c>
      <c r="L58" s="179" t="str">
        <f t="shared" si="6"/>
        <v/>
      </c>
      <c r="M58" s="180"/>
    </row>
    <row r="59" spans="1:13" ht="19.5" customHeight="1">
      <c r="A59" s="447" t="s">
        <v>380</v>
      </c>
      <c r="B59" s="445" t="s">
        <v>381</v>
      </c>
      <c r="C59" s="442">
        <v>60350</v>
      </c>
      <c r="D59" s="443"/>
      <c r="E59" s="444"/>
      <c r="F59" s="445" t="s">
        <v>382</v>
      </c>
      <c r="G59" s="445" t="s">
        <v>383</v>
      </c>
      <c r="H59" s="598">
        <v>2300</v>
      </c>
      <c r="I59" s="599">
        <f t="shared" si="4"/>
        <v>2530</v>
      </c>
      <c r="J59" s="600"/>
      <c r="K59" s="601">
        <f t="shared" si="5"/>
        <v>2070</v>
      </c>
      <c r="L59" s="601">
        <f t="shared" si="6"/>
        <v>2277</v>
      </c>
      <c r="M59" s="446"/>
    </row>
    <row r="60" spans="1:13" ht="19.5" customHeight="1">
      <c r="A60" s="447" t="s">
        <v>384</v>
      </c>
      <c r="B60" s="445" t="s">
        <v>385</v>
      </c>
      <c r="C60" s="442">
        <v>60360</v>
      </c>
      <c r="D60" s="443"/>
      <c r="E60" s="444"/>
      <c r="F60" s="445" t="s">
        <v>386</v>
      </c>
      <c r="G60" s="445" t="s">
        <v>387</v>
      </c>
      <c r="H60" s="598">
        <v>1800</v>
      </c>
      <c r="I60" s="599">
        <f t="shared" si="4"/>
        <v>1980</v>
      </c>
      <c r="J60" s="600"/>
      <c r="K60" s="601">
        <f t="shared" si="5"/>
        <v>1620</v>
      </c>
      <c r="L60" s="601">
        <f t="shared" si="6"/>
        <v>1782</v>
      </c>
      <c r="M60" s="604"/>
    </row>
    <row r="61" spans="1:13" ht="19.5" customHeight="1">
      <c r="A61" s="447" t="s">
        <v>388</v>
      </c>
      <c r="B61" s="445" t="s">
        <v>389</v>
      </c>
      <c r="C61" s="442">
        <v>60370</v>
      </c>
      <c r="D61" s="443"/>
      <c r="E61" s="444"/>
      <c r="F61" s="445" t="s">
        <v>390</v>
      </c>
      <c r="G61" s="445" t="s">
        <v>391</v>
      </c>
      <c r="H61" s="598">
        <v>2200</v>
      </c>
      <c r="I61" s="599">
        <f t="shared" si="4"/>
        <v>2420</v>
      </c>
      <c r="J61" s="600"/>
      <c r="K61" s="601">
        <f t="shared" si="5"/>
        <v>1980</v>
      </c>
      <c r="L61" s="601">
        <f t="shared" si="6"/>
        <v>2178</v>
      </c>
      <c r="M61" s="446"/>
    </row>
    <row r="62" spans="1:13" ht="19.5" customHeight="1">
      <c r="A62" s="447" t="s">
        <v>392</v>
      </c>
      <c r="B62" s="445" t="s">
        <v>393</v>
      </c>
      <c r="C62" s="442">
        <v>60371</v>
      </c>
      <c r="D62" s="443"/>
      <c r="E62" s="444"/>
      <c r="F62" s="445" t="s">
        <v>394</v>
      </c>
      <c r="G62" s="445" t="s">
        <v>270</v>
      </c>
      <c r="H62" s="598">
        <v>1900</v>
      </c>
      <c r="I62" s="599">
        <f t="shared" si="4"/>
        <v>2090</v>
      </c>
      <c r="J62" s="600"/>
      <c r="K62" s="601">
        <f t="shared" si="5"/>
        <v>1710</v>
      </c>
      <c r="L62" s="601">
        <f t="shared" si="6"/>
        <v>1881</v>
      </c>
      <c r="M62" s="446"/>
    </row>
    <row r="63" spans="1:13" ht="19.5" customHeight="1">
      <c r="A63" s="447" t="s">
        <v>395</v>
      </c>
      <c r="B63" s="445" t="s">
        <v>396</v>
      </c>
      <c r="C63" s="442">
        <v>60372</v>
      </c>
      <c r="D63" s="443"/>
      <c r="E63" s="444"/>
      <c r="F63" s="445"/>
      <c r="G63" s="445"/>
      <c r="H63" s="598"/>
      <c r="I63" s="599" t="str">
        <f t="shared" si="4"/>
        <v/>
      </c>
      <c r="J63" s="600"/>
      <c r="K63" s="601" t="str">
        <f t="shared" si="5"/>
        <v/>
      </c>
      <c r="L63" s="601" t="str">
        <f t="shared" si="6"/>
        <v/>
      </c>
      <c r="M63" s="446"/>
    </row>
    <row r="64" spans="1:13" ht="19.5" customHeight="1">
      <c r="A64" s="550" t="s">
        <v>395</v>
      </c>
      <c r="B64" s="551" t="s">
        <v>397</v>
      </c>
      <c r="C64" s="442">
        <v>60373</v>
      </c>
      <c r="D64" s="443"/>
      <c r="E64" s="444"/>
      <c r="F64" s="445"/>
      <c r="G64" s="445"/>
      <c r="H64" s="598"/>
      <c r="I64" s="599" t="str">
        <f t="shared" si="4"/>
        <v/>
      </c>
      <c r="J64" s="600"/>
      <c r="K64" s="601" t="str">
        <f t="shared" si="5"/>
        <v/>
      </c>
      <c r="L64" s="601" t="str">
        <f t="shared" si="6"/>
        <v/>
      </c>
      <c r="M64" s="604"/>
    </row>
    <row r="65" spans="1:13" ht="19.5" customHeight="1">
      <c r="A65" s="550" t="s">
        <v>395</v>
      </c>
      <c r="B65" s="551" t="s">
        <v>398</v>
      </c>
      <c r="C65" s="442">
        <v>60374</v>
      </c>
      <c r="D65" s="443"/>
      <c r="E65" s="444"/>
      <c r="F65" s="445"/>
      <c r="G65" s="445"/>
      <c r="H65" s="598"/>
      <c r="I65" s="599" t="str">
        <f t="shared" si="4"/>
        <v/>
      </c>
      <c r="J65" s="600"/>
      <c r="K65" s="601" t="str">
        <f t="shared" si="5"/>
        <v/>
      </c>
      <c r="L65" s="601" t="str">
        <f t="shared" si="6"/>
        <v/>
      </c>
      <c r="M65" s="604"/>
    </row>
    <row r="66" spans="1:13" ht="19.5" customHeight="1">
      <c r="A66" s="550" t="s">
        <v>399</v>
      </c>
      <c r="B66" s="551" t="s">
        <v>400</v>
      </c>
      <c r="C66" s="442">
        <v>60400</v>
      </c>
      <c r="D66" s="443"/>
      <c r="E66" s="444"/>
      <c r="F66" s="445"/>
      <c r="G66" s="445"/>
      <c r="H66" s="598"/>
      <c r="I66" s="599" t="str">
        <f t="shared" si="4"/>
        <v/>
      </c>
      <c r="J66" s="600"/>
      <c r="K66" s="601" t="str">
        <f t="shared" si="5"/>
        <v/>
      </c>
      <c r="L66" s="601" t="str">
        <f t="shared" si="6"/>
        <v/>
      </c>
      <c r="M66" s="446"/>
    </row>
    <row r="67" spans="1:13" ht="19.5" customHeight="1">
      <c r="A67" s="447" t="s">
        <v>401</v>
      </c>
      <c r="B67" s="445" t="s">
        <v>402</v>
      </c>
      <c r="C67" s="442">
        <v>60410</v>
      </c>
      <c r="D67" s="443"/>
      <c r="E67" s="444"/>
      <c r="F67" s="445" t="s">
        <v>403</v>
      </c>
      <c r="G67" s="445" t="s">
        <v>340</v>
      </c>
      <c r="H67" s="598">
        <v>2400</v>
      </c>
      <c r="I67" s="599">
        <f t="shared" si="4"/>
        <v>2640</v>
      </c>
      <c r="J67" s="600"/>
      <c r="K67" s="601">
        <f t="shared" si="5"/>
        <v>2160</v>
      </c>
      <c r="L67" s="601">
        <f t="shared" si="6"/>
        <v>2376</v>
      </c>
      <c r="M67" s="446"/>
    </row>
    <row r="68" spans="1:13" ht="19.5" customHeight="1">
      <c r="A68" s="447" t="s">
        <v>404</v>
      </c>
      <c r="B68" s="445" t="s">
        <v>99</v>
      </c>
      <c r="C68" s="442">
        <v>60420</v>
      </c>
      <c r="D68" s="443"/>
      <c r="E68" s="444"/>
      <c r="F68" s="445" t="s">
        <v>405</v>
      </c>
      <c r="G68" s="445" t="s">
        <v>406</v>
      </c>
      <c r="H68" s="598">
        <v>2900</v>
      </c>
      <c r="I68" s="599">
        <f t="shared" si="4"/>
        <v>3190</v>
      </c>
      <c r="J68" s="600"/>
      <c r="K68" s="601">
        <f t="shared" si="5"/>
        <v>2610</v>
      </c>
      <c r="L68" s="601">
        <f t="shared" si="6"/>
        <v>2871</v>
      </c>
      <c r="M68" s="446"/>
    </row>
    <row r="69" spans="1:13" ht="19.5" customHeight="1">
      <c r="A69" s="447" t="s">
        <v>407</v>
      </c>
      <c r="B69" s="445" t="s">
        <v>408</v>
      </c>
      <c r="C69" s="442">
        <v>60430</v>
      </c>
      <c r="D69" s="443"/>
      <c r="E69" s="444"/>
      <c r="F69" s="445"/>
      <c r="G69" s="445"/>
      <c r="H69" s="598"/>
      <c r="I69" s="599" t="str">
        <f t="shared" si="4"/>
        <v/>
      </c>
      <c r="J69" s="600"/>
      <c r="K69" s="601" t="str">
        <f t="shared" si="5"/>
        <v/>
      </c>
      <c r="L69" s="601" t="str">
        <f t="shared" si="6"/>
        <v/>
      </c>
      <c r="M69" s="446"/>
    </row>
    <row r="70" spans="1:13" ht="19.5" customHeight="1">
      <c r="A70" s="447" t="s">
        <v>409</v>
      </c>
      <c r="B70" s="445" t="s">
        <v>396</v>
      </c>
      <c r="C70" s="442">
        <v>60440</v>
      </c>
      <c r="D70" s="443"/>
      <c r="E70" s="444"/>
      <c r="F70" s="445"/>
      <c r="G70" s="445"/>
      <c r="H70" s="598"/>
      <c r="I70" s="599" t="str">
        <f t="shared" si="4"/>
        <v/>
      </c>
      <c r="J70" s="600"/>
      <c r="K70" s="601" t="str">
        <f t="shared" si="5"/>
        <v/>
      </c>
      <c r="L70" s="601" t="str">
        <f t="shared" si="6"/>
        <v/>
      </c>
      <c r="M70" s="446"/>
    </row>
    <row r="71" spans="1:13" ht="19.5" customHeight="1">
      <c r="A71" s="447" t="s">
        <v>410</v>
      </c>
      <c r="B71" s="445"/>
      <c r="C71" s="442">
        <v>60450</v>
      </c>
      <c r="D71" s="443"/>
      <c r="E71" s="444"/>
      <c r="F71" s="445"/>
      <c r="G71" s="445"/>
      <c r="H71" s="598"/>
      <c r="I71" s="599" t="str">
        <f t="shared" si="4"/>
        <v/>
      </c>
      <c r="J71" s="600"/>
      <c r="K71" s="601" t="str">
        <f t="shared" si="5"/>
        <v/>
      </c>
      <c r="L71" s="601" t="str">
        <f t="shared" si="6"/>
        <v/>
      </c>
      <c r="M71" s="446"/>
    </row>
    <row r="72" spans="1:13" ht="19.5" customHeight="1">
      <c r="A72" s="447" t="s">
        <v>411</v>
      </c>
      <c r="B72" s="445" t="s">
        <v>412</v>
      </c>
      <c r="C72" s="442">
        <v>60460</v>
      </c>
      <c r="D72" s="443"/>
      <c r="E72" s="444" t="s">
        <v>75</v>
      </c>
      <c r="F72" s="445"/>
      <c r="G72" s="445"/>
      <c r="H72" s="598"/>
      <c r="I72" s="599" t="str">
        <f t="shared" si="4"/>
        <v/>
      </c>
      <c r="J72" s="600"/>
      <c r="K72" s="601" t="str">
        <f t="shared" si="5"/>
        <v/>
      </c>
      <c r="L72" s="601" t="str">
        <f t="shared" si="6"/>
        <v/>
      </c>
      <c r="M72" s="446"/>
    </row>
    <row r="73" spans="1:13" ht="19.5" customHeight="1">
      <c r="A73" s="447" t="s">
        <v>413</v>
      </c>
      <c r="B73" s="445" t="s">
        <v>414</v>
      </c>
      <c r="C73" s="442">
        <v>60470</v>
      </c>
      <c r="D73" s="443"/>
      <c r="E73" s="444"/>
      <c r="F73" s="445"/>
      <c r="G73" s="445"/>
      <c r="H73" s="598"/>
      <c r="I73" s="599" t="str">
        <f t="shared" si="4"/>
        <v/>
      </c>
      <c r="J73" s="600"/>
      <c r="K73" s="601" t="str">
        <f t="shared" si="5"/>
        <v/>
      </c>
      <c r="L73" s="601" t="str">
        <f t="shared" si="6"/>
        <v/>
      </c>
      <c r="M73" s="446"/>
    </row>
    <row r="74" spans="1:13" ht="19.5" customHeight="1">
      <c r="A74" s="447" t="s">
        <v>415</v>
      </c>
      <c r="B74" s="445" t="s">
        <v>416</v>
      </c>
      <c r="C74" s="442">
        <v>60480</v>
      </c>
      <c r="D74" s="443"/>
      <c r="E74" s="444"/>
      <c r="F74" s="445" t="s">
        <v>417</v>
      </c>
      <c r="G74" s="445" t="s">
        <v>418</v>
      </c>
      <c r="H74" s="598">
        <v>2600</v>
      </c>
      <c r="I74" s="599">
        <f t="shared" si="4"/>
        <v>2860</v>
      </c>
      <c r="J74" s="600"/>
      <c r="K74" s="601">
        <f t="shared" si="5"/>
        <v>2340</v>
      </c>
      <c r="L74" s="601">
        <f t="shared" si="6"/>
        <v>2574</v>
      </c>
      <c r="M74" s="446"/>
    </row>
    <row r="75" spans="1:13" ht="19.5" customHeight="1">
      <c r="A75" s="550" t="s">
        <v>419</v>
      </c>
      <c r="B75" s="551" t="s">
        <v>420</v>
      </c>
      <c r="C75" s="602">
        <v>60490</v>
      </c>
      <c r="D75" s="553"/>
      <c r="E75" s="554"/>
      <c r="F75" s="551" t="s">
        <v>421</v>
      </c>
      <c r="G75" s="551" t="s">
        <v>422</v>
      </c>
      <c r="H75" s="555">
        <v>1800</v>
      </c>
      <c r="I75" s="603">
        <f t="shared" si="4"/>
        <v>1980</v>
      </c>
      <c r="J75" s="557"/>
      <c r="K75" s="558">
        <f t="shared" si="5"/>
        <v>1620</v>
      </c>
      <c r="L75" s="555">
        <f t="shared" si="6"/>
        <v>1782</v>
      </c>
      <c r="M75" s="559"/>
    </row>
    <row r="76" spans="1:13" ht="19.5" customHeight="1">
      <c r="A76" s="447" t="s">
        <v>423</v>
      </c>
      <c r="B76" s="445" t="s">
        <v>424</v>
      </c>
      <c r="C76" s="442">
        <v>60500</v>
      </c>
      <c r="D76" s="443"/>
      <c r="E76" s="444"/>
      <c r="F76" s="445"/>
      <c r="G76" s="445"/>
      <c r="H76" s="598"/>
      <c r="I76" s="599" t="str">
        <f t="shared" si="4"/>
        <v/>
      </c>
      <c r="J76" s="600"/>
      <c r="K76" s="601" t="str">
        <f t="shared" si="5"/>
        <v/>
      </c>
      <c r="L76" s="601" t="str">
        <f t="shared" si="6"/>
        <v/>
      </c>
      <c r="M76" s="446"/>
    </row>
    <row r="77" spans="1:13" ht="19.5" customHeight="1">
      <c r="A77" s="447" t="s">
        <v>425</v>
      </c>
      <c r="B77" s="445" t="s">
        <v>426</v>
      </c>
      <c r="C77" s="442">
        <v>60510</v>
      </c>
      <c r="D77" s="443"/>
      <c r="E77" s="444"/>
      <c r="F77" s="445"/>
      <c r="G77" s="445"/>
      <c r="H77" s="598"/>
      <c r="I77" s="599" t="str">
        <f t="shared" si="4"/>
        <v/>
      </c>
      <c r="J77" s="600"/>
      <c r="K77" s="601" t="str">
        <f t="shared" si="5"/>
        <v/>
      </c>
      <c r="L77" s="601" t="str">
        <f t="shared" si="6"/>
        <v/>
      </c>
      <c r="M77" s="446"/>
    </row>
    <row r="78" spans="1:13" ht="19.5" customHeight="1">
      <c r="A78" s="447" t="s">
        <v>427</v>
      </c>
      <c r="B78" s="445"/>
      <c r="C78" s="442">
        <v>60520</v>
      </c>
      <c r="D78" s="443"/>
      <c r="E78" s="444"/>
      <c r="F78" s="445"/>
      <c r="G78" s="445"/>
      <c r="H78" s="598"/>
      <c r="I78" s="599" t="str">
        <f t="shared" si="4"/>
        <v/>
      </c>
      <c r="J78" s="600"/>
      <c r="K78" s="601" t="str">
        <f t="shared" si="5"/>
        <v/>
      </c>
      <c r="L78" s="601" t="str">
        <f t="shared" si="6"/>
        <v/>
      </c>
      <c r="M78" s="446"/>
    </row>
    <row r="79" spans="1:13" ht="19.5" customHeight="1">
      <c r="A79" s="447" t="s">
        <v>428</v>
      </c>
      <c r="B79" s="445" t="s">
        <v>429</v>
      </c>
      <c r="C79" s="442">
        <v>60530</v>
      </c>
      <c r="D79" s="443"/>
      <c r="E79" s="444"/>
      <c r="F79" s="445" t="s">
        <v>430</v>
      </c>
      <c r="G79" s="445" t="s">
        <v>431</v>
      </c>
      <c r="H79" s="598">
        <v>2600</v>
      </c>
      <c r="I79" s="599">
        <f t="shared" si="4"/>
        <v>2860</v>
      </c>
      <c r="J79" s="600"/>
      <c r="K79" s="601">
        <f t="shared" si="5"/>
        <v>2340</v>
      </c>
      <c r="L79" s="601">
        <f t="shared" si="6"/>
        <v>2574</v>
      </c>
      <c r="M79" s="604"/>
    </row>
    <row r="80" spans="1:13" ht="19.5" customHeight="1">
      <c r="A80" s="447"/>
      <c r="B80" s="445"/>
      <c r="C80" s="442">
        <v>60540</v>
      </c>
      <c r="D80" s="443"/>
      <c r="E80" s="444"/>
      <c r="F80" s="445"/>
      <c r="G80" s="445"/>
      <c r="H80" s="598"/>
      <c r="I80" s="599" t="str">
        <f t="shared" si="4"/>
        <v/>
      </c>
      <c r="J80" s="600"/>
      <c r="K80" s="601" t="str">
        <f t="shared" si="5"/>
        <v/>
      </c>
      <c r="L80" s="601" t="str">
        <f t="shared" si="6"/>
        <v/>
      </c>
      <c r="M80" s="446"/>
    </row>
    <row r="81" spans="1:13" ht="19.5" customHeight="1">
      <c r="A81" s="447" t="s">
        <v>432</v>
      </c>
      <c r="B81" s="445" t="s">
        <v>433</v>
      </c>
      <c r="C81" s="442">
        <v>60550</v>
      </c>
      <c r="D81" s="443"/>
      <c r="E81" s="444"/>
      <c r="F81" s="445"/>
      <c r="G81" s="445"/>
      <c r="H81" s="598"/>
      <c r="I81" s="599" t="str">
        <f t="shared" si="4"/>
        <v/>
      </c>
      <c r="J81" s="600"/>
      <c r="K81" s="601" t="str">
        <f t="shared" si="5"/>
        <v/>
      </c>
      <c r="L81" s="601" t="str">
        <f t="shared" si="6"/>
        <v/>
      </c>
      <c r="M81" s="446"/>
    </row>
    <row r="82" spans="1:13" ht="19.5" customHeight="1">
      <c r="A82" s="447" t="s">
        <v>434</v>
      </c>
      <c r="B82" s="445" t="s">
        <v>435</v>
      </c>
      <c r="C82" s="442">
        <v>60560</v>
      </c>
      <c r="D82" s="443"/>
      <c r="E82" s="444"/>
      <c r="F82" s="445" t="s">
        <v>436</v>
      </c>
      <c r="G82" s="445" t="s">
        <v>437</v>
      </c>
      <c r="H82" s="598">
        <v>3400</v>
      </c>
      <c r="I82" s="599">
        <f t="shared" si="4"/>
        <v>3740</v>
      </c>
      <c r="J82" s="600"/>
      <c r="K82" s="601">
        <f t="shared" si="5"/>
        <v>3060</v>
      </c>
      <c r="L82" s="601">
        <f t="shared" si="6"/>
        <v>3366</v>
      </c>
      <c r="M82" s="446"/>
    </row>
    <row r="83" spans="1:13" ht="19.5" customHeight="1">
      <c r="A83" s="447" t="s">
        <v>438</v>
      </c>
      <c r="B83" s="445" t="s">
        <v>439</v>
      </c>
      <c r="C83" s="442">
        <v>60570</v>
      </c>
      <c r="D83" s="443"/>
      <c r="E83" s="444"/>
      <c r="F83" s="445" t="s">
        <v>440</v>
      </c>
      <c r="G83" s="445" t="s">
        <v>87</v>
      </c>
      <c r="H83" s="598">
        <v>2000</v>
      </c>
      <c r="I83" s="605">
        <f t="shared" si="4"/>
        <v>2200</v>
      </c>
      <c r="J83" s="606"/>
      <c r="K83" s="607">
        <f t="shared" si="5"/>
        <v>1800</v>
      </c>
      <c r="L83" s="608">
        <f t="shared" si="6"/>
        <v>1980</v>
      </c>
      <c r="M83" s="446"/>
    </row>
    <row r="84" spans="1:13" ht="19.5" customHeight="1">
      <c r="A84" s="447" t="s">
        <v>441</v>
      </c>
      <c r="B84" s="445"/>
      <c r="C84" s="442">
        <v>60580</v>
      </c>
      <c r="D84" s="443"/>
      <c r="E84" s="444"/>
      <c r="F84" s="445"/>
      <c r="G84" s="445"/>
      <c r="H84" s="598"/>
      <c r="I84" s="599" t="str">
        <f t="shared" si="4"/>
        <v/>
      </c>
      <c r="J84" s="600"/>
      <c r="K84" s="601" t="str">
        <f t="shared" si="5"/>
        <v/>
      </c>
      <c r="L84" s="601" t="str">
        <f t="shared" si="6"/>
        <v/>
      </c>
      <c r="M84" s="446"/>
    </row>
    <row r="85" spans="1:13" ht="19.5" customHeight="1">
      <c r="A85" s="447" t="s">
        <v>442</v>
      </c>
      <c r="B85" s="445" t="s">
        <v>443</v>
      </c>
      <c r="C85" s="442">
        <v>60590</v>
      </c>
      <c r="D85" s="443"/>
      <c r="E85" s="444"/>
      <c r="F85" s="445" t="s">
        <v>444</v>
      </c>
      <c r="G85" s="445" t="s">
        <v>366</v>
      </c>
      <c r="H85" s="598">
        <v>1500</v>
      </c>
      <c r="I85" s="599">
        <f t="shared" si="4"/>
        <v>1650</v>
      </c>
      <c r="J85" s="600"/>
      <c r="K85" s="601">
        <f t="shared" si="5"/>
        <v>1350</v>
      </c>
      <c r="L85" s="601">
        <f t="shared" si="6"/>
        <v>1485</v>
      </c>
      <c r="M85" s="446"/>
    </row>
    <row r="86" spans="1:13" ht="19.5" customHeight="1">
      <c r="A86" s="550"/>
      <c r="B86" s="551"/>
      <c r="C86" s="602">
        <v>60591</v>
      </c>
      <c r="D86" s="443"/>
      <c r="E86" s="444"/>
      <c r="F86" s="445" t="s">
        <v>445</v>
      </c>
      <c r="G86" s="445" t="s">
        <v>366</v>
      </c>
      <c r="H86" s="598">
        <v>1500</v>
      </c>
      <c r="I86" s="599">
        <f t="shared" si="4"/>
        <v>1650</v>
      </c>
      <c r="J86" s="600"/>
      <c r="K86" s="601">
        <f t="shared" si="5"/>
        <v>1350</v>
      </c>
      <c r="L86" s="601">
        <f t="shared" si="6"/>
        <v>1485</v>
      </c>
      <c r="M86" s="446"/>
    </row>
    <row r="87" spans="1:13" ht="19.5" customHeight="1">
      <c r="A87" s="550" t="s">
        <v>442</v>
      </c>
      <c r="B87" s="551" t="s">
        <v>446</v>
      </c>
      <c r="C87" s="602"/>
      <c r="D87" s="609"/>
      <c r="E87" s="444" t="s">
        <v>75</v>
      </c>
      <c r="F87" s="445"/>
      <c r="G87" s="445"/>
      <c r="H87" s="598"/>
      <c r="I87" s="599" t="str">
        <f t="shared" si="4"/>
        <v/>
      </c>
      <c r="J87" s="600"/>
      <c r="K87" s="601" t="str">
        <f t="shared" si="5"/>
        <v/>
      </c>
      <c r="L87" s="601" t="str">
        <f t="shared" si="6"/>
        <v/>
      </c>
      <c r="M87" s="446"/>
    </row>
    <row r="88" spans="1:13" ht="19.5" customHeight="1">
      <c r="A88" s="550" t="s">
        <v>447</v>
      </c>
      <c r="B88" s="551" t="s">
        <v>448</v>
      </c>
      <c r="C88" s="602">
        <v>60600</v>
      </c>
      <c r="D88" s="443"/>
      <c r="E88" s="444"/>
      <c r="F88" s="445" t="s">
        <v>449</v>
      </c>
      <c r="G88" s="445" t="s">
        <v>391</v>
      </c>
      <c r="H88" s="598">
        <v>2300</v>
      </c>
      <c r="I88" s="599">
        <f t="shared" si="4"/>
        <v>2530</v>
      </c>
      <c r="J88" s="600"/>
      <c r="K88" s="601">
        <f t="shared" si="5"/>
        <v>2070</v>
      </c>
      <c r="L88" s="601">
        <f t="shared" si="6"/>
        <v>2277</v>
      </c>
      <c r="M88" s="604" t="s">
        <v>450</v>
      </c>
    </row>
    <row r="89" spans="1:13" ht="19.5" customHeight="1">
      <c r="A89" s="550" t="s">
        <v>451</v>
      </c>
      <c r="B89" s="551" t="s">
        <v>448</v>
      </c>
      <c r="C89" s="552">
        <v>60600</v>
      </c>
      <c r="D89" s="443"/>
      <c r="E89" s="444"/>
      <c r="F89" s="445" t="s">
        <v>449</v>
      </c>
      <c r="G89" s="445" t="s">
        <v>391</v>
      </c>
      <c r="H89" s="598">
        <v>2300</v>
      </c>
      <c r="I89" s="599">
        <f t="shared" si="4"/>
        <v>2530</v>
      </c>
      <c r="J89" s="600"/>
      <c r="K89" s="601">
        <f t="shared" si="5"/>
        <v>2070</v>
      </c>
      <c r="L89" s="601">
        <f t="shared" si="6"/>
        <v>2277</v>
      </c>
      <c r="M89" s="604" t="s">
        <v>450</v>
      </c>
    </row>
    <row r="90" spans="1:13" ht="19.5" customHeight="1">
      <c r="A90" s="550" t="s">
        <v>452</v>
      </c>
      <c r="B90" s="551" t="s">
        <v>453</v>
      </c>
      <c r="C90" s="602">
        <v>60610</v>
      </c>
      <c r="D90" s="443"/>
      <c r="E90" s="444"/>
      <c r="F90" s="445" t="s">
        <v>454</v>
      </c>
      <c r="G90" s="445" t="s">
        <v>391</v>
      </c>
      <c r="H90" s="598">
        <v>2600</v>
      </c>
      <c r="I90" s="599">
        <f t="shared" si="4"/>
        <v>2860</v>
      </c>
      <c r="J90" s="600"/>
      <c r="K90" s="601">
        <f t="shared" si="5"/>
        <v>2340</v>
      </c>
      <c r="L90" s="601">
        <f t="shared" si="6"/>
        <v>2574</v>
      </c>
      <c r="M90" s="446"/>
    </row>
    <row r="91" spans="1:13" ht="19.5" customHeight="1">
      <c r="A91" s="550" t="s">
        <v>455</v>
      </c>
      <c r="B91" s="445" t="s">
        <v>456</v>
      </c>
      <c r="C91" s="442">
        <v>60620</v>
      </c>
      <c r="D91" s="443"/>
      <c r="E91" s="444"/>
      <c r="F91" s="445"/>
      <c r="G91" s="445"/>
      <c r="H91" s="598"/>
      <c r="I91" s="599" t="str">
        <f t="shared" si="4"/>
        <v/>
      </c>
      <c r="J91" s="600"/>
      <c r="K91" s="601" t="str">
        <f t="shared" si="5"/>
        <v/>
      </c>
      <c r="L91" s="601" t="str">
        <f t="shared" si="6"/>
        <v/>
      </c>
      <c r="M91" s="446"/>
    </row>
    <row r="92" spans="1:13" ht="19.5" customHeight="1">
      <c r="A92" s="550" t="s">
        <v>457</v>
      </c>
      <c r="B92" s="551" t="s">
        <v>453</v>
      </c>
      <c r="C92" s="610">
        <v>60610</v>
      </c>
      <c r="D92" s="443"/>
      <c r="E92" s="444"/>
      <c r="F92" s="445" t="s">
        <v>454</v>
      </c>
      <c r="G92" s="445" t="s">
        <v>458</v>
      </c>
      <c r="H92" s="598">
        <v>2600</v>
      </c>
      <c r="I92" s="599">
        <f t="shared" si="4"/>
        <v>2860</v>
      </c>
      <c r="J92" s="600"/>
      <c r="K92" s="601">
        <f t="shared" si="5"/>
        <v>2340</v>
      </c>
      <c r="L92" s="601">
        <f t="shared" si="6"/>
        <v>2574</v>
      </c>
      <c r="M92" s="446"/>
    </row>
    <row r="93" spans="1:13" ht="19.5" customHeight="1">
      <c r="A93" s="550" t="s">
        <v>459</v>
      </c>
      <c r="B93" s="551" t="s">
        <v>446</v>
      </c>
      <c r="C93" s="442">
        <v>60630</v>
      </c>
      <c r="D93" s="443"/>
      <c r="E93" s="444" t="s">
        <v>44</v>
      </c>
      <c r="F93" s="445" t="s">
        <v>461</v>
      </c>
      <c r="G93" s="445" t="s">
        <v>350</v>
      </c>
      <c r="H93" s="598">
        <v>2000</v>
      </c>
      <c r="I93" s="599">
        <f t="shared" si="4"/>
        <v>2200</v>
      </c>
      <c r="J93" s="600"/>
      <c r="K93" s="601">
        <f t="shared" si="5"/>
        <v>1800</v>
      </c>
      <c r="L93" s="601">
        <f t="shared" si="6"/>
        <v>1980</v>
      </c>
      <c r="M93" s="446"/>
    </row>
    <row r="94" spans="1:13" ht="19.5" customHeight="1">
      <c r="A94" s="447" t="s">
        <v>462</v>
      </c>
      <c r="B94" s="445" t="s">
        <v>463</v>
      </c>
      <c r="C94" s="442">
        <v>60640</v>
      </c>
      <c r="D94" s="443"/>
      <c r="E94" s="444"/>
      <c r="F94" s="445" t="s">
        <v>464</v>
      </c>
      <c r="G94" s="445" t="s">
        <v>129</v>
      </c>
      <c r="H94" s="598">
        <v>2400</v>
      </c>
      <c r="I94" s="599">
        <f t="shared" si="4"/>
        <v>2640</v>
      </c>
      <c r="J94" s="600"/>
      <c r="K94" s="601">
        <f t="shared" si="5"/>
        <v>2160</v>
      </c>
      <c r="L94" s="601">
        <f t="shared" si="6"/>
        <v>2376</v>
      </c>
      <c r="M94" s="446"/>
    </row>
    <row r="95" spans="1:13" ht="19.5" customHeight="1">
      <c r="A95" s="550" t="s">
        <v>465</v>
      </c>
      <c r="B95" s="551" t="s">
        <v>389</v>
      </c>
      <c r="C95" s="442">
        <v>60650</v>
      </c>
      <c r="D95" s="443"/>
      <c r="E95" s="444"/>
      <c r="F95" s="445" t="s">
        <v>466</v>
      </c>
      <c r="G95" s="445" t="s">
        <v>458</v>
      </c>
      <c r="H95" s="598">
        <v>2300</v>
      </c>
      <c r="I95" s="599">
        <f t="shared" si="4"/>
        <v>2530</v>
      </c>
      <c r="J95" s="600"/>
      <c r="K95" s="601">
        <f t="shared" si="5"/>
        <v>2070</v>
      </c>
      <c r="L95" s="601">
        <f t="shared" si="6"/>
        <v>2277</v>
      </c>
      <c r="M95" s="446"/>
    </row>
    <row r="96" spans="1:13" ht="19.5" customHeight="1">
      <c r="A96" s="171"/>
      <c r="B96" s="172"/>
      <c r="C96" s="442">
        <v>60651</v>
      </c>
      <c r="D96" s="443"/>
      <c r="E96" s="444" t="s">
        <v>44</v>
      </c>
      <c r="F96" s="445" t="s">
        <v>467</v>
      </c>
      <c r="G96" s="445" t="s">
        <v>468</v>
      </c>
      <c r="H96" s="598">
        <v>2800</v>
      </c>
      <c r="I96" s="599">
        <f t="shared" si="4"/>
        <v>3080</v>
      </c>
      <c r="J96" s="600"/>
      <c r="K96" s="601">
        <f t="shared" si="5"/>
        <v>2520</v>
      </c>
      <c r="L96" s="601">
        <f t="shared" si="6"/>
        <v>2772</v>
      </c>
      <c r="M96" s="446"/>
    </row>
    <row r="97" spans="1:13" ht="19.5" customHeight="1">
      <c r="A97" s="447" t="s">
        <v>469</v>
      </c>
      <c r="B97" s="445" t="s">
        <v>470</v>
      </c>
      <c r="C97" s="442">
        <v>60660</v>
      </c>
      <c r="D97" s="443"/>
      <c r="E97" s="444"/>
      <c r="F97" s="445" t="s">
        <v>273</v>
      </c>
      <c r="G97" s="445"/>
      <c r="H97" s="598"/>
      <c r="I97" s="599" t="str">
        <f t="shared" si="4"/>
        <v/>
      </c>
      <c r="J97" s="600"/>
      <c r="K97" s="601" t="str">
        <f t="shared" si="5"/>
        <v/>
      </c>
      <c r="L97" s="601" t="str">
        <f t="shared" si="6"/>
        <v/>
      </c>
      <c r="M97" s="446"/>
    </row>
    <row r="98" spans="1:13" ht="19.5" customHeight="1">
      <c r="A98" s="447" t="s">
        <v>471</v>
      </c>
      <c r="B98" s="445" t="s">
        <v>472</v>
      </c>
      <c r="C98" s="442">
        <v>60670</v>
      </c>
      <c r="D98" s="443"/>
      <c r="E98" s="444"/>
      <c r="F98" s="445" t="s">
        <v>473</v>
      </c>
      <c r="G98" s="445" t="s">
        <v>119</v>
      </c>
      <c r="H98" s="598">
        <v>2800</v>
      </c>
      <c r="I98" s="599">
        <f t="shared" si="4"/>
        <v>3080</v>
      </c>
      <c r="J98" s="600"/>
      <c r="K98" s="601">
        <f t="shared" si="5"/>
        <v>2520</v>
      </c>
      <c r="L98" s="601">
        <f t="shared" si="6"/>
        <v>2772</v>
      </c>
      <c r="M98" s="446"/>
    </row>
    <row r="99" spans="1:13" ht="19.5" customHeight="1">
      <c r="A99" s="550" t="s">
        <v>474</v>
      </c>
      <c r="B99" s="551" t="s">
        <v>475</v>
      </c>
      <c r="C99" s="442">
        <v>60680</v>
      </c>
      <c r="D99" s="443"/>
      <c r="E99" s="444" t="s">
        <v>44</v>
      </c>
      <c r="F99" s="445" t="s">
        <v>476</v>
      </c>
      <c r="G99" s="611" t="s">
        <v>477</v>
      </c>
      <c r="H99" s="598">
        <v>0</v>
      </c>
      <c r="I99" s="599" t="str">
        <f t="shared" si="4"/>
        <v/>
      </c>
      <c r="J99" s="600"/>
      <c r="K99" s="601" t="str">
        <f t="shared" si="5"/>
        <v/>
      </c>
      <c r="L99" s="601" t="str">
        <f t="shared" si="6"/>
        <v/>
      </c>
      <c r="M99" s="604" t="s">
        <v>478</v>
      </c>
    </row>
    <row r="100" spans="1:13" ht="19.5" customHeight="1">
      <c r="A100" s="560"/>
      <c r="B100" s="481"/>
      <c r="C100" s="442">
        <v>60681</v>
      </c>
      <c r="D100" s="612"/>
      <c r="E100" s="613" t="s">
        <v>44</v>
      </c>
      <c r="F100" s="445" t="s">
        <v>479</v>
      </c>
      <c r="G100" s="445" t="s">
        <v>458</v>
      </c>
      <c r="H100" s="598">
        <v>2400</v>
      </c>
      <c r="I100" s="599">
        <f t="shared" si="4"/>
        <v>2640</v>
      </c>
      <c r="J100" s="600"/>
      <c r="K100" s="601">
        <f t="shared" si="5"/>
        <v>2160</v>
      </c>
      <c r="L100" s="601">
        <f t="shared" si="6"/>
        <v>2376</v>
      </c>
      <c r="M100" s="446"/>
    </row>
    <row r="101" spans="1:13" ht="19.5" customHeight="1">
      <c r="A101" s="560"/>
      <c r="B101" s="481"/>
      <c r="C101" s="442">
        <v>60682</v>
      </c>
      <c r="D101" s="612"/>
      <c r="E101" s="613" t="s">
        <v>44</v>
      </c>
      <c r="F101" s="445" t="s">
        <v>480</v>
      </c>
      <c r="G101" s="445" t="s">
        <v>458</v>
      </c>
      <c r="H101" s="598">
        <v>2400</v>
      </c>
      <c r="I101" s="599">
        <f t="shared" si="4"/>
        <v>2640</v>
      </c>
      <c r="J101" s="600"/>
      <c r="K101" s="601">
        <f t="shared" si="5"/>
        <v>2160</v>
      </c>
      <c r="L101" s="601">
        <f t="shared" si="6"/>
        <v>2376</v>
      </c>
      <c r="M101" s="446"/>
    </row>
    <row r="102" spans="1:13" ht="19.5" customHeight="1">
      <c r="A102" s="560"/>
      <c r="B102" s="481"/>
      <c r="C102" s="610">
        <v>60670</v>
      </c>
      <c r="D102" s="612"/>
      <c r="E102" s="613" t="s">
        <v>44</v>
      </c>
      <c r="F102" s="445" t="s">
        <v>473</v>
      </c>
      <c r="G102" s="445" t="s">
        <v>119</v>
      </c>
      <c r="H102" s="598">
        <v>2800</v>
      </c>
      <c r="I102" s="599">
        <f t="shared" si="4"/>
        <v>3080</v>
      </c>
      <c r="J102" s="600"/>
      <c r="K102" s="601">
        <f t="shared" si="5"/>
        <v>2520</v>
      </c>
      <c r="L102" s="601">
        <f t="shared" si="6"/>
        <v>2772</v>
      </c>
      <c r="M102" s="446"/>
    </row>
    <row r="103" spans="1:13" ht="19.5" customHeight="1">
      <c r="A103" s="447" t="s">
        <v>469</v>
      </c>
      <c r="B103" s="445" t="s">
        <v>400</v>
      </c>
      <c r="C103" s="442">
        <v>60690</v>
      </c>
      <c r="D103" s="443"/>
      <c r="E103" s="444"/>
      <c r="F103" s="445"/>
      <c r="G103" s="445"/>
      <c r="H103" s="598"/>
      <c r="I103" s="599" t="str">
        <f t="shared" si="4"/>
        <v/>
      </c>
      <c r="J103" s="600"/>
      <c r="K103" s="601" t="str">
        <f t="shared" si="5"/>
        <v/>
      </c>
      <c r="L103" s="601" t="str">
        <f t="shared" si="6"/>
        <v/>
      </c>
      <c r="M103" s="446"/>
    </row>
    <row r="104" spans="1:13" ht="19.5" customHeight="1">
      <c r="A104" s="447" t="s">
        <v>481</v>
      </c>
      <c r="B104" s="445" t="s">
        <v>482</v>
      </c>
      <c r="C104" s="442">
        <v>60700</v>
      </c>
      <c r="D104" s="443"/>
      <c r="E104" s="444"/>
      <c r="F104" s="445"/>
      <c r="G104" s="445"/>
      <c r="H104" s="598"/>
      <c r="I104" s="599" t="str">
        <f t="shared" si="4"/>
        <v/>
      </c>
      <c r="J104" s="600"/>
      <c r="K104" s="601" t="str">
        <f t="shared" si="5"/>
        <v/>
      </c>
      <c r="L104" s="601" t="str">
        <f t="shared" si="6"/>
        <v/>
      </c>
      <c r="M104" s="446"/>
    </row>
    <row r="105" spans="1:13" ht="19.5" customHeight="1">
      <c r="A105" s="447" t="s">
        <v>483</v>
      </c>
      <c r="B105" s="445" t="s">
        <v>484</v>
      </c>
      <c r="C105" s="442">
        <v>60710</v>
      </c>
      <c r="D105" s="443"/>
      <c r="E105" s="444"/>
      <c r="F105" s="445"/>
      <c r="G105" s="445"/>
      <c r="H105" s="598"/>
      <c r="I105" s="599" t="str">
        <f t="shared" si="4"/>
        <v/>
      </c>
      <c r="J105" s="600"/>
      <c r="K105" s="601" t="str">
        <f t="shared" si="5"/>
        <v/>
      </c>
      <c r="L105" s="601" t="str">
        <f t="shared" si="6"/>
        <v/>
      </c>
      <c r="M105" s="446"/>
    </row>
    <row r="106" spans="1:13" ht="19.5" customHeight="1">
      <c r="A106" s="550" t="s">
        <v>485</v>
      </c>
      <c r="B106" s="551" t="s">
        <v>486</v>
      </c>
      <c r="C106" s="442">
        <v>60720</v>
      </c>
      <c r="D106" s="443"/>
      <c r="E106" s="444"/>
      <c r="F106" s="445" t="s">
        <v>487</v>
      </c>
      <c r="G106" s="445" t="s">
        <v>270</v>
      </c>
      <c r="H106" s="598">
        <v>2100</v>
      </c>
      <c r="I106" s="599">
        <f t="shared" si="4"/>
        <v>2310</v>
      </c>
      <c r="J106" s="600"/>
      <c r="K106" s="601">
        <f t="shared" si="5"/>
        <v>1890</v>
      </c>
      <c r="L106" s="601">
        <f t="shared" si="6"/>
        <v>2079</v>
      </c>
      <c r="M106" s="446"/>
    </row>
    <row r="107" spans="1:13" ht="19.5" customHeight="1">
      <c r="A107" s="447" t="s">
        <v>488</v>
      </c>
      <c r="B107" s="551" t="s">
        <v>393</v>
      </c>
      <c r="C107" s="442">
        <v>60730</v>
      </c>
      <c r="D107" s="443"/>
      <c r="E107" s="444"/>
      <c r="F107" s="445" t="s">
        <v>489</v>
      </c>
      <c r="G107" s="445" t="s">
        <v>129</v>
      </c>
      <c r="H107" s="598">
        <v>2300</v>
      </c>
      <c r="I107" s="599">
        <f t="shared" si="4"/>
        <v>2530</v>
      </c>
      <c r="J107" s="600"/>
      <c r="K107" s="601">
        <f t="shared" si="5"/>
        <v>2070</v>
      </c>
      <c r="L107" s="601">
        <f t="shared" si="6"/>
        <v>2277</v>
      </c>
      <c r="M107" s="446"/>
    </row>
    <row r="108" spans="1:13" ht="19.5" customHeight="1">
      <c r="A108" s="447" t="s">
        <v>490</v>
      </c>
      <c r="B108" s="445" t="s">
        <v>491</v>
      </c>
      <c r="C108" s="442"/>
      <c r="D108" s="443"/>
      <c r="E108" s="444"/>
      <c r="F108" s="445"/>
      <c r="G108" s="445"/>
      <c r="H108" s="598"/>
      <c r="I108" s="599" t="str">
        <f t="shared" si="4"/>
        <v/>
      </c>
      <c r="J108" s="600"/>
      <c r="K108" s="601" t="str">
        <f t="shared" si="5"/>
        <v/>
      </c>
      <c r="L108" s="601" t="str">
        <f t="shared" si="6"/>
        <v/>
      </c>
      <c r="M108" s="446"/>
    </row>
    <row r="109" spans="1:13" ht="19.5" customHeight="1">
      <c r="A109" s="447" t="s">
        <v>490</v>
      </c>
      <c r="B109" s="445" t="s">
        <v>492</v>
      </c>
      <c r="C109" s="442">
        <v>60740</v>
      </c>
      <c r="D109" s="443"/>
      <c r="E109" s="444"/>
      <c r="F109" s="445"/>
      <c r="G109" s="445"/>
      <c r="H109" s="598"/>
      <c r="I109" s="599" t="str">
        <f t="shared" si="4"/>
        <v/>
      </c>
      <c r="J109" s="600"/>
      <c r="K109" s="601" t="str">
        <f t="shared" si="5"/>
        <v/>
      </c>
      <c r="L109" s="601" t="str">
        <f t="shared" si="6"/>
        <v/>
      </c>
      <c r="M109" s="446"/>
    </row>
    <row r="110" spans="1:13" ht="19.5" customHeight="1">
      <c r="A110" s="447" t="s">
        <v>493</v>
      </c>
      <c r="B110" s="445" t="s">
        <v>446</v>
      </c>
      <c r="C110" s="442">
        <v>60750</v>
      </c>
      <c r="D110" s="443"/>
      <c r="E110" s="444"/>
      <c r="F110" s="445"/>
      <c r="G110" s="445"/>
      <c r="H110" s="598"/>
      <c r="I110" s="599" t="str">
        <f t="shared" si="4"/>
        <v/>
      </c>
      <c r="J110" s="600"/>
      <c r="K110" s="601" t="str">
        <f t="shared" ref="K110:K139" si="7">IF(ROUND(H110*0.9,0)=0,"",ROUND(H110*0.9,0))</f>
        <v/>
      </c>
      <c r="L110" s="601" t="str">
        <f t="shared" si="6"/>
        <v/>
      </c>
      <c r="M110" s="446"/>
    </row>
    <row r="111" spans="1:13" ht="19.5" customHeight="1">
      <c r="A111" s="447" t="s">
        <v>495</v>
      </c>
      <c r="B111" s="445" t="s">
        <v>456</v>
      </c>
      <c r="C111" s="442">
        <v>60760</v>
      </c>
      <c r="D111" s="443"/>
      <c r="E111" s="444"/>
      <c r="F111" s="445"/>
      <c r="G111" s="445"/>
      <c r="H111" s="598"/>
      <c r="I111" s="599" t="str">
        <f t="shared" si="4"/>
        <v/>
      </c>
      <c r="J111" s="600"/>
      <c r="K111" s="601" t="str">
        <f t="shared" si="7"/>
        <v/>
      </c>
      <c r="L111" s="601" t="str">
        <f t="shared" si="6"/>
        <v/>
      </c>
      <c r="M111" s="446"/>
    </row>
    <row r="112" spans="1:13" ht="19.5" customHeight="1">
      <c r="A112" s="550" t="s">
        <v>496</v>
      </c>
      <c r="B112" s="551" t="s">
        <v>456</v>
      </c>
      <c r="C112" s="614">
        <v>60770</v>
      </c>
      <c r="D112" s="443"/>
      <c r="E112" s="444"/>
      <c r="F112" s="445"/>
      <c r="G112" s="445"/>
      <c r="H112" s="598"/>
      <c r="I112" s="599" t="str">
        <f t="shared" si="4"/>
        <v/>
      </c>
      <c r="J112" s="600"/>
      <c r="K112" s="601" t="str">
        <f t="shared" si="7"/>
        <v/>
      </c>
      <c r="L112" s="601" t="str">
        <f t="shared" si="6"/>
        <v/>
      </c>
      <c r="M112" s="446"/>
    </row>
    <row r="113" spans="1:13" ht="19.5" customHeight="1">
      <c r="A113" s="550" t="s">
        <v>497</v>
      </c>
      <c r="B113" s="551" t="s">
        <v>456</v>
      </c>
      <c r="C113" s="442">
        <v>60780</v>
      </c>
      <c r="D113" s="443"/>
      <c r="E113" s="444"/>
      <c r="F113" s="445" t="s">
        <v>498</v>
      </c>
      <c r="G113" s="445" t="s">
        <v>350</v>
      </c>
      <c r="H113" s="598">
        <v>1500</v>
      </c>
      <c r="I113" s="599">
        <f t="shared" si="4"/>
        <v>1650</v>
      </c>
      <c r="J113" s="600"/>
      <c r="K113" s="601">
        <f t="shared" si="7"/>
        <v>1350</v>
      </c>
      <c r="L113" s="601">
        <f t="shared" si="6"/>
        <v>1485</v>
      </c>
      <c r="M113" s="615"/>
    </row>
    <row r="114" spans="1:13" ht="19.5" customHeight="1">
      <c r="A114" s="550" t="s">
        <v>499</v>
      </c>
      <c r="B114" s="551" t="s">
        <v>500</v>
      </c>
      <c r="C114" s="442">
        <v>60790</v>
      </c>
      <c r="D114" s="443"/>
      <c r="E114" s="444" t="s">
        <v>75</v>
      </c>
      <c r="F114" s="616"/>
      <c r="G114" s="445"/>
      <c r="H114" s="598"/>
      <c r="I114" s="599" t="str">
        <f t="shared" si="4"/>
        <v/>
      </c>
      <c r="J114" s="600"/>
      <c r="K114" s="601" t="str">
        <f t="shared" si="7"/>
        <v/>
      </c>
      <c r="L114" s="601" t="str">
        <f t="shared" si="6"/>
        <v/>
      </c>
      <c r="M114" s="446"/>
    </row>
    <row r="115" spans="1:13" ht="19.5" customHeight="1">
      <c r="A115" s="550"/>
      <c r="B115" s="551"/>
      <c r="C115" s="442">
        <v>60780</v>
      </c>
      <c r="D115" s="443"/>
      <c r="E115" s="444"/>
      <c r="F115" s="616"/>
      <c r="G115" s="445"/>
      <c r="H115" s="598"/>
      <c r="I115" s="599"/>
      <c r="J115" s="600"/>
      <c r="K115" s="601"/>
      <c r="L115" s="601"/>
      <c r="M115" s="446"/>
    </row>
    <row r="116" spans="1:13" ht="19.5" customHeight="1">
      <c r="A116" s="447" t="s">
        <v>501</v>
      </c>
      <c r="B116" s="445" t="s">
        <v>502</v>
      </c>
      <c r="C116" s="442">
        <v>60810</v>
      </c>
      <c r="D116" s="443"/>
      <c r="E116" s="444"/>
      <c r="F116" s="445"/>
      <c r="G116" s="445"/>
      <c r="H116" s="598"/>
      <c r="I116" s="599" t="str">
        <f t="shared" si="4"/>
        <v/>
      </c>
      <c r="J116" s="600"/>
      <c r="K116" s="601" t="str">
        <f t="shared" si="7"/>
        <v/>
      </c>
      <c r="L116" s="601" t="str">
        <f t="shared" si="6"/>
        <v/>
      </c>
      <c r="M116" s="446"/>
    </row>
    <row r="117" spans="1:13" ht="19.5" customHeight="1">
      <c r="A117" s="447"/>
      <c r="B117" s="445"/>
      <c r="C117" s="442">
        <v>60820</v>
      </c>
      <c r="D117" s="443"/>
      <c r="E117" s="444"/>
      <c r="F117" s="445"/>
      <c r="G117" s="445"/>
      <c r="H117" s="598"/>
      <c r="I117" s="599" t="str">
        <f t="shared" ref="I117:I139" si="8">IF(ROUND(H117*1.1,0)=0,"",ROUND(H117*1.1,0))</f>
        <v/>
      </c>
      <c r="J117" s="600"/>
      <c r="K117" s="601" t="str">
        <f t="shared" si="7"/>
        <v/>
      </c>
      <c r="L117" s="601" t="str">
        <f t="shared" si="6"/>
        <v/>
      </c>
      <c r="M117" s="446"/>
    </row>
    <row r="118" spans="1:13" ht="19.5" customHeight="1">
      <c r="A118" s="447" t="s">
        <v>503</v>
      </c>
      <c r="B118" s="445" t="s">
        <v>504</v>
      </c>
      <c r="C118" s="442">
        <v>60830</v>
      </c>
      <c r="D118" s="443"/>
      <c r="E118" s="444"/>
      <c r="F118" s="445" t="s">
        <v>505</v>
      </c>
      <c r="G118" s="445" t="s">
        <v>350</v>
      </c>
      <c r="H118" s="598">
        <v>3100</v>
      </c>
      <c r="I118" s="599">
        <f t="shared" si="8"/>
        <v>3410</v>
      </c>
      <c r="J118" s="600"/>
      <c r="K118" s="601">
        <f t="shared" si="7"/>
        <v>2790</v>
      </c>
      <c r="L118" s="601">
        <f t="shared" ref="L118:L139" si="9">IFERROR(ROUND(K118*1.1,0),"")</f>
        <v>3069</v>
      </c>
      <c r="M118" s="446"/>
    </row>
    <row r="119" spans="1:13" ht="19.5" customHeight="1">
      <c r="A119" s="447" t="s">
        <v>506</v>
      </c>
      <c r="B119" s="445" t="s">
        <v>424</v>
      </c>
      <c r="C119" s="442">
        <v>60840</v>
      </c>
      <c r="D119" s="443"/>
      <c r="E119" s="444"/>
      <c r="F119" s="445"/>
      <c r="G119" s="445"/>
      <c r="H119" s="598"/>
      <c r="I119" s="599" t="str">
        <f t="shared" si="8"/>
        <v/>
      </c>
      <c r="J119" s="600"/>
      <c r="K119" s="601" t="str">
        <f t="shared" si="7"/>
        <v/>
      </c>
      <c r="L119" s="601" t="str">
        <f t="shared" si="9"/>
        <v/>
      </c>
      <c r="M119" s="446"/>
    </row>
    <row r="120" spans="1:13" ht="19.5" customHeight="1">
      <c r="A120" s="447" t="s">
        <v>508</v>
      </c>
      <c r="B120" s="445" t="s">
        <v>502</v>
      </c>
      <c r="C120" s="442">
        <v>60850</v>
      </c>
      <c r="D120" s="443"/>
      <c r="E120" s="444"/>
      <c r="F120" s="445"/>
      <c r="G120" s="445"/>
      <c r="H120" s="598"/>
      <c r="I120" s="599" t="str">
        <f t="shared" si="8"/>
        <v/>
      </c>
      <c r="J120" s="600"/>
      <c r="K120" s="601" t="str">
        <f t="shared" si="7"/>
        <v/>
      </c>
      <c r="L120" s="601" t="str">
        <f t="shared" si="9"/>
        <v/>
      </c>
      <c r="M120" s="446"/>
    </row>
    <row r="121" spans="1:13" ht="19.5" customHeight="1">
      <c r="A121" s="447" t="s">
        <v>509</v>
      </c>
      <c r="B121" s="445" t="s">
        <v>510</v>
      </c>
      <c r="C121" s="442">
        <v>60860</v>
      </c>
      <c r="D121" s="443"/>
      <c r="E121" s="444"/>
      <c r="F121" s="445"/>
      <c r="G121" s="445"/>
      <c r="H121" s="598"/>
      <c r="I121" s="599" t="str">
        <f t="shared" si="8"/>
        <v/>
      </c>
      <c r="J121" s="600"/>
      <c r="K121" s="601" t="str">
        <f t="shared" si="7"/>
        <v/>
      </c>
      <c r="L121" s="601" t="str">
        <f t="shared" si="9"/>
        <v/>
      </c>
      <c r="M121" s="446"/>
    </row>
    <row r="122" spans="1:13" ht="19.5" customHeight="1">
      <c r="A122" s="550" t="s">
        <v>511</v>
      </c>
      <c r="B122" s="551" t="s">
        <v>512</v>
      </c>
      <c r="C122" s="602">
        <v>60860</v>
      </c>
      <c r="D122" s="443"/>
      <c r="E122" s="444"/>
      <c r="F122" s="445"/>
      <c r="G122" s="445"/>
      <c r="H122" s="598"/>
      <c r="I122" s="599" t="str">
        <f t="shared" si="8"/>
        <v/>
      </c>
      <c r="J122" s="600"/>
      <c r="K122" s="601" t="str">
        <f t="shared" si="7"/>
        <v/>
      </c>
      <c r="L122" s="601" t="str">
        <f t="shared" si="9"/>
        <v/>
      </c>
      <c r="M122" s="446"/>
    </row>
    <row r="123" spans="1:13" ht="19.5" customHeight="1">
      <c r="A123" s="447" t="s">
        <v>513</v>
      </c>
      <c r="B123" s="445" t="s">
        <v>514</v>
      </c>
      <c r="C123" s="442">
        <v>60870</v>
      </c>
      <c r="D123" s="443"/>
      <c r="E123" s="444"/>
      <c r="F123" s="445"/>
      <c r="G123" s="445"/>
      <c r="H123" s="598"/>
      <c r="I123" s="599"/>
      <c r="J123" s="600"/>
      <c r="K123" s="601"/>
      <c r="L123" s="601"/>
      <c r="M123" s="604"/>
    </row>
    <row r="124" spans="1:13" ht="19.5" customHeight="1">
      <c r="A124" s="447" t="s">
        <v>515</v>
      </c>
      <c r="B124" s="445" t="s">
        <v>516</v>
      </c>
      <c r="C124" s="442">
        <v>60880</v>
      </c>
      <c r="D124" s="443"/>
      <c r="E124" s="444"/>
      <c r="F124" s="445" t="s">
        <v>517</v>
      </c>
      <c r="G124" s="445" t="s">
        <v>391</v>
      </c>
      <c r="H124" s="598">
        <v>3100</v>
      </c>
      <c r="I124" s="599">
        <f t="shared" si="8"/>
        <v>3410</v>
      </c>
      <c r="J124" s="600"/>
      <c r="K124" s="601">
        <f t="shared" si="7"/>
        <v>2790</v>
      </c>
      <c r="L124" s="601">
        <f t="shared" si="9"/>
        <v>3069</v>
      </c>
      <c r="M124" s="446"/>
    </row>
    <row r="125" spans="1:13" ht="19.5" customHeight="1">
      <c r="A125" s="447" t="s">
        <v>518</v>
      </c>
      <c r="B125" s="445" t="s">
        <v>381</v>
      </c>
      <c r="C125" s="442">
        <v>60890</v>
      </c>
      <c r="D125" s="443"/>
      <c r="E125" s="444"/>
      <c r="F125" s="445" t="s">
        <v>519</v>
      </c>
      <c r="G125" s="445" t="s">
        <v>520</v>
      </c>
      <c r="H125" s="598">
        <v>3600</v>
      </c>
      <c r="I125" s="599">
        <f t="shared" si="8"/>
        <v>3960</v>
      </c>
      <c r="J125" s="600"/>
      <c r="K125" s="601">
        <f t="shared" si="7"/>
        <v>3240</v>
      </c>
      <c r="L125" s="601">
        <f t="shared" si="9"/>
        <v>3564</v>
      </c>
      <c r="M125" s="446"/>
    </row>
    <row r="126" spans="1:13" ht="19.5" customHeight="1">
      <c r="A126" s="447" t="s">
        <v>521</v>
      </c>
      <c r="B126" s="445" t="s">
        <v>522</v>
      </c>
      <c r="C126" s="442">
        <v>60900</v>
      </c>
      <c r="D126" s="443"/>
      <c r="E126" s="444"/>
      <c r="F126" s="445"/>
      <c r="G126" s="445"/>
      <c r="H126" s="598"/>
      <c r="I126" s="599" t="str">
        <f t="shared" si="8"/>
        <v/>
      </c>
      <c r="J126" s="600"/>
      <c r="K126" s="601" t="str">
        <f t="shared" si="7"/>
        <v/>
      </c>
      <c r="L126" s="601" t="str">
        <f t="shared" si="9"/>
        <v/>
      </c>
      <c r="M126" s="446"/>
    </row>
    <row r="127" spans="1:13" ht="19.5" customHeight="1">
      <c r="A127" s="447" t="s">
        <v>523</v>
      </c>
      <c r="B127" s="445" t="s">
        <v>433</v>
      </c>
      <c r="C127" s="442">
        <v>60910</v>
      </c>
      <c r="D127" s="443"/>
      <c r="E127" s="444"/>
      <c r="F127" s="445"/>
      <c r="G127" s="445"/>
      <c r="H127" s="598"/>
      <c r="I127" s="599" t="str">
        <f t="shared" si="8"/>
        <v/>
      </c>
      <c r="J127" s="600"/>
      <c r="K127" s="601" t="str">
        <f t="shared" si="7"/>
        <v/>
      </c>
      <c r="L127" s="601" t="str">
        <f t="shared" si="9"/>
        <v/>
      </c>
      <c r="M127" s="446"/>
    </row>
    <row r="128" spans="1:13" ht="19.5" customHeight="1">
      <c r="A128" s="447" t="s">
        <v>525</v>
      </c>
      <c r="B128" s="445" t="s">
        <v>526</v>
      </c>
      <c r="C128" s="442">
        <v>60920</v>
      </c>
      <c r="D128" s="443"/>
      <c r="E128" s="444"/>
      <c r="F128" s="445" t="s">
        <v>527</v>
      </c>
      <c r="G128" s="445" t="s">
        <v>437</v>
      </c>
      <c r="H128" s="598">
        <v>2500</v>
      </c>
      <c r="I128" s="599">
        <f t="shared" si="8"/>
        <v>2750</v>
      </c>
      <c r="J128" s="600"/>
      <c r="K128" s="601">
        <f t="shared" si="7"/>
        <v>2250</v>
      </c>
      <c r="L128" s="601">
        <f t="shared" si="9"/>
        <v>2475</v>
      </c>
      <c r="M128" s="604"/>
    </row>
    <row r="129" spans="1:13" ht="19.5" customHeight="1">
      <c r="A129" s="447" t="s">
        <v>528</v>
      </c>
      <c r="B129" s="445" t="s">
        <v>529</v>
      </c>
      <c r="C129" s="442">
        <v>60930</v>
      </c>
      <c r="D129" s="443"/>
      <c r="E129" s="444"/>
      <c r="F129" s="445"/>
      <c r="G129" s="445"/>
      <c r="H129" s="598"/>
      <c r="I129" s="599" t="str">
        <f t="shared" si="8"/>
        <v/>
      </c>
      <c r="J129" s="600"/>
      <c r="K129" s="601" t="str">
        <f t="shared" si="7"/>
        <v/>
      </c>
      <c r="L129" s="601" t="str">
        <f t="shared" si="9"/>
        <v/>
      </c>
      <c r="M129" s="446"/>
    </row>
    <row r="130" spans="1:13" ht="19.5" customHeight="1">
      <c r="A130" s="447" t="s">
        <v>530</v>
      </c>
      <c r="B130" s="445" t="s">
        <v>522</v>
      </c>
      <c r="C130" s="442">
        <v>60940</v>
      </c>
      <c r="D130" s="443"/>
      <c r="E130" s="444"/>
      <c r="F130" s="445"/>
      <c r="G130" s="445"/>
      <c r="H130" s="598"/>
      <c r="I130" s="599" t="str">
        <f t="shared" si="8"/>
        <v/>
      </c>
      <c r="J130" s="600"/>
      <c r="K130" s="601" t="str">
        <f t="shared" si="7"/>
        <v/>
      </c>
      <c r="L130" s="601" t="str">
        <f t="shared" si="9"/>
        <v/>
      </c>
      <c r="M130" s="446"/>
    </row>
    <row r="131" spans="1:13" ht="19.5" customHeight="1">
      <c r="A131" s="550" t="s">
        <v>531</v>
      </c>
      <c r="B131" s="551" t="s">
        <v>532</v>
      </c>
      <c r="C131" s="442">
        <v>60950</v>
      </c>
      <c r="D131" s="443"/>
      <c r="E131" s="444"/>
      <c r="F131" s="616" t="s">
        <v>533</v>
      </c>
      <c r="G131" s="445" t="s">
        <v>534</v>
      </c>
      <c r="H131" s="598">
        <v>1980</v>
      </c>
      <c r="I131" s="599">
        <f t="shared" si="8"/>
        <v>2178</v>
      </c>
      <c r="J131" s="600"/>
      <c r="K131" s="601">
        <f t="shared" si="7"/>
        <v>1782</v>
      </c>
      <c r="L131" s="601">
        <f t="shared" si="9"/>
        <v>1960</v>
      </c>
      <c r="M131" s="446"/>
    </row>
    <row r="132" spans="1:13" ht="19.5" customHeight="1">
      <c r="A132" s="447" t="s">
        <v>530</v>
      </c>
      <c r="B132" s="445" t="s">
        <v>245</v>
      </c>
      <c r="C132" s="442">
        <v>60960</v>
      </c>
      <c r="D132" s="443"/>
      <c r="E132" s="444"/>
      <c r="F132" s="616" t="s">
        <v>535</v>
      </c>
      <c r="G132" s="445" t="s">
        <v>520</v>
      </c>
      <c r="H132" s="598">
        <v>2200</v>
      </c>
      <c r="I132" s="599">
        <f t="shared" si="8"/>
        <v>2420</v>
      </c>
      <c r="J132" s="600"/>
      <c r="K132" s="601">
        <f t="shared" si="7"/>
        <v>1980</v>
      </c>
      <c r="L132" s="601">
        <f t="shared" si="9"/>
        <v>2178</v>
      </c>
      <c r="M132" s="446"/>
    </row>
    <row r="133" spans="1:13" ht="19.5" customHeight="1">
      <c r="A133" s="447" t="s">
        <v>536</v>
      </c>
      <c r="B133" s="445" t="s">
        <v>537</v>
      </c>
      <c r="C133" s="442">
        <v>60970</v>
      </c>
      <c r="D133" s="443"/>
      <c r="E133" s="444"/>
      <c r="F133" s="445"/>
      <c r="G133" s="445"/>
      <c r="H133" s="598"/>
      <c r="I133" s="599" t="str">
        <f t="shared" si="8"/>
        <v/>
      </c>
      <c r="J133" s="600"/>
      <c r="K133" s="601" t="str">
        <f t="shared" si="7"/>
        <v/>
      </c>
      <c r="L133" s="601" t="str">
        <f t="shared" si="9"/>
        <v/>
      </c>
      <c r="M133" s="446"/>
    </row>
    <row r="134" spans="1:13" ht="19.5" customHeight="1">
      <c r="A134" s="447" t="s">
        <v>538</v>
      </c>
      <c r="B134" s="445" t="s">
        <v>539</v>
      </c>
      <c r="C134" s="442">
        <v>60980</v>
      </c>
      <c r="D134" s="443"/>
      <c r="E134" s="444"/>
      <c r="F134" s="445"/>
      <c r="G134" s="445"/>
      <c r="H134" s="598"/>
      <c r="I134" s="599" t="str">
        <f t="shared" si="8"/>
        <v/>
      </c>
      <c r="J134" s="606"/>
      <c r="K134" s="601" t="str">
        <f t="shared" si="7"/>
        <v/>
      </c>
      <c r="L134" s="601" t="str">
        <f t="shared" si="9"/>
        <v/>
      </c>
      <c r="M134" s="446"/>
    </row>
    <row r="135" spans="1:13" ht="19.5" customHeight="1">
      <c r="A135" s="550" t="s">
        <v>540</v>
      </c>
      <c r="B135" s="551" t="s">
        <v>541</v>
      </c>
      <c r="C135" s="442">
        <v>60990</v>
      </c>
      <c r="D135" s="443"/>
      <c r="E135" s="444"/>
      <c r="F135" s="445" t="s">
        <v>542</v>
      </c>
      <c r="G135" s="445" t="s">
        <v>543</v>
      </c>
      <c r="H135" s="598">
        <v>2000</v>
      </c>
      <c r="I135" s="599">
        <f t="shared" si="8"/>
        <v>2200</v>
      </c>
      <c r="J135" s="600"/>
      <c r="K135" s="601">
        <f t="shared" si="7"/>
        <v>1800</v>
      </c>
      <c r="L135" s="601">
        <f t="shared" si="9"/>
        <v>1980</v>
      </c>
      <c r="M135" s="446"/>
    </row>
    <row r="136" spans="1:13" ht="19.5" customHeight="1">
      <c r="A136" s="550" t="s">
        <v>544</v>
      </c>
      <c r="B136" s="551" t="s">
        <v>541</v>
      </c>
      <c r="C136" s="610">
        <v>60990</v>
      </c>
      <c r="D136" s="443"/>
      <c r="E136" s="444"/>
      <c r="F136" s="445" t="s">
        <v>542</v>
      </c>
      <c r="G136" s="445" t="s">
        <v>543</v>
      </c>
      <c r="H136" s="598">
        <v>2000</v>
      </c>
      <c r="I136" s="599">
        <f t="shared" si="8"/>
        <v>2200</v>
      </c>
      <c r="J136" s="600"/>
      <c r="K136" s="601">
        <f t="shared" si="7"/>
        <v>1800</v>
      </c>
      <c r="L136" s="601">
        <f t="shared" si="9"/>
        <v>1980</v>
      </c>
      <c r="M136" s="446"/>
    </row>
    <row r="137" spans="1:13" s="64" customFormat="1" ht="19.5" customHeight="1">
      <c r="A137" s="447" t="s">
        <v>545</v>
      </c>
      <c r="B137" s="445" t="s">
        <v>433</v>
      </c>
      <c r="C137" s="442">
        <v>61010</v>
      </c>
      <c r="D137" s="443"/>
      <c r="E137" s="444"/>
      <c r="F137" s="445"/>
      <c r="G137" s="445"/>
      <c r="H137" s="598"/>
      <c r="I137" s="599" t="str">
        <f t="shared" si="8"/>
        <v/>
      </c>
      <c r="J137" s="600"/>
      <c r="K137" s="601" t="str">
        <f t="shared" si="7"/>
        <v/>
      </c>
      <c r="L137" s="601" t="str">
        <f t="shared" si="9"/>
        <v/>
      </c>
      <c r="M137" s="446"/>
    </row>
    <row r="138" spans="1:13" s="64" customFormat="1" ht="19.5" customHeight="1">
      <c r="A138" s="447" t="s">
        <v>546</v>
      </c>
      <c r="B138" s="445" t="s">
        <v>435</v>
      </c>
      <c r="C138" s="442">
        <v>61020</v>
      </c>
      <c r="D138" s="443"/>
      <c r="E138" s="444"/>
      <c r="F138" s="445"/>
      <c r="G138" s="445"/>
      <c r="H138" s="598"/>
      <c r="I138" s="599" t="str">
        <f t="shared" si="8"/>
        <v/>
      </c>
      <c r="J138" s="600"/>
      <c r="K138" s="601" t="str">
        <f t="shared" si="7"/>
        <v/>
      </c>
      <c r="L138" s="601" t="str">
        <f t="shared" si="9"/>
        <v/>
      </c>
      <c r="M138" s="446"/>
    </row>
    <row r="139" spans="1:13" ht="19.5" customHeight="1">
      <c r="A139" s="550"/>
      <c r="B139" s="551"/>
      <c r="C139" s="602">
        <v>61030</v>
      </c>
      <c r="D139" s="553"/>
      <c r="E139" s="554"/>
      <c r="F139" s="551"/>
      <c r="G139" s="551"/>
      <c r="H139" s="555"/>
      <c r="I139" s="603" t="str">
        <f t="shared" si="8"/>
        <v/>
      </c>
      <c r="J139" s="557"/>
      <c r="K139" s="558" t="str">
        <f t="shared" si="7"/>
        <v/>
      </c>
      <c r="L139" s="558" t="str">
        <f t="shared" si="9"/>
        <v/>
      </c>
      <c r="M139" s="559"/>
    </row>
    <row r="140" spans="1:13" ht="19.5" customHeight="1" thickBot="1">
      <c r="A140" s="181"/>
      <c r="B140" s="182"/>
      <c r="C140" s="451"/>
      <c r="D140" s="452"/>
      <c r="E140" s="185"/>
      <c r="F140" s="182"/>
      <c r="G140" s="182"/>
      <c r="H140" s="186"/>
      <c r="I140" s="453"/>
      <c r="J140" s="617"/>
      <c r="K140" s="186"/>
      <c r="L140" s="186"/>
      <c r="M140" s="190"/>
    </row>
    <row r="141" spans="1:13" ht="19.5" customHeight="1" thickTop="1"/>
    <row r="143" spans="1:13" ht="19.5" customHeight="1" thickBot="1">
      <c r="A143" s="1734" t="s">
        <v>548</v>
      </c>
      <c r="B143" s="1735"/>
      <c r="C143" s="1735"/>
      <c r="D143" s="1736"/>
      <c r="E143" s="102"/>
      <c r="F143" s="103"/>
      <c r="G143" s="103"/>
      <c r="H143" s="105"/>
      <c r="I143" s="105"/>
      <c r="K143" s="105"/>
      <c r="L143" s="105"/>
      <c r="M143" s="192">
        <v>45770</v>
      </c>
    </row>
    <row r="144" spans="1:13" ht="19.5" customHeight="1" thickTop="1" thickBot="1">
      <c r="A144" s="107"/>
      <c r="B144" s="107"/>
      <c r="C144" s="108"/>
      <c r="D144" s="109"/>
      <c r="E144" s="110"/>
      <c r="F144" s="111"/>
      <c r="G144" s="111"/>
      <c r="H144" s="112"/>
      <c r="I144" s="113"/>
      <c r="J144" s="114"/>
      <c r="K144" s="112"/>
      <c r="L144" s="112"/>
      <c r="M144" s="111"/>
    </row>
    <row r="145" spans="1:13" ht="19.5" customHeight="1" thickTop="1" thickBot="1">
      <c r="A145" s="163" t="s">
        <v>318</v>
      </c>
      <c r="B145" s="164" t="s">
        <v>319</v>
      </c>
      <c r="C145" s="1721" t="s">
        <v>17</v>
      </c>
      <c r="D145" s="1722"/>
      <c r="E145" s="165"/>
      <c r="F145" s="164" t="s">
        <v>321</v>
      </c>
      <c r="G145" s="164" t="s">
        <v>322</v>
      </c>
      <c r="H145" s="166" t="s">
        <v>20</v>
      </c>
      <c r="I145" s="167" t="s">
        <v>21</v>
      </c>
      <c r="J145" s="168"/>
      <c r="K145" s="169"/>
      <c r="L145" s="167" t="s">
        <v>218</v>
      </c>
      <c r="M145" s="170" t="s">
        <v>323</v>
      </c>
    </row>
    <row r="146" spans="1:13" ht="19.5" customHeight="1">
      <c r="A146" s="618" t="s">
        <v>554</v>
      </c>
      <c r="B146" s="470" t="s">
        <v>555</v>
      </c>
      <c r="C146" s="438">
        <v>62000</v>
      </c>
      <c r="D146" s="619"/>
      <c r="E146" s="175"/>
      <c r="F146" s="172" t="s">
        <v>556</v>
      </c>
      <c r="G146" s="172" t="s">
        <v>437</v>
      </c>
      <c r="H146" s="598">
        <v>3000</v>
      </c>
      <c r="I146" s="177">
        <f t="shared" ref="I146:I209" si="10">IF(ROUND(H146*1.1,0)=0,"",ROUND(H146*1.1,0))</f>
        <v>3300</v>
      </c>
      <c r="J146" s="178"/>
      <c r="K146" s="179">
        <f t="shared" ref="K146:K209" si="11">IF(ROUND(H146*0.9,0)=0,"",ROUND(H146*0.9,0))</f>
        <v>2700</v>
      </c>
      <c r="L146" s="179">
        <f t="shared" ref="L146:L209" si="12">IFERROR(ROUND(K146*1.1,0),"")</f>
        <v>2970</v>
      </c>
      <c r="M146" s="180"/>
    </row>
    <row r="147" spans="1:13" ht="19.5" customHeight="1">
      <c r="A147" s="550" t="s">
        <v>557</v>
      </c>
      <c r="B147" s="506" t="s">
        <v>389</v>
      </c>
      <c r="C147" s="620">
        <v>60650</v>
      </c>
      <c r="D147" s="439"/>
      <c r="E147" s="175"/>
      <c r="F147" s="172" t="s">
        <v>558</v>
      </c>
      <c r="G147" s="172" t="s">
        <v>391</v>
      </c>
      <c r="H147" s="598">
        <v>2300</v>
      </c>
      <c r="I147" s="177">
        <f t="shared" si="10"/>
        <v>2530</v>
      </c>
      <c r="J147" s="178"/>
      <c r="K147" s="179">
        <f t="shared" si="11"/>
        <v>2070</v>
      </c>
      <c r="L147" s="179">
        <f t="shared" si="12"/>
        <v>2277</v>
      </c>
      <c r="M147" s="180"/>
    </row>
    <row r="148" spans="1:13" ht="19.5" customHeight="1">
      <c r="A148" s="171"/>
      <c r="B148" s="172"/>
      <c r="C148" s="438">
        <v>62011</v>
      </c>
      <c r="D148" s="439"/>
      <c r="E148" s="175" t="s">
        <v>44</v>
      </c>
      <c r="F148" s="172" t="s">
        <v>559</v>
      </c>
      <c r="G148" s="172" t="s">
        <v>391</v>
      </c>
      <c r="H148" s="598">
        <v>2000</v>
      </c>
      <c r="I148" s="177">
        <f t="shared" si="10"/>
        <v>2200</v>
      </c>
      <c r="J148" s="178"/>
      <c r="K148" s="179">
        <f t="shared" si="11"/>
        <v>1800</v>
      </c>
      <c r="L148" s="179">
        <f t="shared" si="12"/>
        <v>1980</v>
      </c>
      <c r="M148" s="180"/>
    </row>
    <row r="149" spans="1:13" ht="19.5" customHeight="1">
      <c r="A149" s="447" t="s">
        <v>560</v>
      </c>
      <c r="B149" s="445" t="s">
        <v>561</v>
      </c>
      <c r="C149" s="442">
        <v>62020</v>
      </c>
      <c r="D149" s="443"/>
      <c r="E149" s="444"/>
      <c r="F149" s="445"/>
      <c r="G149" s="445"/>
      <c r="H149" s="598"/>
      <c r="I149" s="177" t="str">
        <f t="shared" si="10"/>
        <v/>
      </c>
      <c r="J149" s="178"/>
      <c r="K149" s="179" t="str">
        <f t="shared" si="11"/>
        <v/>
      </c>
      <c r="L149" s="179" t="str">
        <f t="shared" si="12"/>
        <v/>
      </c>
      <c r="M149" s="446"/>
    </row>
    <row r="150" spans="1:13" ht="19.5" customHeight="1">
      <c r="A150" s="447" t="s">
        <v>562</v>
      </c>
      <c r="B150" s="445" t="s">
        <v>563</v>
      </c>
      <c r="C150" s="442">
        <v>62030</v>
      </c>
      <c r="D150" s="443"/>
      <c r="E150" s="444"/>
      <c r="F150" s="445"/>
      <c r="G150" s="445"/>
      <c r="H150" s="598"/>
      <c r="I150" s="177" t="str">
        <f t="shared" si="10"/>
        <v/>
      </c>
      <c r="J150" s="178"/>
      <c r="K150" s="179" t="str">
        <f t="shared" si="11"/>
        <v/>
      </c>
      <c r="L150" s="179" t="str">
        <f t="shared" si="12"/>
        <v/>
      </c>
      <c r="M150" s="446"/>
    </row>
    <row r="151" spans="1:13" ht="19.5" customHeight="1">
      <c r="A151" s="447" t="s">
        <v>564</v>
      </c>
      <c r="B151" s="445" t="s">
        <v>565</v>
      </c>
      <c r="C151" s="442">
        <v>62040</v>
      </c>
      <c r="D151" s="443"/>
      <c r="E151" s="444"/>
      <c r="F151" s="445"/>
      <c r="G151" s="445"/>
      <c r="H151" s="598"/>
      <c r="I151" s="177" t="str">
        <f t="shared" si="10"/>
        <v/>
      </c>
      <c r="J151" s="178"/>
      <c r="K151" s="179" t="str">
        <f t="shared" si="11"/>
        <v/>
      </c>
      <c r="L151" s="179" t="str">
        <f t="shared" si="12"/>
        <v/>
      </c>
      <c r="M151" s="446"/>
    </row>
    <row r="152" spans="1:13" ht="19.5" customHeight="1">
      <c r="A152" s="447" t="s">
        <v>566</v>
      </c>
      <c r="B152" s="445" t="s">
        <v>567</v>
      </c>
      <c r="C152" s="442">
        <v>62050</v>
      </c>
      <c r="D152" s="443"/>
      <c r="E152" s="444"/>
      <c r="F152" s="445" t="s">
        <v>568</v>
      </c>
      <c r="G152" s="445" t="s">
        <v>270</v>
      </c>
      <c r="H152" s="598">
        <v>2300</v>
      </c>
      <c r="I152" s="177">
        <f t="shared" si="10"/>
        <v>2530</v>
      </c>
      <c r="J152" s="178"/>
      <c r="K152" s="179">
        <f t="shared" si="11"/>
        <v>2070</v>
      </c>
      <c r="L152" s="179">
        <f t="shared" si="12"/>
        <v>2277</v>
      </c>
      <c r="M152" s="446"/>
    </row>
    <row r="153" spans="1:13" ht="19.5" customHeight="1">
      <c r="A153" s="447" t="s">
        <v>569</v>
      </c>
      <c r="B153" s="445" t="s">
        <v>563</v>
      </c>
      <c r="C153" s="442">
        <v>62060</v>
      </c>
      <c r="D153" s="443"/>
      <c r="E153" s="444"/>
      <c r="F153" s="445"/>
      <c r="G153" s="445"/>
      <c r="H153" s="598"/>
      <c r="I153" s="177" t="str">
        <f t="shared" si="10"/>
        <v/>
      </c>
      <c r="J153" s="178"/>
      <c r="K153" s="179" t="str">
        <f t="shared" si="11"/>
        <v/>
      </c>
      <c r="L153" s="179" t="str">
        <f t="shared" si="12"/>
        <v/>
      </c>
      <c r="M153" s="446"/>
    </row>
    <row r="154" spans="1:13" ht="19.5" customHeight="1">
      <c r="A154" s="447" t="s">
        <v>570</v>
      </c>
      <c r="B154" s="445" t="s">
        <v>563</v>
      </c>
      <c r="C154" s="442">
        <v>62070</v>
      </c>
      <c r="D154" s="443"/>
      <c r="E154" s="444"/>
      <c r="F154" s="445"/>
      <c r="G154" s="445"/>
      <c r="H154" s="598"/>
      <c r="I154" s="177" t="str">
        <f t="shared" si="10"/>
        <v/>
      </c>
      <c r="J154" s="178"/>
      <c r="K154" s="179" t="str">
        <f t="shared" si="11"/>
        <v/>
      </c>
      <c r="L154" s="179" t="str">
        <f t="shared" si="12"/>
        <v/>
      </c>
      <c r="M154" s="446"/>
    </row>
    <row r="155" spans="1:13" ht="19.5" customHeight="1">
      <c r="A155" s="447" t="s">
        <v>571</v>
      </c>
      <c r="B155" s="445" t="s">
        <v>572</v>
      </c>
      <c r="C155" s="442">
        <v>62080</v>
      </c>
      <c r="D155" s="443"/>
      <c r="E155" s="444"/>
      <c r="F155" s="445"/>
      <c r="G155" s="445"/>
      <c r="H155" s="598"/>
      <c r="I155" s="177" t="str">
        <f t="shared" si="10"/>
        <v/>
      </c>
      <c r="J155" s="178"/>
      <c r="K155" s="179" t="str">
        <f t="shared" si="11"/>
        <v/>
      </c>
      <c r="L155" s="179" t="str">
        <f t="shared" si="12"/>
        <v/>
      </c>
      <c r="M155" s="446"/>
    </row>
    <row r="156" spans="1:13" ht="19.5" customHeight="1">
      <c r="A156" s="550" t="s">
        <v>573</v>
      </c>
      <c r="B156" s="551" t="s">
        <v>574</v>
      </c>
      <c r="C156" s="442">
        <v>62090</v>
      </c>
      <c r="D156" s="443"/>
      <c r="E156" s="444"/>
      <c r="F156" s="445"/>
      <c r="G156" s="445"/>
      <c r="H156" s="598"/>
      <c r="I156" s="177" t="str">
        <f t="shared" si="10"/>
        <v/>
      </c>
      <c r="J156" s="178"/>
      <c r="K156" s="179" t="str">
        <f t="shared" si="11"/>
        <v/>
      </c>
      <c r="L156" s="179" t="str">
        <f t="shared" si="12"/>
        <v/>
      </c>
      <c r="M156" s="446"/>
    </row>
    <row r="157" spans="1:13" ht="19.5" customHeight="1">
      <c r="A157" s="447" t="s">
        <v>575</v>
      </c>
      <c r="B157" s="445" t="s">
        <v>576</v>
      </c>
      <c r="C157" s="442">
        <v>62100</v>
      </c>
      <c r="D157" s="443"/>
      <c r="E157" s="444"/>
      <c r="F157" s="445"/>
      <c r="G157" s="445"/>
      <c r="H157" s="598"/>
      <c r="I157" s="599" t="str">
        <f t="shared" si="10"/>
        <v/>
      </c>
      <c r="J157" s="600"/>
      <c r="K157" s="601" t="str">
        <f t="shared" si="11"/>
        <v/>
      </c>
      <c r="L157" s="601" t="str">
        <f t="shared" si="12"/>
        <v/>
      </c>
      <c r="M157" s="446"/>
    </row>
    <row r="158" spans="1:13" ht="19.5" customHeight="1">
      <c r="A158" s="447" t="s">
        <v>577</v>
      </c>
      <c r="B158" s="445" t="s">
        <v>578</v>
      </c>
      <c r="C158" s="442">
        <v>62110</v>
      </c>
      <c r="D158" s="443"/>
      <c r="E158" s="444" t="s">
        <v>75</v>
      </c>
      <c r="F158" s="445"/>
      <c r="G158" s="445"/>
      <c r="H158" s="598"/>
      <c r="I158" s="177" t="str">
        <f t="shared" si="10"/>
        <v/>
      </c>
      <c r="J158" s="178"/>
      <c r="K158" s="179" t="str">
        <f t="shared" si="11"/>
        <v/>
      </c>
      <c r="L158" s="179" t="str">
        <f t="shared" si="12"/>
        <v/>
      </c>
      <c r="M158" s="446"/>
    </row>
    <row r="159" spans="1:13" ht="19.5" customHeight="1">
      <c r="A159" s="447" t="s">
        <v>579</v>
      </c>
      <c r="B159" s="445" t="s">
        <v>484</v>
      </c>
      <c r="C159" s="442">
        <v>62120</v>
      </c>
      <c r="D159" s="443"/>
      <c r="E159" s="444"/>
      <c r="F159" s="445"/>
      <c r="G159" s="445"/>
      <c r="H159" s="598"/>
      <c r="I159" s="177" t="str">
        <f t="shared" si="10"/>
        <v/>
      </c>
      <c r="J159" s="178"/>
      <c r="K159" s="179" t="str">
        <f t="shared" si="11"/>
        <v/>
      </c>
      <c r="L159" s="179" t="str">
        <f t="shared" si="12"/>
        <v/>
      </c>
      <c r="M159" s="446"/>
    </row>
    <row r="160" spans="1:13" ht="19.5" customHeight="1">
      <c r="A160" s="550" t="s">
        <v>581</v>
      </c>
      <c r="B160" s="551" t="s">
        <v>582</v>
      </c>
      <c r="C160" s="602">
        <v>62130</v>
      </c>
      <c r="D160" s="553"/>
      <c r="E160" s="554"/>
      <c r="F160" s="551"/>
      <c r="G160" s="551"/>
      <c r="H160" s="555"/>
      <c r="I160" s="603" t="str">
        <f t="shared" si="10"/>
        <v/>
      </c>
      <c r="J160" s="557"/>
      <c r="K160" s="558" t="str">
        <f t="shared" si="11"/>
        <v/>
      </c>
      <c r="L160" s="555" t="str">
        <f t="shared" si="12"/>
        <v/>
      </c>
      <c r="M160" s="559"/>
    </row>
    <row r="161" spans="1:13" ht="19.5" customHeight="1">
      <c r="A161" s="171" t="s">
        <v>583</v>
      </c>
      <c r="B161" s="172"/>
      <c r="C161" s="438"/>
      <c r="D161" s="439"/>
      <c r="E161" s="175"/>
      <c r="F161" s="172"/>
      <c r="G161" s="172"/>
      <c r="H161" s="176"/>
      <c r="I161" s="177" t="str">
        <f t="shared" si="10"/>
        <v/>
      </c>
      <c r="J161" s="178"/>
      <c r="K161" s="179" t="str">
        <f t="shared" si="11"/>
        <v/>
      </c>
      <c r="L161" s="179" t="str">
        <f t="shared" si="12"/>
        <v/>
      </c>
      <c r="M161" s="180"/>
    </row>
    <row r="162" spans="1:13" ht="19.5" customHeight="1">
      <c r="A162" s="550" t="s">
        <v>584</v>
      </c>
      <c r="B162" s="551" t="s">
        <v>585</v>
      </c>
      <c r="C162" s="602">
        <v>62140</v>
      </c>
      <c r="D162" s="553"/>
      <c r="E162" s="554"/>
      <c r="F162" s="551"/>
      <c r="G162" s="551"/>
      <c r="H162" s="555"/>
      <c r="I162" s="603" t="str">
        <f t="shared" si="10"/>
        <v/>
      </c>
      <c r="J162" s="557"/>
      <c r="K162" s="558" t="str">
        <f t="shared" si="11"/>
        <v/>
      </c>
      <c r="L162" s="555" t="str">
        <f t="shared" si="12"/>
        <v/>
      </c>
      <c r="M162" s="559"/>
    </row>
    <row r="163" spans="1:13" ht="19.5" customHeight="1">
      <c r="A163" s="171" t="s">
        <v>586</v>
      </c>
      <c r="B163" s="172"/>
      <c r="C163" s="438"/>
      <c r="D163" s="439"/>
      <c r="E163" s="175"/>
      <c r="F163" s="172"/>
      <c r="G163" s="172"/>
      <c r="H163" s="176"/>
      <c r="I163" s="177" t="str">
        <f t="shared" si="10"/>
        <v/>
      </c>
      <c r="J163" s="178"/>
      <c r="K163" s="179" t="str">
        <f t="shared" si="11"/>
        <v/>
      </c>
      <c r="L163" s="179" t="str">
        <f t="shared" si="12"/>
        <v/>
      </c>
      <c r="M163" s="180"/>
    </row>
    <row r="164" spans="1:13" ht="19.5" customHeight="1">
      <c r="A164" s="447" t="s">
        <v>587</v>
      </c>
      <c r="B164" s="445" t="s">
        <v>514</v>
      </c>
      <c r="C164" s="442">
        <v>62150</v>
      </c>
      <c r="D164" s="443"/>
      <c r="E164" s="444" t="s">
        <v>44</v>
      </c>
      <c r="F164" s="445" t="s">
        <v>589</v>
      </c>
      <c r="G164" s="445" t="s">
        <v>101</v>
      </c>
      <c r="H164" s="598">
        <v>2900</v>
      </c>
      <c r="I164" s="599">
        <f t="shared" si="10"/>
        <v>3190</v>
      </c>
      <c r="J164" s="600"/>
      <c r="K164" s="601">
        <f t="shared" si="11"/>
        <v>2610</v>
      </c>
      <c r="L164" s="601">
        <f t="shared" si="12"/>
        <v>2871</v>
      </c>
      <c r="M164" s="446"/>
    </row>
    <row r="165" spans="1:13" ht="19.5" customHeight="1">
      <c r="A165" s="550" t="s">
        <v>590</v>
      </c>
      <c r="B165" s="551" t="s">
        <v>475</v>
      </c>
      <c r="C165" s="610">
        <v>60681</v>
      </c>
      <c r="D165" s="443"/>
      <c r="E165" s="621" t="s">
        <v>592</v>
      </c>
      <c r="F165" s="445" t="s">
        <v>479</v>
      </c>
      <c r="G165" s="445" t="s">
        <v>458</v>
      </c>
      <c r="H165" s="598">
        <v>2400</v>
      </c>
      <c r="I165" s="599">
        <f t="shared" si="10"/>
        <v>2640</v>
      </c>
      <c r="J165" s="600"/>
      <c r="K165" s="601">
        <f t="shared" si="11"/>
        <v>2160</v>
      </c>
      <c r="L165" s="601">
        <f t="shared" si="12"/>
        <v>2376</v>
      </c>
      <c r="M165" s="446"/>
    </row>
    <row r="166" spans="1:13" ht="19.5" customHeight="1">
      <c r="A166" s="560"/>
      <c r="B166" s="481"/>
      <c r="C166" s="610">
        <v>60680</v>
      </c>
      <c r="D166" s="443"/>
      <c r="E166" s="444" t="s">
        <v>44</v>
      </c>
      <c r="F166" s="445" t="s">
        <v>476</v>
      </c>
      <c r="G166" s="611" t="s">
        <v>478</v>
      </c>
      <c r="H166" s="598"/>
      <c r="I166" s="177" t="str">
        <f t="shared" si="10"/>
        <v/>
      </c>
      <c r="J166" s="178"/>
      <c r="K166" s="179" t="str">
        <f t="shared" si="11"/>
        <v/>
      </c>
      <c r="L166" s="179" t="str">
        <f t="shared" si="12"/>
        <v/>
      </c>
      <c r="M166" s="604" t="s">
        <v>593</v>
      </c>
    </row>
    <row r="167" spans="1:13" ht="19.5" customHeight="1">
      <c r="A167" s="171"/>
      <c r="B167" s="172"/>
      <c r="C167" s="610">
        <v>60682</v>
      </c>
      <c r="D167" s="443"/>
      <c r="E167" s="444" t="s">
        <v>44</v>
      </c>
      <c r="F167" s="445" t="s">
        <v>480</v>
      </c>
      <c r="G167" s="445" t="s">
        <v>458</v>
      </c>
      <c r="H167" s="598">
        <v>2400</v>
      </c>
      <c r="I167" s="177">
        <f t="shared" si="10"/>
        <v>2640</v>
      </c>
      <c r="J167" s="178"/>
      <c r="K167" s="179">
        <f t="shared" si="11"/>
        <v>2160</v>
      </c>
      <c r="L167" s="179">
        <f t="shared" si="12"/>
        <v>2376</v>
      </c>
      <c r="M167" s="446"/>
    </row>
    <row r="168" spans="1:13" ht="19.5" customHeight="1">
      <c r="A168" s="447" t="s">
        <v>594</v>
      </c>
      <c r="B168" s="445" t="s">
        <v>555</v>
      </c>
      <c r="C168" s="610">
        <v>60720</v>
      </c>
      <c r="D168" s="443"/>
      <c r="E168" s="444"/>
      <c r="F168" s="445" t="s">
        <v>595</v>
      </c>
      <c r="G168" s="445" t="s">
        <v>270</v>
      </c>
      <c r="H168" s="598">
        <v>2100</v>
      </c>
      <c r="I168" s="599">
        <f t="shared" si="10"/>
        <v>2310</v>
      </c>
      <c r="J168" s="600"/>
      <c r="K168" s="601">
        <f t="shared" si="11"/>
        <v>1890</v>
      </c>
      <c r="L168" s="601">
        <f t="shared" si="12"/>
        <v>2079</v>
      </c>
      <c r="M168" s="446"/>
    </row>
    <row r="169" spans="1:13" ht="19.5" customHeight="1">
      <c r="A169" s="550" t="s">
        <v>596</v>
      </c>
      <c r="B169" s="551" t="s">
        <v>597</v>
      </c>
      <c r="C169" s="442">
        <v>62180</v>
      </c>
      <c r="D169" s="443"/>
      <c r="E169" s="621" t="s">
        <v>592</v>
      </c>
      <c r="F169" s="445" t="s">
        <v>598</v>
      </c>
      <c r="G169" s="445" t="s">
        <v>599</v>
      </c>
      <c r="H169" s="598">
        <v>1550</v>
      </c>
      <c r="I169" s="177">
        <f t="shared" si="10"/>
        <v>1705</v>
      </c>
      <c r="J169" s="178"/>
      <c r="K169" s="179">
        <f t="shared" si="11"/>
        <v>1395</v>
      </c>
      <c r="L169" s="179">
        <f t="shared" si="12"/>
        <v>1535</v>
      </c>
      <c r="M169" s="446"/>
    </row>
    <row r="170" spans="1:13" ht="19.5" customHeight="1">
      <c r="A170" s="560" t="s">
        <v>600</v>
      </c>
      <c r="B170" s="481"/>
      <c r="C170" s="602">
        <v>62181</v>
      </c>
      <c r="D170" s="553"/>
      <c r="E170" s="554" t="s">
        <v>44</v>
      </c>
      <c r="F170" s="445" t="s">
        <v>601</v>
      </c>
      <c r="G170" s="445" t="s">
        <v>602</v>
      </c>
      <c r="H170" s="598">
        <v>2100</v>
      </c>
      <c r="I170" s="177">
        <f t="shared" si="10"/>
        <v>2310</v>
      </c>
      <c r="J170" s="178"/>
      <c r="K170" s="179">
        <f t="shared" si="11"/>
        <v>1890</v>
      </c>
      <c r="L170" s="179">
        <f t="shared" si="12"/>
        <v>2079</v>
      </c>
      <c r="M170" s="559"/>
    </row>
    <row r="171" spans="1:13" ht="19.5" customHeight="1">
      <c r="A171" s="622"/>
      <c r="B171" s="481"/>
      <c r="C171" s="602">
        <v>62182</v>
      </c>
      <c r="D171" s="553"/>
      <c r="E171" s="554" t="s">
        <v>44</v>
      </c>
      <c r="F171" s="551" t="s">
        <v>603</v>
      </c>
      <c r="G171" s="551" t="s">
        <v>602</v>
      </c>
      <c r="H171" s="555">
        <v>1700</v>
      </c>
      <c r="I171" s="623">
        <f t="shared" si="10"/>
        <v>1870</v>
      </c>
      <c r="J171" s="624"/>
      <c r="K171" s="625">
        <f t="shared" si="11"/>
        <v>1530</v>
      </c>
      <c r="L171" s="626">
        <f t="shared" si="12"/>
        <v>1683</v>
      </c>
      <c r="M171" s="559"/>
    </row>
    <row r="172" spans="1:13" ht="19.5" customHeight="1">
      <c r="A172" s="560" t="s">
        <v>604</v>
      </c>
      <c r="B172" s="551" t="s">
        <v>605</v>
      </c>
      <c r="C172" s="602">
        <v>62190</v>
      </c>
      <c r="D172" s="553"/>
      <c r="E172" s="554"/>
      <c r="F172" s="551"/>
      <c r="G172" s="551"/>
      <c r="H172" s="555"/>
      <c r="I172" s="603" t="str">
        <f t="shared" si="10"/>
        <v/>
      </c>
      <c r="J172" s="557"/>
      <c r="K172" s="558" t="str">
        <f t="shared" si="11"/>
        <v/>
      </c>
      <c r="L172" s="555" t="str">
        <f t="shared" si="12"/>
        <v/>
      </c>
      <c r="M172" s="559"/>
    </row>
    <row r="173" spans="1:13" ht="19.5" customHeight="1">
      <c r="A173" s="171" t="s">
        <v>606</v>
      </c>
      <c r="B173" s="172"/>
      <c r="C173" s="438"/>
      <c r="D173" s="439"/>
      <c r="E173" s="175"/>
      <c r="F173" s="172"/>
      <c r="G173" s="172"/>
      <c r="H173" s="176"/>
      <c r="I173" s="177" t="str">
        <f t="shared" si="10"/>
        <v/>
      </c>
      <c r="J173" s="178"/>
      <c r="K173" s="179" t="str">
        <f t="shared" si="11"/>
        <v/>
      </c>
      <c r="L173" s="179" t="str">
        <f t="shared" si="12"/>
        <v/>
      </c>
      <c r="M173" s="180"/>
    </row>
    <row r="174" spans="1:13" ht="19.5" customHeight="1">
      <c r="A174" s="447" t="s">
        <v>607</v>
      </c>
      <c r="B174" s="445" t="s">
        <v>608</v>
      </c>
      <c r="C174" s="442">
        <v>62200</v>
      </c>
      <c r="D174" s="443"/>
      <c r="E174" s="444"/>
      <c r="F174" s="445"/>
      <c r="G174" s="445"/>
      <c r="H174" s="598"/>
      <c r="I174" s="177" t="str">
        <f t="shared" si="10"/>
        <v/>
      </c>
      <c r="J174" s="178"/>
      <c r="K174" s="179" t="str">
        <f t="shared" si="11"/>
        <v/>
      </c>
      <c r="L174" s="179" t="str">
        <f t="shared" si="12"/>
        <v/>
      </c>
      <c r="M174" s="446"/>
    </row>
    <row r="175" spans="1:13" ht="19.5" customHeight="1">
      <c r="A175" s="447" t="s">
        <v>609</v>
      </c>
      <c r="B175" s="445" t="s">
        <v>610</v>
      </c>
      <c r="C175" s="442">
        <v>62210</v>
      </c>
      <c r="D175" s="443"/>
      <c r="E175" s="444"/>
      <c r="F175" s="445"/>
      <c r="G175" s="445"/>
      <c r="H175" s="598"/>
      <c r="I175" s="177" t="str">
        <f t="shared" si="10"/>
        <v/>
      </c>
      <c r="J175" s="178"/>
      <c r="K175" s="179" t="str">
        <f t="shared" si="11"/>
        <v/>
      </c>
      <c r="L175" s="179" t="str">
        <f t="shared" si="12"/>
        <v/>
      </c>
      <c r="M175" s="446"/>
    </row>
    <row r="176" spans="1:13" ht="19.5" customHeight="1">
      <c r="A176" s="447" t="s">
        <v>611</v>
      </c>
      <c r="B176" s="445" t="s">
        <v>612</v>
      </c>
      <c r="C176" s="442">
        <v>62220</v>
      </c>
      <c r="D176" s="443"/>
      <c r="E176" s="444"/>
      <c r="F176" s="445"/>
      <c r="G176" s="445"/>
      <c r="H176" s="598"/>
      <c r="I176" s="177" t="str">
        <f t="shared" si="10"/>
        <v/>
      </c>
      <c r="J176" s="178"/>
      <c r="K176" s="179" t="str">
        <f t="shared" si="11"/>
        <v/>
      </c>
      <c r="L176" s="179" t="str">
        <f t="shared" si="12"/>
        <v/>
      </c>
      <c r="M176" s="446"/>
    </row>
    <row r="177" spans="1:13" ht="19.5" customHeight="1">
      <c r="A177" s="447" t="s">
        <v>613</v>
      </c>
      <c r="B177" s="445" t="s">
        <v>510</v>
      </c>
      <c r="C177" s="442">
        <v>62230</v>
      </c>
      <c r="D177" s="443"/>
      <c r="E177" s="444"/>
      <c r="F177" s="445"/>
      <c r="G177" s="445"/>
      <c r="H177" s="598"/>
      <c r="I177" s="177" t="str">
        <f t="shared" si="10"/>
        <v/>
      </c>
      <c r="J177" s="178"/>
      <c r="K177" s="179" t="str">
        <f t="shared" si="11"/>
        <v/>
      </c>
      <c r="L177" s="179" t="str">
        <f t="shared" si="12"/>
        <v/>
      </c>
      <c r="M177" s="446"/>
    </row>
    <row r="178" spans="1:13" ht="19.5" customHeight="1">
      <c r="A178" s="447" t="s">
        <v>615</v>
      </c>
      <c r="B178" s="445"/>
      <c r="C178" s="442">
        <v>62240</v>
      </c>
      <c r="D178" s="443"/>
      <c r="E178" s="444"/>
      <c r="F178" s="445"/>
      <c r="G178" s="445"/>
      <c r="H178" s="598"/>
      <c r="I178" s="177" t="str">
        <f t="shared" si="10"/>
        <v/>
      </c>
      <c r="J178" s="178"/>
      <c r="K178" s="179" t="str">
        <f t="shared" si="11"/>
        <v/>
      </c>
      <c r="L178" s="179" t="str">
        <f t="shared" si="12"/>
        <v/>
      </c>
      <c r="M178" s="604"/>
    </row>
    <row r="179" spans="1:13" ht="19.5" customHeight="1">
      <c r="A179" s="447" t="s">
        <v>616</v>
      </c>
      <c r="B179" s="445" t="s">
        <v>617</v>
      </c>
      <c r="C179" s="442">
        <v>62250</v>
      </c>
      <c r="D179" s="443"/>
      <c r="E179" s="444"/>
      <c r="F179" s="445"/>
      <c r="G179" s="445"/>
      <c r="H179" s="598"/>
      <c r="I179" s="177" t="str">
        <f t="shared" si="10"/>
        <v/>
      </c>
      <c r="J179" s="178"/>
      <c r="K179" s="179" t="str">
        <f t="shared" si="11"/>
        <v/>
      </c>
      <c r="L179" s="179" t="str">
        <f t="shared" si="12"/>
        <v/>
      </c>
      <c r="M179" s="446"/>
    </row>
    <row r="180" spans="1:13" ht="19.5" customHeight="1">
      <c r="A180" s="447" t="s">
        <v>618</v>
      </c>
      <c r="B180" s="445" t="s">
        <v>619</v>
      </c>
      <c r="C180" s="442">
        <v>62260</v>
      </c>
      <c r="D180" s="443"/>
      <c r="E180" s="444"/>
      <c r="F180" s="445"/>
      <c r="G180" s="445"/>
      <c r="H180" s="598"/>
      <c r="I180" s="177" t="str">
        <f t="shared" si="10"/>
        <v/>
      </c>
      <c r="J180" s="178"/>
      <c r="K180" s="179" t="str">
        <f t="shared" si="11"/>
        <v/>
      </c>
      <c r="L180" s="179" t="str">
        <f t="shared" si="12"/>
        <v/>
      </c>
      <c r="M180" s="446"/>
    </row>
    <row r="181" spans="1:13" ht="19.5" customHeight="1">
      <c r="A181" s="447" t="s">
        <v>620</v>
      </c>
      <c r="B181" s="445" t="s">
        <v>621</v>
      </c>
      <c r="C181" s="442">
        <v>62270</v>
      </c>
      <c r="D181" s="443"/>
      <c r="E181" s="444"/>
      <c r="F181" s="445" t="s">
        <v>622</v>
      </c>
      <c r="G181" s="445" t="s">
        <v>437</v>
      </c>
      <c r="H181" s="598">
        <v>2800</v>
      </c>
      <c r="I181" s="177">
        <f t="shared" si="10"/>
        <v>3080</v>
      </c>
      <c r="J181" s="178"/>
      <c r="K181" s="179">
        <f t="shared" si="11"/>
        <v>2520</v>
      </c>
      <c r="L181" s="179">
        <f t="shared" si="12"/>
        <v>2772</v>
      </c>
      <c r="M181" s="446"/>
    </row>
    <row r="182" spans="1:13" ht="19.5" customHeight="1">
      <c r="A182" s="447" t="s">
        <v>623</v>
      </c>
      <c r="B182" s="445" t="s">
        <v>624</v>
      </c>
      <c r="C182" s="442">
        <v>62280</v>
      </c>
      <c r="D182" s="443"/>
      <c r="E182" s="444"/>
      <c r="F182" s="445"/>
      <c r="G182" s="445"/>
      <c r="H182" s="598"/>
      <c r="I182" s="177" t="str">
        <f t="shared" si="10"/>
        <v/>
      </c>
      <c r="J182" s="178"/>
      <c r="K182" s="179" t="str">
        <f t="shared" si="11"/>
        <v/>
      </c>
      <c r="L182" s="179" t="str">
        <f t="shared" si="12"/>
        <v/>
      </c>
      <c r="M182" s="446"/>
    </row>
    <row r="183" spans="1:13" ht="19.5" customHeight="1">
      <c r="A183" s="447" t="s">
        <v>625</v>
      </c>
      <c r="B183" s="445" t="s">
        <v>626</v>
      </c>
      <c r="C183" s="442">
        <v>62300</v>
      </c>
      <c r="D183" s="443"/>
      <c r="E183" s="444"/>
      <c r="F183" s="445"/>
      <c r="G183" s="445"/>
      <c r="H183" s="598"/>
      <c r="I183" s="599" t="str">
        <f t="shared" si="10"/>
        <v/>
      </c>
      <c r="J183" s="600"/>
      <c r="K183" s="601" t="str">
        <f t="shared" si="11"/>
        <v/>
      </c>
      <c r="L183" s="601" t="str">
        <f t="shared" si="12"/>
        <v/>
      </c>
      <c r="M183" s="446"/>
    </row>
    <row r="184" spans="1:13" ht="19.5" customHeight="1">
      <c r="A184" s="447" t="s">
        <v>627</v>
      </c>
      <c r="B184" s="445" t="s">
        <v>628</v>
      </c>
      <c r="C184" s="442">
        <v>62310</v>
      </c>
      <c r="D184" s="443"/>
      <c r="E184" s="444"/>
      <c r="F184" s="445"/>
      <c r="G184" s="445"/>
      <c r="H184" s="598"/>
      <c r="I184" s="599" t="str">
        <f t="shared" si="10"/>
        <v/>
      </c>
      <c r="J184" s="600"/>
      <c r="K184" s="601" t="str">
        <f t="shared" si="11"/>
        <v/>
      </c>
      <c r="L184" s="601" t="str">
        <f t="shared" si="12"/>
        <v/>
      </c>
      <c r="M184" s="446"/>
    </row>
    <row r="185" spans="1:13" ht="19.5" customHeight="1">
      <c r="A185" s="447" t="s">
        <v>629</v>
      </c>
      <c r="B185" s="445" t="s">
        <v>630</v>
      </c>
      <c r="C185" s="442">
        <v>62320</v>
      </c>
      <c r="D185" s="443"/>
      <c r="E185" s="444"/>
      <c r="F185" s="445"/>
      <c r="G185" s="445"/>
      <c r="H185" s="598"/>
      <c r="I185" s="177" t="str">
        <f t="shared" si="10"/>
        <v/>
      </c>
      <c r="J185" s="178"/>
      <c r="K185" s="179" t="str">
        <f t="shared" si="11"/>
        <v/>
      </c>
      <c r="L185" s="179" t="str">
        <f t="shared" si="12"/>
        <v/>
      </c>
      <c r="M185" s="446"/>
    </row>
    <row r="186" spans="1:13" ht="19.5" customHeight="1">
      <c r="A186" s="447" t="s">
        <v>629</v>
      </c>
      <c r="B186" s="445" t="s">
        <v>631</v>
      </c>
      <c r="C186" s="442">
        <v>62330</v>
      </c>
      <c r="D186" s="443"/>
      <c r="E186" s="444"/>
      <c r="F186" s="445"/>
      <c r="G186" s="445"/>
      <c r="H186" s="598"/>
      <c r="I186" s="177" t="str">
        <f t="shared" si="10"/>
        <v/>
      </c>
      <c r="J186" s="178"/>
      <c r="K186" s="179" t="str">
        <f t="shared" si="11"/>
        <v/>
      </c>
      <c r="L186" s="179" t="str">
        <f t="shared" si="12"/>
        <v/>
      </c>
      <c r="M186" s="446"/>
    </row>
    <row r="187" spans="1:13" ht="19.5" customHeight="1">
      <c r="A187" s="447" t="s">
        <v>632</v>
      </c>
      <c r="B187" s="445" t="s">
        <v>633</v>
      </c>
      <c r="C187" s="442">
        <v>62340</v>
      </c>
      <c r="D187" s="443"/>
      <c r="E187" s="444"/>
      <c r="F187" s="445"/>
      <c r="G187" s="445"/>
      <c r="H187" s="598"/>
      <c r="I187" s="177" t="str">
        <f t="shared" si="10"/>
        <v/>
      </c>
      <c r="J187" s="178"/>
      <c r="K187" s="179" t="str">
        <f t="shared" si="11"/>
        <v/>
      </c>
      <c r="L187" s="179" t="str">
        <f t="shared" si="12"/>
        <v/>
      </c>
      <c r="M187" s="446"/>
    </row>
    <row r="188" spans="1:13" ht="19.5" customHeight="1">
      <c r="A188" s="447" t="s">
        <v>634</v>
      </c>
      <c r="B188" s="445" t="s">
        <v>539</v>
      </c>
      <c r="C188" s="442">
        <v>62350</v>
      </c>
      <c r="D188" s="443"/>
      <c r="E188" s="444"/>
      <c r="F188" s="445"/>
      <c r="G188" s="445"/>
      <c r="H188" s="598"/>
      <c r="I188" s="177" t="str">
        <f t="shared" si="10"/>
        <v/>
      </c>
      <c r="J188" s="178"/>
      <c r="K188" s="179" t="str">
        <f t="shared" si="11"/>
        <v/>
      </c>
      <c r="L188" s="179" t="str">
        <f t="shared" si="12"/>
        <v/>
      </c>
      <c r="M188" s="446"/>
    </row>
    <row r="189" spans="1:13" ht="19.5" customHeight="1">
      <c r="A189" s="447" t="s">
        <v>636</v>
      </c>
      <c r="B189" s="445" t="s">
        <v>637</v>
      </c>
      <c r="C189" s="442">
        <v>62360</v>
      </c>
      <c r="D189" s="443"/>
      <c r="E189" s="444"/>
      <c r="F189" s="445"/>
      <c r="G189" s="445"/>
      <c r="H189" s="598"/>
      <c r="I189" s="177" t="str">
        <f t="shared" si="10"/>
        <v/>
      </c>
      <c r="J189" s="178"/>
      <c r="K189" s="179" t="str">
        <f t="shared" si="11"/>
        <v/>
      </c>
      <c r="L189" s="179" t="str">
        <f t="shared" si="12"/>
        <v/>
      </c>
      <c r="M189" s="446"/>
    </row>
    <row r="190" spans="1:13" ht="19.5" customHeight="1">
      <c r="A190" s="550" t="s">
        <v>638</v>
      </c>
      <c r="B190" s="551" t="s">
        <v>617</v>
      </c>
      <c r="C190" s="442">
        <v>62370</v>
      </c>
      <c r="D190" s="443"/>
      <c r="E190" s="444"/>
      <c r="F190" s="445"/>
      <c r="G190" s="445"/>
      <c r="H190" s="598"/>
      <c r="I190" s="599" t="str">
        <f t="shared" si="10"/>
        <v/>
      </c>
      <c r="J190" s="600"/>
      <c r="K190" s="601" t="str">
        <f t="shared" si="11"/>
        <v/>
      </c>
      <c r="L190" s="601" t="str">
        <f t="shared" si="12"/>
        <v/>
      </c>
      <c r="M190" s="446"/>
    </row>
    <row r="191" spans="1:13" ht="19.5" customHeight="1">
      <c r="A191" s="171"/>
      <c r="B191" s="172"/>
      <c r="C191" s="442">
        <v>62371</v>
      </c>
      <c r="D191" s="443"/>
      <c r="E191" s="444"/>
      <c r="F191" s="445"/>
      <c r="G191" s="445"/>
      <c r="H191" s="598"/>
      <c r="I191" s="177"/>
      <c r="J191" s="178"/>
      <c r="K191" s="179"/>
      <c r="L191" s="179"/>
      <c r="M191" s="446"/>
    </row>
    <row r="192" spans="1:13" ht="19.5" customHeight="1">
      <c r="A192" s="447" t="s">
        <v>639</v>
      </c>
      <c r="B192" s="445"/>
      <c r="C192" s="442">
        <v>62380</v>
      </c>
      <c r="D192" s="443"/>
      <c r="E192" s="444"/>
      <c r="F192" s="445"/>
      <c r="G192" s="445"/>
      <c r="H192" s="598"/>
      <c r="I192" s="599" t="str">
        <f t="shared" si="10"/>
        <v/>
      </c>
      <c r="J192" s="600"/>
      <c r="K192" s="601"/>
      <c r="L192" s="598"/>
      <c r="M192" s="446"/>
    </row>
    <row r="193" spans="1:13" ht="19.5" customHeight="1">
      <c r="A193" s="550" t="s">
        <v>639</v>
      </c>
      <c r="B193" s="551" t="s">
        <v>537</v>
      </c>
      <c r="C193" s="627">
        <v>62390</v>
      </c>
      <c r="D193" s="628"/>
      <c r="E193" s="629"/>
      <c r="F193" s="630"/>
      <c r="G193" s="551"/>
      <c r="H193" s="631"/>
      <c r="I193" s="632" t="str">
        <f t="shared" si="10"/>
        <v/>
      </c>
      <c r="J193" s="606"/>
      <c r="K193" s="633" t="str">
        <f t="shared" si="11"/>
        <v/>
      </c>
      <c r="L193" s="634" t="str">
        <f t="shared" si="12"/>
        <v/>
      </c>
      <c r="M193" s="635"/>
    </row>
    <row r="194" spans="1:13" ht="19.5" customHeight="1">
      <c r="A194" s="550" t="s">
        <v>640</v>
      </c>
      <c r="B194" s="636" t="s">
        <v>641</v>
      </c>
      <c r="C194" s="637">
        <v>62400</v>
      </c>
      <c r="D194" s="638"/>
      <c r="E194" s="175"/>
      <c r="F194" s="639"/>
      <c r="G194" s="640"/>
      <c r="H194" s="641"/>
      <c r="I194" s="177" t="str">
        <f t="shared" si="10"/>
        <v/>
      </c>
      <c r="J194" s="606"/>
      <c r="K194" s="179" t="str">
        <f t="shared" si="11"/>
        <v/>
      </c>
      <c r="L194" s="179" t="str">
        <f t="shared" si="12"/>
        <v/>
      </c>
      <c r="M194" s="180"/>
    </row>
    <row r="195" spans="1:13" ht="19.5" customHeight="1">
      <c r="A195" s="447" t="s">
        <v>642</v>
      </c>
      <c r="B195" s="445" t="s">
        <v>643</v>
      </c>
      <c r="C195" s="442">
        <v>62410</v>
      </c>
      <c r="D195" s="443"/>
      <c r="E195" s="444"/>
      <c r="F195" s="445"/>
      <c r="G195" s="445"/>
      <c r="H195" s="598"/>
      <c r="I195" s="177" t="str">
        <f t="shared" si="10"/>
        <v/>
      </c>
      <c r="J195" s="606"/>
      <c r="K195" s="179" t="str">
        <f t="shared" si="11"/>
        <v/>
      </c>
      <c r="L195" s="179" t="str">
        <f t="shared" si="12"/>
        <v/>
      </c>
      <c r="M195" s="446"/>
    </row>
    <row r="196" spans="1:13" ht="19.5" customHeight="1">
      <c r="A196" s="550" t="s">
        <v>644</v>
      </c>
      <c r="B196" s="551" t="s">
        <v>510</v>
      </c>
      <c r="C196" s="442">
        <v>62420</v>
      </c>
      <c r="D196" s="443"/>
      <c r="E196" s="444"/>
      <c r="F196" s="445" t="s">
        <v>645</v>
      </c>
      <c r="G196" s="445" t="s">
        <v>350</v>
      </c>
      <c r="H196" s="598">
        <v>2900</v>
      </c>
      <c r="I196" s="177">
        <f t="shared" si="10"/>
        <v>3190</v>
      </c>
      <c r="J196" s="606"/>
      <c r="K196" s="179">
        <f t="shared" si="11"/>
        <v>2610</v>
      </c>
      <c r="L196" s="179">
        <f t="shared" si="12"/>
        <v>2871</v>
      </c>
      <c r="M196" s="446"/>
    </row>
    <row r="197" spans="1:13" ht="19.5" customHeight="1">
      <c r="A197" s="171"/>
      <c r="B197" s="172"/>
      <c r="C197" s="442">
        <v>62421</v>
      </c>
      <c r="D197" s="443"/>
      <c r="E197" s="444"/>
      <c r="F197" s="445" t="s">
        <v>646</v>
      </c>
      <c r="G197" s="445" t="s">
        <v>350</v>
      </c>
      <c r="H197" s="598">
        <v>3500</v>
      </c>
      <c r="I197" s="177">
        <f t="shared" si="10"/>
        <v>3850</v>
      </c>
      <c r="J197" s="606"/>
      <c r="K197" s="179">
        <f t="shared" si="11"/>
        <v>3150</v>
      </c>
      <c r="L197" s="179">
        <f t="shared" si="12"/>
        <v>3465</v>
      </c>
      <c r="M197" s="446"/>
    </row>
    <row r="198" spans="1:13" ht="19.5" customHeight="1">
      <c r="A198" s="560" t="s">
        <v>647</v>
      </c>
      <c r="B198" s="481" t="s">
        <v>510</v>
      </c>
      <c r="C198" s="442">
        <v>62422</v>
      </c>
      <c r="D198" s="443"/>
      <c r="E198" s="444"/>
      <c r="F198" s="445" t="s">
        <v>648</v>
      </c>
      <c r="G198" s="445" t="s">
        <v>350</v>
      </c>
      <c r="H198" s="598">
        <v>3300</v>
      </c>
      <c r="I198" s="177">
        <f t="shared" si="10"/>
        <v>3630</v>
      </c>
      <c r="J198" s="606"/>
      <c r="K198" s="179">
        <f t="shared" si="11"/>
        <v>2970</v>
      </c>
      <c r="L198" s="179">
        <f t="shared" si="12"/>
        <v>3267</v>
      </c>
      <c r="M198" s="446"/>
    </row>
    <row r="199" spans="1:13" ht="19.5" customHeight="1">
      <c r="A199" s="171"/>
      <c r="B199" s="172"/>
      <c r="C199" s="442">
        <v>62423</v>
      </c>
      <c r="D199" s="443"/>
      <c r="E199" s="444"/>
      <c r="F199" s="445" t="s">
        <v>649</v>
      </c>
      <c r="G199" s="445" t="s">
        <v>350</v>
      </c>
      <c r="H199" s="598">
        <v>3300</v>
      </c>
      <c r="I199" s="177">
        <f t="shared" si="10"/>
        <v>3630</v>
      </c>
      <c r="J199" s="606"/>
      <c r="K199" s="179">
        <f t="shared" si="11"/>
        <v>2970</v>
      </c>
      <c r="L199" s="179">
        <f t="shared" si="12"/>
        <v>3267</v>
      </c>
      <c r="M199" s="446"/>
    </row>
    <row r="200" spans="1:13" ht="19.5" customHeight="1">
      <c r="A200" s="447" t="s">
        <v>650</v>
      </c>
      <c r="B200" s="445" t="s">
        <v>651</v>
      </c>
      <c r="C200" s="442">
        <v>62440</v>
      </c>
      <c r="D200" s="443"/>
      <c r="E200" s="444"/>
      <c r="F200" s="445"/>
      <c r="G200" s="445"/>
      <c r="H200" s="598"/>
      <c r="I200" s="177" t="str">
        <f t="shared" si="10"/>
        <v/>
      </c>
      <c r="J200" s="178"/>
      <c r="K200" s="179" t="str">
        <f t="shared" si="11"/>
        <v/>
      </c>
      <c r="L200" s="179" t="str">
        <f t="shared" si="12"/>
        <v/>
      </c>
      <c r="M200" s="446"/>
    </row>
    <row r="201" spans="1:13" ht="19.5" customHeight="1">
      <c r="A201" s="447" t="s">
        <v>652</v>
      </c>
      <c r="B201" s="445" t="s">
        <v>653</v>
      </c>
      <c r="C201" s="442">
        <v>62450</v>
      </c>
      <c r="D201" s="443"/>
      <c r="E201" s="444"/>
      <c r="F201" s="445"/>
      <c r="G201" s="445"/>
      <c r="H201" s="598"/>
      <c r="I201" s="177" t="str">
        <f t="shared" si="10"/>
        <v/>
      </c>
      <c r="J201" s="178"/>
      <c r="K201" s="179" t="str">
        <f t="shared" si="11"/>
        <v/>
      </c>
      <c r="L201" s="179" t="str">
        <f t="shared" si="12"/>
        <v/>
      </c>
      <c r="M201" s="604"/>
    </row>
    <row r="202" spans="1:13" ht="19.5" customHeight="1">
      <c r="A202" s="447" t="s">
        <v>654</v>
      </c>
      <c r="B202" s="445" t="s">
        <v>655</v>
      </c>
      <c r="C202" s="442">
        <v>62460</v>
      </c>
      <c r="D202" s="443"/>
      <c r="E202" s="444"/>
      <c r="F202" s="445"/>
      <c r="G202" s="445"/>
      <c r="H202" s="598"/>
      <c r="I202" s="177" t="str">
        <f t="shared" si="10"/>
        <v/>
      </c>
      <c r="J202" s="178"/>
      <c r="K202" s="179" t="str">
        <f t="shared" si="11"/>
        <v/>
      </c>
      <c r="L202" s="179" t="str">
        <f t="shared" si="12"/>
        <v/>
      </c>
      <c r="M202" s="446"/>
    </row>
    <row r="203" spans="1:13" ht="19.5" customHeight="1">
      <c r="A203" s="447" t="s">
        <v>656</v>
      </c>
      <c r="B203" s="445" t="s">
        <v>657</v>
      </c>
      <c r="C203" s="442">
        <v>62470</v>
      </c>
      <c r="D203" s="443"/>
      <c r="E203" s="444"/>
      <c r="F203" s="445" t="s">
        <v>658</v>
      </c>
      <c r="G203" s="445" t="s">
        <v>270</v>
      </c>
      <c r="H203" s="598">
        <v>3400</v>
      </c>
      <c r="I203" s="177">
        <f t="shared" si="10"/>
        <v>3740</v>
      </c>
      <c r="J203" s="178"/>
      <c r="K203" s="179">
        <f t="shared" si="11"/>
        <v>3060</v>
      </c>
      <c r="L203" s="179">
        <f t="shared" si="12"/>
        <v>3366</v>
      </c>
      <c r="M203" s="446"/>
    </row>
    <row r="204" spans="1:13" ht="19.5" customHeight="1">
      <c r="A204" s="447" t="s">
        <v>659</v>
      </c>
      <c r="B204" s="445" t="s">
        <v>651</v>
      </c>
      <c r="C204" s="442">
        <v>62480</v>
      </c>
      <c r="D204" s="443"/>
      <c r="E204" s="444"/>
      <c r="F204" s="445"/>
      <c r="G204" s="445"/>
      <c r="H204" s="598"/>
      <c r="I204" s="177" t="str">
        <f t="shared" si="10"/>
        <v/>
      </c>
      <c r="J204" s="178"/>
      <c r="K204" s="179" t="str">
        <f t="shared" si="11"/>
        <v/>
      </c>
      <c r="L204" s="179" t="str">
        <f t="shared" si="12"/>
        <v/>
      </c>
      <c r="M204" s="446"/>
    </row>
    <row r="205" spans="1:13" ht="19.5" customHeight="1">
      <c r="A205" s="447" t="s">
        <v>661</v>
      </c>
      <c r="B205" s="445" t="s">
        <v>662</v>
      </c>
      <c r="C205" s="442">
        <v>62490</v>
      </c>
      <c r="D205" s="443"/>
      <c r="E205" s="444" t="s">
        <v>44</v>
      </c>
      <c r="F205" s="445" t="s">
        <v>663</v>
      </c>
      <c r="G205" s="445" t="s">
        <v>97</v>
      </c>
      <c r="H205" s="598">
        <v>600</v>
      </c>
      <c r="I205" s="177">
        <f t="shared" si="10"/>
        <v>660</v>
      </c>
      <c r="J205" s="178"/>
      <c r="K205" s="179">
        <f t="shared" si="11"/>
        <v>540</v>
      </c>
      <c r="L205" s="179">
        <f t="shared" si="12"/>
        <v>594</v>
      </c>
      <c r="M205" s="446"/>
    </row>
    <row r="206" spans="1:13" ht="19.5" customHeight="1">
      <c r="A206" s="550" t="s">
        <v>664</v>
      </c>
      <c r="B206" s="551" t="s">
        <v>665</v>
      </c>
      <c r="C206" s="442">
        <v>62500</v>
      </c>
      <c r="D206" s="443"/>
      <c r="E206" s="444"/>
      <c r="F206" s="445" t="s">
        <v>666</v>
      </c>
      <c r="G206" s="445" t="s">
        <v>387</v>
      </c>
      <c r="H206" s="598">
        <v>2800</v>
      </c>
      <c r="I206" s="177">
        <f t="shared" si="10"/>
        <v>3080</v>
      </c>
      <c r="J206" s="178"/>
      <c r="K206" s="179">
        <f t="shared" si="11"/>
        <v>2520</v>
      </c>
      <c r="L206" s="179">
        <f t="shared" si="12"/>
        <v>2772</v>
      </c>
      <c r="M206" s="446"/>
    </row>
    <row r="207" spans="1:13" ht="19.5" customHeight="1">
      <c r="A207" s="171"/>
      <c r="B207" s="172"/>
      <c r="C207" s="442">
        <v>62501</v>
      </c>
      <c r="D207" s="443"/>
      <c r="E207" s="444"/>
      <c r="F207" s="445" t="s">
        <v>667</v>
      </c>
      <c r="G207" s="445" t="s">
        <v>668</v>
      </c>
      <c r="H207" s="598">
        <v>830</v>
      </c>
      <c r="I207" s="177">
        <f t="shared" si="10"/>
        <v>913</v>
      </c>
      <c r="J207" s="178"/>
      <c r="K207" s="179">
        <f t="shared" si="11"/>
        <v>747</v>
      </c>
      <c r="L207" s="179">
        <f t="shared" si="12"/>
        <v>822</v>
      </c>
      <c r="M207" s="446"/>
    </row>
    <row r="208" spans="1:13" ht="19.5" customHeight="1">
      <c r="A208" s="447" t="s">
        <v>669</v>
      </c>
      <c r="B208" s="445" t="s">
        <v>670</v>
      </c>
      <c r="C208" s="442">
        <v>62510</v>
      </c>
      <c r="D208" s="443"/>
      <c r="E208" s="444"/>
      <c r="F208" s="445"/>
      <c r="G208" s="445"/>
      <c r="H208" s="598"/>
      <c r="I208" s="177" t="str">
        <f t="shared" si="10"/>
        <v/>
      </c>
      <c r="J208" s="178"/>
      <c r="K208" s="179" t="str">
        <f t="shared" si="11"/>
        <v/>
      </c>
      <c r="L208" s="179" t="str">
        <f t="shared" si="12"/>
        <v/>
      </c>
      <c r="M208" s="446"/>
    </row>
    <row r="209" spans="1:13" ht="19.5" customHeight="1">
      <c r="A209" s="447" t="s">
        <v>671</v>
      </c>
      <c r="B209" s="445" t="s">
        <v>672</v>
      </c>
      <c r="C209" s="442">
        <v>62520</v>
      </c>
      <c r="D209" s="443"/>
      <c r="E209" s="444"/>
      <c r="F209" s="445"/>
      <c r="G209" s="445"/>
      <c r="H209" s="598"/>
      <c r="I209" s="177" t="str">
        <f t="shared" si="10"/>
        <v/>
      </c>
      <c r="J209" s="178"/>
      <c r="K209" s="179" t="str">
        <f t="shared" si="11"/>
        <v/>
      </c>
      <c r="L209" s="179" t="str">
        <f t="shared" si="12"/>
        <v/>
      </c>
      <c r="M209" s="446"/>
    </row>
    <row r="210" spans="1:13" ht="19.5" customHeight="1">
      <c r="A210" s="447" t="s">
        <v>673</v>
      </c>
      <c r="B210" s="445" t="s">
        <v>670</v>
      </c>
      <c r="C210" s="442">
        <v>62530</v>
      </c>
      <c r="D210" s="443"/>
      <c r="E210" s="444"/>
      <c r="F210" s="445"/>
      <c r="G210" s="445"/>
      <c r="H210" s="598"/>
      <c r="I210" s="177" t="str">
        <f t="shared" ref="I210:I220" si="13">IF(ROUND(H210*1.1,0)=0,"",ROUND(H210*1.1,0))</f>
        <v/>
      </c>
      <c r="J210" s="178"/>
      <c r="K210" s="179" t="str">
        <f t="shared" ref="K210:K220" si="14">IF(ROUND(H210*0.9,0)=0,"",ROUND(H210*0.9,0))</f>
        <v/>
      </c>
      <c r="L210" s="179" t="str">
        <f t="shared" ref="L210:L220" si="15">IFERROR(ROUND(K210*1.1,0),"")</f>
        <v/>
      </c>
      <c r="M210" s="446"/>
    </row>
    <row r="211" spans="1:13" ht="19.5" customHeight="1">
      <c r="A211" s="550" t="s">
        <v>674</v>
      </c>
      <c r="B211" s="551" t="s">
        <v>653</v>
      </c>
      <c r="C211" s="442">
        <v>62540</v>
      </c>
      <c r="D211" s="443"/>
      <c r="E211" s="444"/>
      <c r="F211" s="445"/>
      <c r="G211" s="445"/>
      <c r="H211" s="598"/>
      <c r="I211" s="177" t="str">
        <f t="shared" si="13"/>
        <v/>
      </c>
      <c r="J211" s="178"/>
      <c r="K211" s="179" t="str">
        <f t="shared" si="14"/>
        <v/>
      </c>
      <c r="L211" s="179" t="str">
        <f t="shared" si="15"/>
        <v/>
      </c>
      <c r="M211" s="604"/>
    </row>
    <row r="212" spans="1:13" ht="19.5" customHeight="1">
      <c r="A212" s="447" t="s">
        <v>675</v>
      </c>
      <c r="B212" s="445" t="s">
        <v>676</v>
      </c>
      <c r="C212" s="442">
        <v>62550</v>
      </c>
      <c r="D212" s="443"/>
      <c r="E212" s="444"/>
      <c r="F212" s="445"/>
      <c r="G212" s="445"/>
      <c r="H212" s="598"/>
      <c r="I212" s="177" t="str">
        <f t="shared" si="13"/>
        <v/>
      </c>
      <c r="J212" s="178"/>
      <c r="K212" s="179" t="str">
        <f t="shared" si="14"/>
        <v/>
      </c>
      <c r="L212" s="179" t="str">
        <f t="shared" si="15"/>
        <v/>
      </c>
      <c r="M212" s="446"/>
    </row>
    <row r="213" spans="1:13" ht="19.5" customHeight="1">
      <c r="A213" s="447" t="s">
        <v>677</v>
      </c>
      <c r="B213" s="445" t="s">
        <v>678</v>
      </c>
      <c r="C213" s="442">
        <v>62560</v>
      </c>
      <c r="D213" s="443"/>
      <c r="E213" s="444"/>
      <c r="F213" s="445"/>
      <c r="G213" s="445"/>
      <c r="H213" s="598"/>
      <c r="I213" s="177" t="str">
        <f t="shared" si="13"/>
        <v/>
      </c>
      <c r="J213" s="178"/>
      <c r="K213" s="179" t="str">
        <f t="shared" si="14"/>
        <v/>
      </c>
      <c r="L213" s="179" t="str">
        <f t="shared" si="15"/>
        <v/>
      </c>
      <c r="M213" s="446"/>
    </row>
    <row r="214" spans="1:13" ht="19.5" customHeight="1">
      <c r="A214" s="447" t="s">
        <v>679</v>
      </c>
      <c r="B214" s="445" t="s">
        <v>680</v>
      </c>
      <c r="C214" s="442">
        <v>62570</v>
      </c>
      <c r="D214" s="443"/>
      <c r="E214" s="444"/>
      <c r="F214" s="445"/>
      <c r="G214" s="445"/>
      <c r="H214" s="598"/>
      <c r="I214" s="177" t="str">
        <f t="shared" si="13"/>
        <v/>
      </c>
      <c r="J214" s="178"/>
      <c r="K214" s="179" t="str">
        <f t="shared" si="14"/>
        <v/>
      </c>
      <c r="L214" s="179" t="str">
        <f t="shared" si="15"/>
        <v/>
      </c>
      <c r="M214" s="446"/>
    </row>
    <row r="215" spans="1:13" ht="19.5" customHeight="1">
      <c r="A215" s="447" t="s">
        <v>681</v>
      </c>
      <c r="B215" s="445" t="s">
        <v>682</v>
      </c>
      <c r="C215" s="442">
        <v>62580</v>
      </c>
      <c r="D215" s="443"/>
      <c r="E215" s="444"/>
      <c r="F215" s="445"/>
      <c r="G215" s="445"/>
      <c r="H215" s="598"/>
      <c r="I215" s="177" t="str">
        <f t="shared" si="13"/>
        <v/>
      </c>
      <c r="J215" s="178"/>
      <c r="K215" s="179" t="str">
        <f t="shared" si="14"/>
        <v/>
      </c>
      <c r="L215" s="179" t="str">
        <f t="shared" si="15"/>
        <v/>
      </c>
      <c r="M215" s="446"/>
    </row>
    <row r="216" spans="1:13" ht="19.5" customHeight="1">
      <c r="A216" s="447" t="s">
        <v>683</v>
      </c>
      <c r="B216" s="445" t="s">
        <v>684</v>
      </c>
      <c r="C216" s="442">
        <v>62590</v>
      </c>
      <c r="D216" s="443"/>
      <c r="E216" s="444"/>
      <c r="F216" s="445"/>
      <c r="G216" s="445"/>
      <c r="H216" s="598"/>
      <c r="I216" s="177" t="str">
        <f t="shared" si="13"/>
        <v/>
      </c>
      <c r="J216" s="178"/>
      <c r="K216" s="179" t="str">
        <f t="shared" si="14"/>
        <v/>
      </c>
      <c r="L216" s="179" t="str">
        <f t="shared" si="15"/>
        <v/>
      </c>
      <c r="M216" s="446"/>
    </row>
    <row r="217" spans="1:13" ht="19.5" customHeight="1">
      <c r="A217" s="447" t="s">
        <v>683</v>
      </c>
      <c r="B217" s="445" t="s">
        <v>685</v>
      </c>
      <c r="C217" s="442">
        <v>62600</v>
      </c>
      <c r="D217" s="443"/>
      <c r="E217" s="444"/>
      <c r="F217" s="445"/>
      <c r="G217" s="445"/>
      <c r="H217" s="598"/>
      <c r="I217" s="177" t="str">
        <f t="shared" si="13"/>
        <v/>
      </c>
      <c r="J217" s="178"/>
      <c r="K217" s="179" t="str">
        <f t="shared" si="14"/>
        <v/>
      </c>
      <c r="L217" s="179" t="str">
        <f t="shared" si="15"/>
        <v/>
      </c>
      <c r="M217" s="446"/>
    </row>
    <row r="218" spans="1:13" s="144" customFormat="1" ht="19.5" customHeight="1">
      <c r="A218" s="447" t="s">
        <v>683</v>
      </c>
      <c r="B218" s="445" t="s">
        <v>686</v>
      </c>
      <c r="C218" s="442">
        <v>62610</v>
      </c>
      <c r="D218" s="443"/>
      <c r="E218" s="444"/>
      <c r="F218" s="445"/>
      <c r="G218" s="445"/>
      <c r="H218" s="598"/>
      <c r="I218" s="177" t="str">
        <f t="shared" si="13"/>
        <v/>
      </c>
      <c r="J218" s="178"/>
      <c r="K218" s="179" t="str">
        <f t="shared" si="14"/>
        <v/>
      </c>
      <c r="L218" s="179" t="str">
        <f t="shared" si="15"/>
        <v/>
      </c>
      <c r="M218" s="446"/>
    </row>
    <row r="219" spans="1:13" ht="19.5" customHeight="1">
      <c r="A219" s="550" t="s">
        <v>687</v>
      </c>
      <c r="B219" s="551"/>
      <c r="C219" s="442">
        <v>62620</v>
      </c>
      <c r="D219" s="443"/>
      <c r="E219" s="444"/>
      <c r="F219" s="445"/>
      <c r="G219" s="445"/>
      <c r="H219" s="598"/>
      <c r="I219" s="177" t="str">
        <f t="shared" si="13"/>
        <v/>
      </c>
      <c r="J219" s="178"/>
      <c r="K219" s="179" t="str">
        <f t="shared" si="14"/>
        <v/>
      </c>
      <c r="L219" s="179" t="str">
        <f t="shared" si="15"/>
        <v/>
      </c>
      <c r="M219" s="604"/>
    </row>
    <row r="220" spans="1:13" ht="19.5" customHeight="1">
      <c r="A220" s="447" t="s">
        <v>688</v>
      </c>
      <c r="B220" s="445" t="s">
        <v>689</v>
      </c>
      <c r="C220" s="442">
        <v>62630</v>
      </c>
      <c r="D220" s="443"/>
      <c r="E220" s="444"/>
      <c r="F220" s="445"/>
      <c r="G220" s="445"/>
      <c r="H220" s="598"/>
      <c r="I220" s="177" t="str">
        <f t="shared" si="13"/>
        <v/>
      </c>
      <c r="J220" s="178"/>
      <c r="K220" s="179" t="str">
        <f t="shared" si="14"/>
        <v/>
      </c>
      <c r="L220" s="179" t="str">
        <f t="shared" si="15"/>
        <v/>
      </c>
      <c r="M220" s="446"/>
    </row>
    <row r="221" spans="1:13" ht="19.5" customHeight="1" thickBot="1">
      <c r="A221" s="181"/>
      <c r="B221" s="182"/>
      <c r="C221" s="451"/>
      <c r="D221" s="452"/>
      <c r="E221" s="185"/>
      <c r="F221" s="182"/>
      <c r="G221" s="182"/>
      <c r="H221" s="186"/>
      <c r="I221" s="453"/>
      <c r="J221" s="617"/>
      <c r="K221" s="186"/>
      <c r="L221" s="186"/>
      <c r="M221" s="190"/>
    </row>
    <row r="222" spans="1:13" ht="19.5" customHeight="1" thickTop="1" thickBot="1"/>
    <row r="223" spans="1:13" ht="19.5" customHeight="1" thickTop="1" thickBot="1">
      <c r="A223" s="1737" t="s">
        <v>690</v>
      </c>
      <c r="B223" s="1738"/>
      <c r="C223" s="1738"/>
      <c r="D223" s="1739"/>
      <c r="E223" s="102"/>
      <c r="F223" s="103"/>
      <c r="G223" s="103"/>
      <c r="H223" s="105"/>
      <c r="I223" s="105"/>
      <c r="K223" s="105"/>
      <c r="L223" s="105"/>
      <c r="M223" s="106"/>
    </row>
    <row r="224" spans="1:13" ht="19.5" customHeight="1" thickTop="1" thickBot="1">
      <c r="A224" s="107"/>
      <c r="B224" s="107"/>
      <c r="C224" s="108"/>
      <c r="D224" s="109"/>
      <c r="E224" s="110"/>
      <c r="F224" s="111"/>
      <c r="G224" s="111"/>
      <c r="H224" s="112"/>
      <c r="I224" s="113"/>
      <c r="J224" s="114"/>
      <c r="K224" s="112"/>
      <c r="L224" s="112"/>
      <c r="M224" s="111"/>
    </row>
    <row r="225" spans="1:13" ht="19.5" customHeight="1" thickTop="1" thickBot="1">
      <c r="A225" s="642" t="s">
        <v>318</v>
      </c>
      <c r="B225" s="643" t="s">
        <v>319</v>
      </c>
      <c r="C225" s="1740" t="s">
        <v>17</v>
      </c>
      <c r="D225" s="1741"/>
      <c r="E225" s="644"/>
      <c r="F225" s="643" t="s">
        <v>18</v>
      </c>
      <c r="G225" s="643" t="s">
        <v>19</v>
      </c>
      <c r="H225" s="645" t="s">
        <v>20</v>
      </c>
      <c r="I225" s="646" t="s">
        <v>21</v>
      </c>
      <c r="J225" s="647"/>
      <c r="K225" s="648"/>
      <c r="L225" s="646" t="s">
        <v>218</v>
      </c>
      <c r="M225" s="649" t="s">
        <v>23</v>
      </c>
    </row>
    <row r="226" spans="1:13" ht="19.5" customHeight="1">
      <c r="A226" s="650" t="s">
        <v>691</v>
      </c>
      <c r="B226" s="651" t="s">
        <v>692</v>
      </c>
      <c r="C226" s="652">
        <v>64010</v>
      </c>
      <c r="D226" s="653"/>
      <c r="E226" s="654"/>
      <c r="F226" s="655" t="s">
        <v>45</v>
      </c>
      <c r="G226" s="655" t="s">
        <v>46</v>
      </c>
      <c r="H226" s="656">
        <v>3400</v>
      </c>
      <c r="I226" s="657">
        <f t="shared" ref="I226:I239" si="16">IF(ROUND(H226*1.1,0)=0,"",ROUND(H226*1.1,0))</f>
        <v>3740</v>
      </c>
      <c r="J226" s="658"/>
      <c r="K226" s="659">
        <f t="shared" ref="K226:K239" si="17">IF(ROUND(H226*0.9,0)=0,"",ROUND(H226*0.9,0))</f>
        <v>3060</v>
      </c>
      <c r="L226" s="659">
        <f t="shared" ref="L226:L239" si="18">IFERROR(ROUND(K226*1.1,0),"")</f>
        <v>3366</v>
      </c>
      <c r="M226" s="660"/>
    </row>
    <row r="227" spans="1:13" ht="19.5" customHeight="1">
      <c r="A227" s="661"/>
      <c r="B227" s="655"/>
      <c r="C227" s="652">
        <v>64011</v>
      </c>
      <c r="D227" s="662"/>
      <c r="E227" s="663" t="s">
        <v>693</v>
      </c>
      <c r="F227" s="664" t="s">
        <v>694</v>
      </c>
      <c r="G227" s="664" t="s">
        <v>270</v>
      </c>
      <c r="H227" s="665">
        <v>3400</v>
      </c>
      <c r="I227" s="657">
        <f t="shared" si="16"/>
        <v>3740</v>
      </c>
      <c r="J227" s="658"/>
      <c r="K227" s="659">
        <f t="shared" si="17"/>
        <v>3060</v>
      </c>
      <c r="L227" s="659">
        <f t="shared" si="18"/>
        <v>3366</v>
      </c>
      <c r="M227" s="666"/>
    </row>
    <row r="228" spans="1:13" ht="19.5" customHeight="1">
      <c r="A228" s="667" t="s">
        <v>695</v>
      </c>
      <c r="B228" s="668" t="s">
        <v>696</v>
      </c>
      <c r="C228" s="652">
        <v>64020</v>
      </c>
      <c r="D228" s="662"/>
      <c r="E228" s="663"/>
      <c r="F228" s="664"/>
      <c r="G228" s="664"/>
      <c r="H228" s="665"/>
      <c r="I228" s="657" t="str">
        <f t="shared" si="16"/>
        <v/>
      </c>
      <c r="J228" s="658"/>
      <c r="K228" s="659" t="str">
        <f t="shared" si="17"/>
        <v/>
      </c>
      <c r="L228" s="659" t="str">
        <f t="shared" si="18"/>
        <v/>
      </c>
      <c r="M228" s="666"/>
    </row>
    <row r="229" spans="1:13" ht="19.5" customHeight="1">
      <c r="A229" s="667" t="s">
        <v>697</v>
      </c>
      <c r="B229" s="668" t="s">
        <v>698</v>
      </c>
      <c r="C229" s="669">
        <v>64010</v>
      </c>
      <c r="D229" s="662"/>
      <c r="E229" s="663"/>
      <c r="F229" s="664" t="s">
        <v>45</v>
      </c>
      <c r="G229" s="664" t="s">
        <v>46</v>
      </c>
      <c r="H229" s="665">
        <v>3400</v>
      </c>
      <c r="I229" s="657">
        <f t="shared" si="16"/>
        <v>3740</v>
      </c>
      <c r="J229" s="658"/>
      <c r="K229" s="659">
        <f t="shared" si="17"/>
        <v>3060</v>
      </c>
      <c r="L229" s="659">
        <f t="shared" si="18"/>
        <v>3366</v>
      </c>
      <c r="M229" s="666"/>
    </row>
    <row r="230" spans="1:13" ht="19.5" customHeight="1">
      <c r="A230" s="670"/>
      <c r="B230" s="671"/>
      <c r="C230" s="669">
        <v>64011</v>
      </c>
      <c r="D230" s="662"/>
      <c r="E230" s="663" t="s">
        <v>693</v>
      </c>
      <c r="F230" s="664" t="s">
        <v>694</v>
      </c>
      <c r="G230" s="664" t="s">
        <v>270</v>
      </c>
      <c r="H230" s="665">
        <v>3400</v>
      </c>
      <c r="I230" s="657">
        <f t="shared" si="16"/>
        <v>3740</v>
      </c>
      <c r="J230" s="658"/>
      <c r="K230" s="659">
        <f t="shared" si="17"/>
        <v>3060</v>
      </c>
      <c r="L230" s="659">
        <f t="shared" si="18"/>
        <v>3366</v>
      </c>
      <c r="M230" s="666"/>
    </row>
    <row r="231" spans="1:13" ht="19.5" customHeight="1">
      <c r="A231" s="650" t="s">
        <v>699</v>
      </c>
      <c r="B231" s="655" t="s">
        <v>696</v>
      </c>
      <c r="C231" s="652">
        <v>64040</v>
      </c>
      <c r="D231" s="662"/>
      <c r="E231" s="663"/>
      <c r="F231" s="664"/>
      <c r="G231" s="664"/>
      <c r="H231" s="665"/>
      <c r="I231" s="657"/>
      <c r="J231" s="658"/>
      <c r="K231" s="659"/>
      <c r="L231" s="659"/>
      <c r="M231" s="666"/>
    </row>
    <row r="232" spans="1:13" ht="19.5" customHeight="1">
      <c r="A232" s="667" t="s">
        <v>700</v>
      </c>
      <c r="B232" s="668" t="s">
        <v>701</v>
      </c>
      <c r="C232" s="652">
        <v>64050</v>
      </c>
      <c r="D232" s="662"/>
      <c r="E232" s="672" t="s">
        <v>592</v>
      </c>
      <c r="F232" s="664" t="s">
        <v>702</v>
      </c>
      <c r="G232" s="664" t="s">
        <v>543</v>
      </c>
      <c r="H232" s="665">
        <v>2500</v>
      </c>
      <c r="I232" s="657">
        <f t="shared" si="16"/>
        <v>2750</v>
      </c>
      <c r="J232" s="658"/>
      <c r="K232" s="659">
        <f t="shared" si="17"/>
        <v>2250</v>
      </c>
      <c r="L232" s="659">
        <f t="shared" si="18"/>
        <v>2475</v>
      </c>
      <c r="M232" s="673"/>
    </row>
    <row r="233" spans="1:13" ht="19.5" customHeight="1">
      <c r="A233" s="661"/>
      <c r="B233" s="655"/>
      <c r="C233" s="652">
        <v>64051</v>
      </c>
      <c r="D233" s="662"/>
      <c r="E233" s="663" t="s">
        <v>44</v>
      </c>
      <c r="F233" s="664" t="s">
        <v>703</v>
      </c>
      <c r="G233" s="664" t="s">
        <v>704</v>
      </c>
      <c r="H233" s="665">
        <v>3900</v>
      </c>
      <c r="I233" s="657">
        <f t="shared" si="16"/>
        <v>4290</v>
      </c>
      <c r="J233" s="658"/>
      <c r="K233" s="659">
        <f t="shared" si="17"/>
        <v>3510</v>
      </c>
      <c r="L233" s="659">
        <f t="shared" si="18"/>
        <v>3861</v>
      </c>
      <c r="M233" s="666"/>
    </row>
    <row r="234" spans="1:13" s="144" customFormat="1" ht="19.5" customHeight="1">
      <c r="A234" s="674"/>
      <c r="B234" s="664"/>
      <c r="C234" s="652">
        <v>64060</v>
      </c>
      <c r="D234" s="662"/>
      <c r="E234" s="663"/>
      <c r="F234" s="664"/>
      <c r="G234" s="664"/>
      <c r="H234" s="665"/>
      <c r="I234" s="657" t="str">
        <f t="shared" si="16"/>
        <v/>
      </c>
      <c r="J234" s="658"/>
      <c r="K234" s="659" t="str">
        <f t="shared" si="17"/>
        <v/>
      </c>
      <c r="L234" s="659" t="str">
        <f t="shared" si="18"/>
        <v/>
      </c>
      <c r="M234" s="666"/>
    </row>
    <row r="235" spans="1:13" s="144" customFormat="1" ht="19.5" customHeight="1">
      <c r="A235" s="667" t="s">
        <v>705</v>
      </c>
      <c r="B235" s="668" t="s">
        <v>706</v>
      </c>
      <c r="C235" s="652">
        <v>64070</v>
      </c>
      <c r="D235" s="662"/>
      <c r="E235" s="672" t="s">
        <v>592</v>
      </c>
      <c r="F235" s="664" t="s">
        <v>707</v>
      </c>
      <c r="G235" s="664" t="s">
        <v>708</v>
      </c>
      <c r="H235" s="665">
        <v>3400</v>
      </c>
      <c r="I235" s="657">
        <f t="shared" si="16"/>
        <v>3740</v>
      </c>
      <c r="J235" s="658"/>
      <c r="K235" s="659">
        <f t="shared" si="17"/>
        <v>3060</v>
      </c>
      <c r="L235" s="659">
        <f t="shared" si="18"/>
        <v>3366</v>
      </c>
      <c r="M235" s="673"/>
    </row>
    <row r="236" spans="1:13" s="144" customFormat="1" ht="19.5" customHeight="1">
      <c r="A236" s="661"/>
      <c r="B236" s="655"/>
      <c r="C236" s="652">
        <v>64071</v>
      </c>
      <c r="D236" s="662"/>
      <c r="E236" s="663" t="s">
        <v>44</v>
      </c>
      <c r="F236" s="664" t="s">
        <v>709</v>
      </c>
      <c r="G236" s="664" t="s">
        <v>708</v>
      </c>
      <c r="H236" s="665">
        <v>3100</v>
      </c>
      <c r="I236" s="657">
        <f t="shared" si="16"/>
        <v>3410</v>
      </c>
      <c r="J236" s="658"/>
      <c r="K236" s="659">
        <f t="shared" si="17"/>
        <v>2790</v>
      </c>
      <c r="L236" s="659">
        <f t="shared" si="18"/>
        <v>3069</v>
      </c>
      <c r="M236" s="666"/>
    </row>
    <row r="237" spans="1:13" s="144" customFormat="1" ht="19.5" customHeight="1">
      <c r="A237" s="667" t="s">
        <v>710</v>
      </c>
      <c r="B237" s="668" t="s">
        <v>711</v>
      </c>
      <c r="C237" s="652">
        <v>64080</v>
      </c>
      <c r="D237" s="662"/>
      <c r="E237" s="663" t="s">
        <v>712</v>
      </c>
      <c r="F237" s="664" t="s">
        <v>713</v>
      </c>
      <c r="G237" s="664" t="s">
        <v>48</v>
      </c>
      <c r="H237" s="665">
        <v>2200</v>
      </c>
      <c r="I237" s="657">
        <f t="shared" si="16"/>
        <v>2420</v>
      </c>
      <c r="J237" s="658"/>
      <c r="K237" s="659">
        <f t="shared" si="17"/>
        <v>1980</v>
      </c>
      <c r="L237" s="659">
        <f t="shared" si="18"/>
        <v>2178</v>
      </c>
      <c r="M237" s="666"/>
    </row>
    <row r="238" spans="1:13" s="144" customFormat="1" ht="19.5" customHeight="1">
      <c r="A238" s="667"/>
      <c r="B238" s="668"/>
      <c r="C238" s="675">
        <v>64090</v>
      </c>
      <c r="D238" s="676"/>
      <c r="E238" s="677"/>
      <c r="F238" s="668"/>
      <c r="G238" s="668"/>
      <c r="H238" s="678"/>
      <c r="I238" s="679"/>
      <c r="J238" s="680"/>
      <c r="K238" s="681" t="str">
        <f t="shared" si="17"/>
        <v/>
      </c>
      <c r="L238" s="681"/>
      <c r="M238" s="682"/>
    </row>
    <row r="239" spans="1:13" s="64" customFormat="1" ht="19.5" customHeight="1" thickBot="1">
      <c r="A239" s="667"/>
      <c r="B239" s="668"/>
      <c r="C239" s="683"/>
      <c r="D239" s="676"/>
      <c r="E239" s="677"/>
      <c r="F239" s="668"/>
      <c r="G239" s="668"/>
      <c r="H239" s="678"/>
      <c r="I239" s="684" t="str">
        <f t="shared" si="16"/>
        <v/>
      </c>
      <c r="J239" s="685"/>
      <c r="K239" s="686" t="str">
        <f t="shared" si="17"/>
        <v/>
      </c>
      <c r="L239" s="687" t="str">
        <f t="shared" si="18"/>
        <v/>
      </c>
      <c r="M239" s="682"/>
    </row>
    <row r="240" spans="1:13" ht="19.5" customHeight="1" thickTop="1">
      <c r="A240" s="688"/>
      <c r="B240" s="688"/>
      <c r="C240" s="689"/>
      <c r="D240" s="690"/>
      <c r="E240" s="691"/>
      <c r="F240" s="688"/>
      <c r="G240" s="688"/>
      <c r="H240" s="692"/>
      <c r="I240" s="693"/>
      <c r="J240" s="694"/>
      <c r="K240" s="692"/>
      <c r="L240" s="692"/>
      <c r="M240" s="695"/>
    </row>
    <row r="241" spans="1:13" ht="19.5" customHeight="1" thickBot="1"/>
    <row r="242" spans="1:13" ht="19.5" customHeight="1" thickTop="1" thickBot="1">
      <c r="A242" s="1760" t="s">
        <v>714</v>
      </c>
      <c r="B242" s="1761"/>
      <c r="C242" s="1761"/>
      <c r="D242" s="1762"/>
      <c r="E242" s="102"/>
      <c r="F242" s="103"/>
      <c r="G242" s="103"/>
      <c r="H242" s="105"/>
      <c r="I242" s="105"/>
      <c r="K242" s="105"/>
      <c r="L242" s="105"/>
      <c r="M242" s="106"/>
    </row>
    <row r="243" spans="1:13" ht="19.5" customHeight="1" thickTop="1">
      <c r="A243" s="160"/>
      <c r="B243" s="160"/>
      <c r="C243" s="432"/>
      <c r="D243" s="429"/>
      <c r="E243" s="102"/>
      <c r="F243" s="51"/>
      <c r="G243" s="696"/>
      <c r="H243" s="697"/>
      <c r="I243" s="698"/>
      <c r="J243" s="699"/>
      <c r="K243" s="697"/>
      <c r="L243" s="697"/>
      <c r="M243" s="192">
        <v>45770</v>
      </c>
    </row>
    <row r="244" spans="1:13" ht="19.5" customHeight="1">
      <c r="A244" s="457" t="s">
        <v>715</v>
      </c>
      <c r="B244" s="457"/>
      <c r="C244" s="457"/>
      <c r="D244" s="700"/>
      <c r="E244" s="700"/>
      <c r="F244" s="457"/>
      <c r="G244" s="457"/>
      <c r="H244" s="105"/>
      <c r="I244" s="105"/>
      <c r="K244" s="105"/>
      <c r="L244" s="105"/>
      <c r="M244" s="106"/>
    </row>
    <row r="245" spans="1:13" ht="19.5" customHeight="1" thickBot="1">
      <c r="A245" s="160"/>
      <c r="B245" s="160"/>
      <c r="C245" s="432"/>
      <c r="D245" s="429"/>
      <c r="E245" s="102"/>
      <c r="F245" s="103"/>
      <c r="G245" s="103"/>
      <c r="H245" s="105"/>
      <c r="I245" s="105"/>
      <c r="K245" s="105"/>
      <c r="L245" s="105"/>
      <c r="M245" s="106"/>
    </row>
    <row r="246" spans="1:13" ht="19.5" customHeight="1" thickTop="1" thickBot="1">
      <c r="A246" s="701" t="s">
        <v>15</v>
      </c>
      <c r="B246" s="702" t="s">
        <v>16</v>
      </c>
      <c r="C246" s="1763" t="s">
        <v>17</v>
      </c>
      <c r="D246" s="1764"/>
      <c r="E246" s="703"/>
      <c r="F246" s="702" t="s">
        <v>58</v>
      </c>
      <c r="G246" s="702" t="s">
        <v>59</v>
      </c>
      <c r="H246" s="704" t="s">
        <v>20</v>
      </c>
      <c r="I246" s="705" t="s">
        <v>21</v>
      </c>
      <c r="J246" s="706"/>
      <c r="K246" s="707"/>
      <c r="L246" s="705" t="s">
        <v>218</v>
      </c>
      <c r="M246" s="708" t="s">
        <v>60</v>
      </c>
    </row>
    <row r="247" spans="1:13" ht="19.5" customHeight="1">
      <c r="A247" s="709" t="s">
        <v>716</v>
      </c>
      <c r="B247" s="710" t="s">
        <v>717</v>
      </c>
      <c r="C247" s="711">
        <v>65010</v>
      </c>
      <c r="D247" s="712"/>
      <c r="E247" s="713"/>
      <c r="F247" s="710" t="s">
        <v>718</v>
      </c>
      <c r="G247" s="710" t="s">
        <v>719</v>
      </c>
      <c r="H247" s="714">
        <v>2000</v>
      </c>
      <c r="I247" s="715">
        <f t="shared" ref="I247:I322" si="19">IF(ROUND(H247*1.1,0)=0,"",ROUND(H247*1.1,0))</f>
        <v>2200</v>
      </c>
      <c r="J247" s="716"/>
      <c r="K247" s="717">
        <f t="shared" ref="K247:K322" si="20">IF(ROUND(H247*0.9,0)=0,"",ROUND(H247*0.9,0))</f>
        <v>1800</v>
      </c>
      <c r="L247" s="717">
        <f t="shared" ref="L247:L322" si="21">IFERROR(ROUND(K247*1.1,0),"")</f>
        <v>1980</v>
      </c>
      <c r="M247" s="718"/>
    </row>
    <row r="248" spans="1:13" ht="19.5" customHeight="1">
      <c r="A248" s="709" t="s">
        <v>720</v>
      </c>
      <c r="B248" s="710" t="s">
        <v>721</v>
      </c>
      <c r="C248" s="711"/>
      <c r="D248" s="719"/>
      <c r="E248" s="713"/>
      <c r="F248" s="710"/>
      <c r="G248" s="710"/>
      <c r="H248" s="714"/>
      <c r="I248" s="715"/>
      <c r="J248" s="716"/>
      <c r="K248" s="717"/>
      <c r="L248" s="717"/>
      <c r="M248" s="718"/>
    </row>
    <row r="249" spans="1:13" ht="19.5" customHeight="1">
      <c r="A249" s="709" t="s">
        <v>722</v>
      </c>
      <c r="B249" s="710" t="s">
        <v>723</v>
      </c>
      <c r="C249" s="711">
        <v>65020</v>
      </c>
      <c r="D249" s="719"/>
      <c r="E249" s="713"/>
      <c r="F249" s="710" t="s">
        <v>724</v>
      </c>
      <c r="G249" s="710" t="s">
        <v>119</v>
      </c>
      <c r="H249" s="714">
        <v>3200</v>
      </c>
      <c r="I249" s="715">
        <f t="shared" si="19"/>
        <v>3520</v>
      </c>
      <c r="J249" s="716"/>
      <c r="K249" s="717">
        <f t="shared" si="20"/>
        <v>2880</v>
      </c>
      <c r="L249" s="717">
        <f t="shared" si="21"/>
        <v>3168</v>
      </c>
      <c r="M249" s="720"/>
    </row>
    <row r="250" spans="1:13" ht="19.5" customHeight="1">
      <c r="A250" s="721" t="s">
        <v>725</v>
      </c>
      <c r="B250" s="722" t="s">
        <v>726</v>
      </c>
      <c r="C250" s="723">
        <v>65030</v>
      </c>
      <c r="D250" s="724"/>
      <c r="E250" s="725"/>
      <c r="F250" s="722"/>
      <c r="G250" s="722"/>
      <c r="H250" s="714"/>
      <c r="I250" s="715" t="str">
        <f t="shared" si="19"/>
        <v/>
      </c>
      <c r="J250" s="716"/>
      <c r="K250" s="717" t="str">
        <f t="shared" si="20"/>
        <v/>
      </c>
      <c r="L250" s="717" t="str">
        <f t="shared" si="21"/>
        <v/>
      </c>
      <c r="M250" s="726"/>
    </row>
    <row r="251" spans="1:13" ht="19.5" customHeight="1">
      <c r="A251" s="721" t="s">
        <v>727</v>
      </c>
      <c r="B251" s="722" t="s">
        <v>728</v>
      </c>
      <c r="C251" s="723">
        <v>65040</v>
      </c>
      <c r="D251" s="724" t="s">
        <v>334</v>
      </c>
      <c r="E251" s="725" t="s">
        <v>44</v>
      </c>
      <c r="F251" s="722" t="s">
        <v>729</v>
      </c>
      <c r="G251" s="722" t="s">
        <v>360</v>
      </c>
      <c r="H251" s="714">
        <v>2900</v>
      </c>
      <c r="I251" s="715">
        <f t="shared" si="19"/>
        <v>3190</v>
      </c>
      <c r="J251" s="716"/>
      <c r="K251" s="717">
        <f t="shared" si="20"/>
        <v>2610</v>
      </c>
      <c r="L251" s="717">
        <f t="shared" si="21"/>
        <v>2871</v>
      </c>
      <c r="M251" s="727" t="s">
        <v>337</v>
      </c>
    </row>
    <row r="252" spans="1:13" ht="19.5" customHeight="1">
      <c r="A252" s="728" t="s">
        <v>730</v>
      </c>
      <c r="B252" s="729" t="s">
        <v>731</v>
      </c>
      <c r="C252" s="723">
        <v>65041</v>
      </c>
      <c r="D252" s="724" t="s">
        <v>732</v>
      </c>
      <c r="E252" s="725" t="s">
        <v>44</v>
      </c>
      <c r="F252" s="722" t="s">
        <v>733</v>
      </c>
      <c r="G252" s="722" t="s">
        <v>148</v>
      </c>
      <c r="H252" s="714">
        <v>2850</v>
      </c>
      <c r="I252" s="715">
        <f t="shared" si="19"/>
        <v>3135</v>
      </c>
      <c r="J252" s="716"/>
      <c r="K252" s="717">
        <f t="shared" si="20"/>
        <v>2565</v>
      </c>
      <c r="L252" s="717">
        <f t="shared" si="21"/>
        <v>2822</v>
      </c>
      <c r="M252" s="727" t="s">
        <v>337</v>
      </c>
    </row>
    <row r="253" spans="1:13" ht="19.5" customHeight="1">
      <c r="A253" s="709"/>
      <c r="B253" s="710"/>
      <c r="C253" s="723">
        <v>65042</v>
      </c>
      <c r="D253" s="724" t="s">
        <v>732</v>
      </c>
      <c r="E253" s="725" t="s">
        <v>44</v>
      </c>
      <c r="F253" s="722" t="s">
        <v>734</v>
      </c>
      <c r="G253" s="722" t="s">
        <v>735</v>
      </c>
      <c r="H253" s="714">
        <v>0</v>
      </c>
      <c r="I253" s="715"/>
      <c r="J253" s="716"/>
      <c r="K253" s="717"/>
      <c r="L253" s="717"/>
      <c r="M253" s="727" t="s">
        <v>736</v>
      </c>
    </row>
    <row r="254" spans="1:13" ht="19.5" customHeight="1">
      <c r="A254" s="721" t="s">
        <v>737</v>
      </c>
      <c r="B254" s="722" t="s">
        <v>738</v>
      </c>
      <c r="C254" s="723">
        <v>65050</v>
      </c>
      <c r="D254" s="724"/>
      <c r="E254" s="725"/>
      <c r="F254" s="722" t="s">
        <v>739</v>
      </c>
      <c r="G254" s="722" t="s">
        <v>740</v>
      </c>
      <c r="H254" s="730">
        <v>2200</v>
      </c>
      <c r="I254" s="715">
        <f t="shared" si="19"/>
        <v>2420</v>
      </c>
      <c r="J254" s="716"/>
      <c r="K254" s="717">
        <f t="shared" si="20"/>
        <v>1980</v>
      </c>
      <c r="L254" s="717">
        <f t="shared" si="21"/>
        <v>2178</v>
      </c>
      <c r="M254" s="726"/>
    </row>
    <row r="255" spans="1:13" ht="19.5" customHeight="1">
      <c r="A255" s="721" t="s">
        <v>741</v>
      </c>
      <c r="B255" s="722" t="s">
        <v>742</v>
      </c>
      <c r="C255" s="723">
        <v>65060</v>
      </c>
      <c r="D255" s="724"/>
      <c r="E255" s="725"/>
      <c r="F255" s="722"/>
      <c r="G255" s="722"/>
      <c r="H255" s="730"/>
      <c r="I255" s="715" t="str">
        <f t="shared" si="19"/>
        <v/>
      </c>
      <c r="J255" s="716"/>
      <c r="K255" s="717" t="str">
        <f t="shared" si="20"/>
        <v/>
      </c>
      <c r="L255" s="717" t="str">
        <f t="shared" si="21"/>
        <v/>
      </c>
      <c r="M255" s="726"/>
    </row>
    <row r="256" spans="1:13" ht="19.5" customHeight="1">
      <c r="A256" s="721" t="s">
        <v>743</v>
      </c>
      <c r="B256" s="722" t="s">
        <v>310</v>
      </c>
      <c r="C256" s="723">
        <v>65070</v>
      </c>
      <c r="D256" s="724"/>
      <c r="E256" s="725"/>
      <c r="F256" s="722"/>
      <c r="G256" s="722"/>
      <c r="H256" s="730"/>
      <c r="I256" s="715" t="str">
        <f t="shared" si="19"/>
        <v/>
      </c>
      <c r="J256" s="716"/>
      <c r="K256" s="717" t="str">
        <f t="shared" si="20"/>
        <v/>
      </c>
      <c r="L256" s="717" t="str">
        <f t="shared" si="21"/>
        <v/>
      </c>
      <c r="M256" s="727"/>
    </row>
    <row r="257" spans="1:13" ht="19.5" customHeight="1">
      <c r="A257" s="721" t="s">
        <v>744</v>
      </c>
      <c r="B257" s="722" t="s">
        <v>745</v>
      </c>
      <c r="C257" s="723">
        <v>65080</v>
      </c>
      <c r="D257" s="724"/>
      <c r="E257" s="725"/>
      <c r="F257" s="722"/>
      <c r="G257" s="722"/>
      <c r="H257" s="730"/>
      <c r="I257" s="715" t="str">
        <f t="shared" si="19"/>
        <v/>
      </c>
      <c r="J257" s="716"/>
      <c r="K257" s="717" t="str">
        <f t="shared" si="20"/>
        <v/>
      </c>
      <c r="L257" s="717" t="str">
        <f t="shared" si="21"/>
        <v/>
      </c>
      <c r="M257" s="726"/>
    </row>
    <row r="258" spans="1:13" ht="19.5" customHeight="1">
      <c r="A258" s="721" t="s">
        <v>746</v>
      </c>
      <c r="B258" s="722" t="s">
        <v>747</v>
      </c>
      <c r="C258" s="723">
        <v>65090</v>
      </c>
      <c r="D258" s="724"/>
      <c r="E258" s="725"/>
      <c r="F258" s="722"/>
      <c r="G258" s="722"/>
      <c r="H258" s="730"/>
      <c r="I258" s="715" t="str">
        <f t="shared" si="19"/>
        <v/>
      </c>
      <c r="J258" s="716"/>
      <c r="K258" s="717" t="str">
        <f t="shared" si="20"/>
        <v/>
      </c>
      <c r="L258" s="717" t="str">
        <f t="shared" si="21"/>
        <v/>
      </c>
      <c r="M258" s="726"/>
    </row>
    <row r="259" spans="1:13" ht="19.5" customHeight="1">
      <c r="A259" s="721" t="s">
        <v>746</v>
      </c>
      <c r="B259" s="722" t="s">
        <v>748</v>
      </c>
      <c r="C259" s="723">
        <v>65100</v>
      </c>
      <c r="D259" s="724"/>
      <c r="E259" s="725"/>
      <c r="F259" s="722"/>
      <c r="G259" s="722"/>
      <c r="H259" s="730"/>
      <c r="I259" s="715" t="str">
        <f t="shared" si="19"/>
        <v/>
      </c>
      <c r="J259" s="716"/>
      <c r="K259" s="717" t="str">
        <f t="shared" si="20"/>
        <v/>
      </c>
      <c r="L259" s="717" t="str">
        <f t="shared" si="21"/>
        <v/>
      </c>
      <c r="M259" s="726"/>
    </row>
    <row r="260" spans="1:13" ht="19.5" customHeight="1">
      <c r="A260" s="728" t="s">
        <v>749</v>
      </c>
      <c r="B260" s="729" t="s">
        <v>750</v>
      </c>
      <c r="C260" s="723">
        <v>65110</v>
      </c>
      <c r="D260" s="724"/>
      <c r="E260" s="731"/>
      <c r="F260" s="722" t="s">
        <v>751</v>
      </c>
      <c r="G260" s="722" t="s">
        <v>752</v>
      </c>
      <c r="H260" s="730">
        <v>1500</v>
      </c>
      <c r="I260" s="715">
        <f t="shared" si="19"/>
        <v>1650</v>
      </c>
      <c r="J260" s="716"/>
      <c r="K260" s="717">
        <f t="shared" si="20"/>
        <v>1350</v>
      </c>
      <c r="L260" s="717">
        <f t="shared" si="21"/>
        <v>1485</v>
      </c>
      <c r="M260" s="726"/>
    </row>
    <row r="261" spans="1:13" ht="19.5" customHeight="1">
      <c r="A261" s="709"/>
      <c r="B261" s="710"/>
      <c r="C261" s="732">
        <v>64011</v>
      </c>
      <c r="D261" s="724"/>
      <c r="E261" s="725" t="s">
        <v>693</v>
      </c>
      <c r="F261" s="722" t="s">
        <v>694</v>
      </c>
      <c r="G261" s="722" t="s">
        <v>270</v>
      </c>
      <c r="H261" s="730">
        <v>3400</v>
      </c>
      <c r="I261" s="715">
        <f t="shared" si="19"/>
        <v>3740</v>
      </c>
      <c r="J261" s="716"/>
      <c r="K261" s="717">
        <f t="shared" si="20"/>
        <v>3060</v>
      </c>
      <c r="L261" s="717">
        <f t="shared" si="21"/>
        <v>3366</v>
      </c>
      <c r="M261" s="726"/>
    </row>
    <row r="262" spans="1:13" ht="19.5" customHeight="1">
      <c r="A262" s="733" t="s">
        <v>753</v>
      </c>
      <c r="B262" s="734" t="s">
        <v>754</v>
      </c>
      <c r="C262" s="732">
        <v>65110</v>
      </c>
      <c r="D262" s="724"/>
      <c r="E262" s="731"/>
      <c r="F262" s="722" t="s">
        <v>751</v>
      </c>
      <c r="G262" s="722" t="s">
        <v>752</v>
      </c>
      <c r="H262" s="730">
        <v>1500</v>
      </c>
      <c r="I262" s="715">
        <f t="shared" si="19"/>
        <v>1650</v>
      </c>
      <c r="J262" s="716"/>
      <c r="K262" s="717">
        <f t="shared" si="20"/>
        <v>1350</v>
      </c>
      <c r="L262" s="717">
        <f t="shared" si="21"/>
        <v>1485</v>
      </c>
      <c r="M262" s="726"/>
    </row>
    <row r="263" spans="1:13" ht="19.5" customHeight="1">
      <c r="A263" s="728" t="s">
        <v>755</v>
      </c>
      <c r="B263" s="729" t="s">
        <v>756</v>
      </c>
      <c r="C263" s="723">
        <v>65120</v>
      </c>
      <c r="D263" s="724"/>
      <c r="E263" s="725"/>
      <c r="F263" s="722"/>
      <c r="G263" s="722"/>
      <c r="H263" s="730"/>
      <c r="I263" s="715" t="str">
        <f t="shared" si="19"/>
        <v/>
      </c>
      <c r="J263" s="716"/>
      <c r="K263" s="717" t="str">
        <f t="shared" si="20"/>
        <v/>
      </c>
      <c r="L263" s="717" t="str">
        <f t="shared" si="21"/>
        <v/>
      </c>
      <c r="M263" s="726"/>
    </row>
    <row r="264" spans="1:13" ht="19.5" customHeight="1">
      <c r="A264" s="721" t="s">
        <v>757</v>
      </c>
      <c r="B264" s="722" t="s">
        <v>758</v>
      </c>
      <c r="C264" s="723">
        <v>65130</v>
      </c>
      <c r="D264" s="724"/>
      <c r="E264" s="725"/>
      <c r="F264" s="722"/>
      <c r="G264" s="722"/>
      <c r="H264" s="730"/>
      <c r="I264" s="715" t="str">
        <f t="shared" si="19"/>
        <v/>
      </c>
      <c r="J264" s="716"/>
      <c r="K264" s="717" t="str">
        <f t="shared" si="20"/>
        <v/>
      </c>
      <c r="L264" s="717" t="str">
        <f t="shared" si="21"/>
        <v/>
      </c>
      <c r="M264" s="726"/>
    </row>
    <row r="265" spans="1:13" ht="19.5" customHeight="1">
      <c r="A265" s="721" t="s">
        <v>759</v>
      </c>
      <c r="B265" s="722" t="s">
        <v>760</v>
      </c>
      <c r="C265" s="723">
        <v>65140</v>
      </c>
      <c r="D265" s="724"/>
      <c r="E265" s="725"/>
      <c r="F265" s="722"/>
      <c r="G265" s="722"/>
      <c r="H265" s="730"/>
      <c r="I265" s="715" t="str">
        <f t="shared" si="19"/>
        <v/>
      </c>
      <c r="J265" s="716"/>
      <c r="K265" s="717" t="str">
        <f t="shared" si="20"/>
        <v/>
      </c>
      <c r="L265" s="717" t="str">
        <f t="shared" si="21"/>
        <v/>
      </c>
      <c r="M265" s="726"/>
    </row>
    <row r="266" spans="1:13" ht="19.5" customHeight="1">
      <c r="A266" s="721" t="s">
        <v>761</v>
      </c>
      <c r="B266" s="722" t="s">
        <v>762</v>
      </c>
      <c r="C266" s="723">
        <v>65150</v>
      </c>
      <c r="D266" s="724"/>
      <c r="E266" s="725"/>
      <c r="F266" s="722"/>
      <c r="G266" s="722"/>
      <c r="H266" s="730"/>
      <c r="I266" s="715" t="str">
        <f t="shared" si="19"/>
        <v/>
      </c>
      <c r="J266" s="716"/>
      <c r="K266" s="717" t="str">
        <f t="shared" si="20"/>
        <v/>
      </c>
      <c r="L266" s="717" t="str">
        <f t="shared" si="21"/>
        <v/>
      </c>
      <c r="M266" s="726"/>
    </row>
    <row r="267" spans="1:13" ht="19.5" customHeight="1">
      <c r="A267" s="721" t="s">
        <v>763</v>
      </c>
      <c r="B267" s="722" t="s">
        <v>764</v>
      </c>
      <c r="C267" s="723">
        <v>65160</v>
      </c>
      <c r="D267" s="724"/>
      <c r="E267" s="725"/>
      <c r="F267" s="722"/>
      <c r="G267" s="722"/>
      <c r="H267" s="730"/>
      <c r="I267" s="715" t="str">
        <f t="shared" si="19"/>
        <v/>
      </c>
      <c r="J267" s="716"/>
      <c r="K267" s="717" t="str">
        <f t="shared" si="20"/>
        <v/>
      </c>
      <c r="L267" s="717" t="str">
        <f t="shared" si="21"/>
        <v/>
      </c>
      <c r="M267" s="726"/>
    </row>
    <row r="268" spans="1:13" ht="19.5" customHeight="1">
      <c r="A268" s="721" t="s">
        <v>765</v>
      </c>
      <c r="B268" s="722" t="s">
        <v>766</v>
      </c>
      <c r="C268" s="723">
        <v>65170</v>
      </c>
      <c r="D268" s="724"/>
      <c r="E268" s="725"/>
      <c r="F268" s="722"/>
      <c r="G268" s="722"/>
      <c r="H268" s="730"/>
      <c r="I268" s="715" t="str">
        <f t="shared" si="19"/>
        <v/>
      </c>
      <c r="J268" s="716"/>
      <c r="K268" s="717" t="str">
        <f t="shared" si="20"/>
        <v/>
      </c>
      <c r="L268" s="717" t="str">
        <f t="shared" si="21"/>
        <v/>
      </c>
      <c r="M268" s="726"/>
    </row>
    <row r="269" spans="1:13" ht="19.5" customHeight="1">
      <c r="A269" s="721" t="s">
        <v>767</v>
      </c>
      <c r="B269" s="722"/>
      <c r="C269" s="723">
        <v>65180</v>
      </c>
      <c r="D269" s="724"/>
      <c r="E269" s="725"/>
      <c r="F269" s="722"/>
      <c r="G269" s="722"/>
      <c r="H269" s="730"/>
      <c r="I269" s="715" t="str">
        <f t="shared" si="19"/>
        <v/>
      </c>
      <c r="J269" s="716"/>
      <c r="K269" s="717" t="str">
        <f t="shared" si="20"/>
        <v/>
      </c>
      <c r="L269" s="717" t="str">
        <f t="shared" si="21"/>
        <v/>
      </c>
      <c r="M269" s="727"/>
    </row>
    <row r="270" spans="1:13" ht="19.5" customHeight="1">
      <c r="A270" s="721" t="s">
        <v>768</v>
      </c>
      <c r="B270" s="722" t="s">
        <v>769</v>
      </c>
      <c r="C270" s="723">
        <v>65190</v>
      </c>
      <c r="D270" s="724"/>
      <c r="E270" s="725" t="s">
        <v>44</v>
      </c>
      <c r="F270" s="722" t="s">
        <v>770</v>
      </c>
      <c r="G270" s="722" t="s">
        <v>771</v>
      </c>
      <c r="H270" s="730">
        <v>695</v>
      </c>
      <c r="I270" s="735">
        <f t="shared" si="19"/>
        <v>765</v>
      </c>
      <c r="J270" s="736"/>
      <c r="K270" s="737">
        <f t="shared" si="20"/>
        <v>626</v>
      </c>
      <c r="L270" s="737">
        <f t="shared" si="21"/>
        <v>689</v>
      </c>
      <c r="M270" s="726"/>
    </row>
    <row r="271" spans="1:13" ht="19.5" customHeight="1">
      <c r="A271" s="721" t="s">
        <v>772</v>
      </c>
      <c r="B271" s="722" t="s">
        <v>773</v>
      </c>
      <c r="C271" s="723">
        <v>65200</v>
      </c>
      <c r="D271" s="724"/>
      <c r="E271" s="725"/>
      <c r="F271" s="722"/>
      <c r="G271" s="722"/>
      <c r="H271" s="730"/>
      <c r="I271" s="735" t="str">
        <f t="shared" si="19"/>
        <v/>
      </c>
      <c r="J271" s="736"/>
      <c r="K271" s="737" t="str">
        <f t="shared" si="20"/>
        <v/>
      </c>
      <c r="L271" s="737" t="str">
        <f t="shared" si="21"/>
        <v/>
      </c>
      <c r="M271" s="727"/>
    </row>
    <row r="272" spans="1:13" ht="19.5" customHeight="1">
      <c r="A272" s="709" t="s">
        <v>774</v>
      </c>
      <c r="B272" s="710"/>
      <c r="C272" s="738">
        <v>65210</v>
      </c>
      <c r="D272" s="719"/>
      <c r="E272" s="713"/>
      <c r="F272" s="710"/>
      <c r="G272" s="710"/>
      <c r="H272" s="714"/>
      <c r="I272" s="715" t="str">
        <f t="shared" si="19"/>
        <v/>
      </c>
      <c r="J272" s="716"/>
      <c r="K272" s="717" t="str">
        <f t="shared" si="20"/>
        <v/>
      </c>
      <c r="L272" s="717" t="str">
        <f t="shared" si="21"/>
        <v/>
      </c>
      <c r="M272" s="718"/>
    </row>
    <row r="273" spans="1:13" ht="19.5" customHeight="1">
      <c r="A273" s="721" t="s">
        <v>775</v>
      </c>
      <c r="B273" s="722" t="s">
        <v>776</v>
      </c>
      <c r="C273" s="723">
        <v>65220</v>
      </c>
      <c r="D273" s="724"/>
      <c r="E273" s="725"/>
      <c r="F273" s="722"/>
      <c r="G273" s="722"/>
      <c r="H273" s="730"/>
      <c r="I273" s="735" t="str">
        <f t="shared" si="19"/>
        <v/>
      </c>
      <c r="J273" s="736"/>
      <c r="K273" s="737" t="str">
        <f t="shared" si="20"/>
        <v/>
      </c>
      <c r="L273" s="737" t="str">
        <f t="shared" si="21"/>
        <v/>
      </c>
      <c r="M273" s="726"/>
    </row>
    <row r="274" spans="1:13" ht="19.5" customHeight="1">
      <c r="A274" s="721" t="s">
        <v>777</v>
      </c>
      <c r="B274" s="722" t="s">
        <v>778</v>
      </c>
      <c r="C274" s="723">
        <v>65230</v>
      </c>
      <c r="D274" s="724"/>
      <c r="E274" s="725"/>
      <c r="F274" s="722"/>
      <c r="G274" s="722"/>
      <c r="H274" s="730"/>
      <c r="I274" s="735" t="str">
        <f t="shared" si="19"/>
        <v/>
      </c>
      <c r="J274" s="736"/>
      <c r="K274" s="737" t="str">
        <f t="shared" si="20"/>
        <v/>
      </c>
      <c r="L274" s="737" t="str">
        <f t="shared" si="21"/>
        <v/>
      </c>
      <c r="M274" s="726"/>
    </row>
    <row r="275" spans="1:13" ht="19.5" customHeight="1">
      <c r="A275" s="721" t="s">
        <v>779</v>
      </c>
      <c r="B275" s="722" t="s">
        <v>778</v>
      </c>
      <c r="C275" s="723">
        <v>65240</v>
      </c>
      <c r="D275" s="724"/>
      <c r="E275" s="725"/>
      <c r="F275" s="722"/>
      <c r="G275" s="722"/>
      <c r="H275" s="730"/>
      <c r="I275" s="735" t="str">
        <f t="shared" si="19"/>
        <v/>
      </c>
      <c r="J275" s="736"/>
      <c r="K275" s="737" t="str">
        <f t="shared" si="20"/>
        <v/>
      </c>
      <c r="L275" s="737" t="str">
        <f t="shared" si="21"/>
        <v/>
      </c>
      <c r="M275" s="726"/>
    </row>
    <row r="276" spans="1:13" ht="19.5" customHeight="1">
      <c r="A276" s="721" t="s">
        <v>780</v>
      </c>
      <c r="B276" s="722"/>
      <c r="C276" s="723">
        <v>65250</v>
      </c>
      <c r="D276" s="724"/>
      <c r="E276" s="725"/>
      <c r="F276" s="722"/>
      <c r="G276" s="722"/>
      <c r="H276" s="730"/>
      <c r="I276" s="735" t="str">
        <f t="shared" si="19"/>
        <v/>
      </c>
      <c r="J276" s="736"/>
      <c r="K276" s="737" t="str">
        <f t="shared" si="20"/>
        <v/>
      </c>
      <c r="L276" s="737" t="str">
        <f t="shared" si="21"/>
        <v/>
      </c>
      <c r="M276" s="726"/>
    </row>
    <row r="277" spans="1:13" ht="19.5" customHeight="1">
      <c r="A277" s="721" t="s">
        <v>781</v>
      </c>
      <c r="B277" s="722" t="s">
        <v>123</v>
      </c>
      <c r="C277" s="723">
        <v>65260</v>
      </c>
      <c r="D277" s="724"/>
      <c r="E277" s="725"/>
      <c r="F277" s="722" t="s">
        <v>782</v>
      </c>
      <c r="G277" s="722" t="s">
        <v>783</v>
      </c>
      <c r="H277" s="730">
        <v>2500</v>
      </c>
      <c r="I277" s="735">
        <f t="shared" si="19"/>
        <v>2750</v>
      </c>
      <c r="J277" s="736"/>
      <c r="K277" s="737">
        <f t="shared" si="20"/>
        <v>2250</v>
      </c>
      <c r="L277" s="737">
        <f t="shared" si="21"/>
        <v>2475</v>
      </c>
      <c r="M277" s="726"/>
    </row>
    <row r="278" spans="1:13" ht="19.5" customHeight="1">
      <c r="A278" s="721" t="s">
        <v>784</v>
      </c>
      <c r="B278" s="722"/>
      <c r="C278" s="723">
        <v>65270</v>
      </c>
      <c r="D278" s="724"/>
      <c r="E278" s="725"/>
      <c r="F278" s="722"/>
      <c r="G278" s="722"/>
      <c r="H278" s="730"/>
      <c r="I278" s="735" t="str">
        <f t="shared" si="19"/>
        <v/>
      </c>
      <c r="J278" s="736"/>
      <c r="K278" s="737" t="str">
        <f t="shared" si="20"/>
        <v/>
      </c>
      <c r="L278" s="737" t="str">
        <f t="shared" si="21"/>
        <v/>
      </c>
      <c r="M278" s="726"/>
    </row>
    <row r="279" spans="1:13" ht="19.5" customHeight="1">
      <c r="A279" s="721" t="s">
        <v>785</v>
      </c>
      <c r="B279" s="722" t="s">
        <v>786</v>
      </c>
      <c r="C279" s="723">
        <v>65280</v>
      </c>
      <c r="D279" s="724"/>
      <c r="E279" s="725"/>
      <c r="F279" s="722"/>
      <c r="G279" s="722"/>
      <c r="H279" s="730"/>
      <c r="I279" s="735" t="str">
        <f t="shared" si="19"/>
        <v/>
      </c>
      <c r="J279" s="736"/>
      <c r="K279" s="737" t="str">
        <f t="shared" si="20"/>
        <v/>
      </c>
      <c r="L279" s="737" t="str">
        <f t="shared" si="21"/>
        <v/>
      </c>
      <c r="M279" s="726"/>
    </row>
    <row r="280" spans="1:13" ht="19.5" customHeight="1">
      <c r="A280" s="721" t="s">
        <v>787</v>
      </c>
      <c r="B280" s="722"/>
      <c r="C280" s="723">
        <v>65290</v>
      </c>
      <c r="D280" s="724"/>
      <c r="E280" s="725"/>
      <c r="F280" s="722"/>
      <c r="G280" s="722"/>
      <c r="H280" s="730"/>
      <c r="I280" s="735" t="str">
        <f t="shared" si="19"/>
        <v/>
      </c>
      <c r="J280" s="736"/>
      <c r="K280" s="737" t="str">
        <f t="shared" si="20"/>
        <v/>
      </c>
      <c r="L280" s="737" t="str">
        <f t="shared" si="21"/>
        <v/>
      </c>
      <c r="M280" s="726"/>
    </row>
    <row r="281" spans="1:13" ht="19.5" customHeight="1">
      <c r="A281" s="721" t="s">
        <v>788</v>
      </c>
      <c r="B281" s="722" t="s">
        <v>789</v>
      </c>
      <c r="C281" s="723">
        <v>65300</v>
      </c>
      <c r="D281" s="724"/>
      <c r="E281" s="725"/>
      <c r="F281" s="722"/>
      <c r="G281" s="722"/>
      <c r="H281" s="730"/>
      <c r="I281" s="735" t="str">
        <f t="shared" si="19"/>
        <v/>
      </c>
      <c r="J281" s="736"/>
      <c r="K281" s="737" t="str">
        <f t="shared" si="20"/>
        <v/>
      </c>
      <c r="L281" s="737" t="str">
        <f t="shared" si="21"/>
        <v/>
      </c>
      <c r="M281" s="726"/>
    </row>
    <row r="282" spans="1:13" ht="19.5" customHeight="1">
      <c r="A282" s="728" t="s">
        <v>790</v>
      </c>
      <c r="B282" s="729" t="s">
        <v>791</v>
      </c>
      <c r="C282" s="723">
        <v>65310</v>
      </c>
      <c r="D282" s="724"/>
      <c r="E282" s="725"/>
      <c r="F282" s="722"/>
      <c r="G282" s="722"/>
      <c r="H282" s="730"/>
      <c r="I282" s="735" t="str">
        <f t="shared" si="19"/>
        <v/>
      </c>
      <c r="J282" s="736"/>
      <c r="K282" s="737" t="str">
        <f t="shared" si="20"/>
        <v/>
      </c>
      <c r="L282" s="737" t="str">
        <f t="shared" si="21"/>
        <v/>
      </c>
      <c r="M282" s="726"/>
    </row>
    <row r="283" spans="1:13" ht="19.5" customHeight="1">
      <c r="A283" s="728"/>
      <c r="B283" s="729"/>
      <c r="C283" s="723">
        <v>65320</v>
      </c>
      <c r="D283" s="724"/>
      <c r="E283" s="725"/>
      <c r="F283" s="722"/>
      <c r="G283" s="722"/>
      <c r="H283" s="730"/>
      <c r="I283" s="735"/>
      <c r="J283" s="736"/>
      <c r="K283" s="737"/>
      <c r="L283" s="737"/>
      <c r="M283" s="726"/>
    </row>
    <row r="284" spans="1:13" ht="19.5" customHeight="1">
      <c r="A284" s="721" t="s">
        <v>792</v>
      </c>
      <c r="B284" s="722" t="s">
        <v>793</v>
      </c>
      <c r="C284" s="723">
        <v>65330</v>
      </c>
      <c r="D284" s="724"/>
      <c r="E284" s="725"/>
      <c r="F284" s="722"/>
      <c r="G284" s="722"/>
      <c r="H284" s="730"/>
      <c r="I284" s="735" t="str">
        <f t="shared" si="19"/>
        <v/>
      </c>
      <c r="J284" s="736"/>
      <c r="K284" s="737" t="str">
        <f t="shared" si="20"/>
        <v/>
      </c>
      <c r="L284" s="737" t="str">
        <f t="shared" si="21"/>
        <v/>
      </c>
      <c r="M284" s="726"/>
    </row>
    <row r="285" spans="1:13" ht="19.5" customHeight="1">
      <c r="A285" s="721" t="s">
        <v>794</v>
      </c>
      <c r="B285" s="722" t="s">
        <v>795</v>
      </c>
      <c r="C285" s="723">
        <v>65340</v>
      </c>
      <c r="D285" s="724"/>
      <c r="E285" s="725"/>
      <c r="F285" s="722"/>
      <c r="G285" s="722"/>
      <c r="H285" s="730"/>
      <c r="I285" s="735" t="str">
        <f t="shared" si="19"/>
        <v/>
      </c>
      <c r="J285" s="736"/>
      <c r="K285" s="737" t="str">
        <f t="shared" si="20"/>
        <v/>
      </c>
      <c r="L285" s="737" t="str">
        <f t="shared" si="21"/>
        <v/>
      </c>
      <c r="M285" s="726"/>
    </row>
    <row r="286" spans="1:13" ht="19.5" customHeight="1">
      <c r="A286" s="728" t="s">
        <v>796</v>
      </c>
      <c r="B286" s="729" t="s">
        <v>797</v>
      </c>
      <c r="C286" s="723">
        <v>65350</v>
      </c>
      <c r="D286" s="724"/>
      <c r="E286" s="725"/>
      <c r="F286" s="722" t="s">
        <v>798</v>
      </c>
      <c r="G286" s="722" t="s">
        <v>752</v>
      </c>
      <c r="H286" s="730">
        <v>3000</v>
      </c>
      <c r="I286" s="735">
        <f t="shared" si="19"/>
        <v>3300</v>
      </c>
      <c r="J286" s="736"/>
      <c r="K286" s="737">
        <f t="shared" si="20"/>
        <v>2700</v>
      </c>
      <c r="L286" s="737">
        <f t="shared" si="21"/>
        <v>2970</v>
      </c>
      <c r="M286" s="727"/>
    </row>
    <row r="287" spans="1:13" ht="19.5" customHeight="1">
      <c r="A287" s="721" t="s">
        <v>799</v>
      </c>
      <c r="B287" s="722" t="s">
        <v>800</v>
      </c>
      <c r="C287" s="723">
        <v>65360</v>
      </c>
      <c r="D287" s="724"/>
      <c r="E287" s="725"/>
      <c r="F287" s="722"/>
      <c r="G287" s="722"/>
      <c r="H287" s="730"/>
      <c r="I287" s="735" t="str">
        <f t="shared" si="19"/>
        <v/>
      </c>
      <c r="J287" s="736"/>
      <c r="K287" s="737" t="str">
        <f t="shared" si="20"/>
        <v/>
      </c>
      <c r="L287" s="737" t="str">
        <f t="shared" si="21"/>
        <v/>
      </c>
      <c r="M287" s="726"/>
    </row>
    <row r="288" spans="1:13" ht="19.5" customHeight="1">
      <c r="A288" s="721" t="s">
        <v>801</v>
      </c>
      <c r="B288" s="722" t="s">
        <v>802</v>
      </c>
      <c r="C288" s="723">
        <v>65370</v>
      </c>
      <c r="D288" s="724"/>
      <c r="E288" s="725"/>
      <c r="F288" s="722"/>
      <c r="G288" s="722"/>
      <c r="H288" s="730"/>
      <c r="I288" s="735" t="str">
        <f t="shared" si="19"/>
        <v/>
      </c>
      <c r="J288" s="736"/>
      <c r="K288" s="737" t="str">
        <f t="shared" si="20"/>
        <v/>
      </c>
      <c r="L288" s="737" t="str">
        <f t="shared" si="21"/>
        <v/>
      </c>
      <c r="M288" s="726"/>
    </row>
    <row r="289" spans="1:13" ht="19.5" customHeight="1">
      <c r="A289" s="721" t="s">
        <v>803</v>
      </c>
      <c r="B289" s="722" t="s">
        <v>802</v>
      </c>
      <c r="C289" s="723">
        <v>65380</v>
      </c>
      <c r="D289" s="724"/>
      <c r="E289" s="725"/>
      <c r="F289" s="722"/>
      <c r="G289" s="722"/>
      <c r="H289" s="730"/>
      <c r="I289" s="735" t="str">
        <f t="shared" si="19"/>
        <v/>
      </c>
      <c r="J289" s="736"/>
      <c r="K289" s="737" t="str">
        <f t="shared" si="20"/>
        <v/>
      </c>
      <c r="L289" s="737" t="str">
        <f t="shared" si="21"/>
        <v/>
      </c>
      <c r="M289" s="726"/>
    </row>
    <row r="290" spans="1:13" ht="19.5" customHeight="1">
      <c r="A290" s="728" t="s">
        <v>804</v>
      </c>
      <c r="B290" s="729" t="s">
        <v>696</v>
      </c>
      <c r="C290" s="723">
        <v>65390</v>
      </c>
      <c r="D290" s="724"/>
      <c r="E290" s="725"/>
      <c r="F290" s="722"/>
      <c r="G290" s="722"/>
      <c r="H290" s="730"/>
      <c r="I290" s="735" t="str">
        <f t="shared" si="19"/>
        <v/>
      </c>
      <c r="J290" s="736"/>
      <c r="K290" s="737" t="str">
        <f t="shared" si="20"/>
        <v/>
      </c>
      <c r="L290" s="737" t="str">
        <f t="shared" si="21"/>
        <v/>
      </c>
      <c r="M290" s="726"/>
    </row>
    <row r="291" spans="1:13" ht="19.5" customHeight="1">
      <c r="A291" s="721" t="s">
        <v>805</v>
      </c>
      <c r="B291" s="722" t="s">
        <v>696</v>
      </c>
      <c r="C291" s="723">
        <v>65400</v>
      </c>
      <c r="D291" s="724"/>
      <c r="E291" s="725"/>
      <c r="F291" s="722"/>
      <c r="G291" s="722"/>
      <c r="H291" s="730"/>
      <c r="I291" s="735" t="str">
        <f t="shared" si="19"/>
        <v/>
      </c>
      <c r="J291" s="736"/>
      <c r="K291" s="737" t="str">
        <f t="shared" si="20"/>
        <v/>
      </c>
      <c r="L291" s="737" t="str">
        <f t="shared" si="21"/>
        <v/>
      </c>
      <c r="M291" s="726"/>
    </row>
    <row r="292" spans="1:13" ht="19.5" customHeight="1">
      <c r="A292" s="721" t="s">
        <v>806</v>
      </c>
      <c r="B292" s="722" t="s">
        <v>807</v>
      </c>
      <c r="C292" s="723">
        <v>65410</v>
      </c>
      <c r="D292" s="724"/>
      <c r="E292" s="725"/>
      <c r="F292" s="722" t="s">
        <v>808</v>
      </c>
      <c r="G292" s="722" t="s">
        <v>809</v>
      </c>
      <c r="H292" s="730">
        <v>3200</v>
      </c>
      <c r="I292" s="735">
        <f t="shared" si="19"/>
        <v>3520</v>
      </c>
      <c r="J292" s="736"/>
      <c r="K292" s="737">
        <f t="shared" si="20"/>
        <v>2880</v>
      </c>
      <c r="L292" s="737">
        <f t="shared" si="21"/>
        <v>3168</v>
      </c>
      <c r="M292" s="726"/>
    </row>
    <row r="293" spans="1:13" ht="19.5" customHeight="1">
      <c r="A293" s="728" t="s">
        <v>810</v>
      </c>
      <c r="B293" s="729" t="s">
        <v>811</v>
      </c>
      <c r="C293" s="723">
        <v>65420</v>
      </c>
      <c r="D293" s="724"/>
      <c r="E293" s="725"/>
      <c r="F293" s="722"/>
      <c r="G293" s="722"/>
      <c r="H293" s="730"/>
      <c r="I293" s="735" t="str">
        <f t="shared" si="19"/>
        <v/>
      </c>
      <c r="J293" s="736"/>
      <c r="K293" s="737" t="str">
        <f t="shared" si="20"/>
        <v/>
      </c>
      <c r="L293" s="737" t="str">
        <f t="shared" si="21"/>
        <v/>
      </c>
      <c r="M293" s="726"/>
    </row>
    <row r="294" spans="1:13" ht="19.5" customHeight="1">
      <c r="A294" s="721" t="s">
        <v>812</v>
      </c>
      <c r="B294" s="722" t="s">
        <v>813</v>
      </c>
      <c r="C294" s="723">
        <v>65430</v>
      </c>
      <c r="D294" s="724"/>
      <c r="E294" s="725"/>
      <c r="F294" s="722" t="s">
        <v>814</v>
      </c>
      <c r="G294" s="722" t="s">
        <v>752</v>
      </c>
      <c r="H294" s="730">
        <v>3000</v>
      </c>
      <c r="I294" s="735">
        <f t="shared" si="19"/>
        <v>3300</v>
      </c>
      <c r="J294" s="736"/>
      <c r="K294" s="737">
        <f t="shared" si="20"/>
        <v>2700</v>
      </c>
      <c r="L294" s="737">
        <f t="shared" si="21"/>
        <v>2970</v>
      </c>
      <c r="M294" s="727"/>
    </row>
    <row r="295" spans="1:13" ht="19.5" customHeight="1">
      <c r="A295" s="728" t="s">
        <v>815</v>
      </c>
      <c r="B295" s="729" t="s">
        <v>816</v>
      </c>
      <c r="C295" s="723">
        <v>65440</v>
      </c>
      <c r="D295" s="724"/>
      <c r="E295" s="725"/>
      <c r="F295" s="722" t="s">
        <v>817</v>
      </c>
      <c r="G295" s="722" t="s">
        <v>818</v>
      </c>
      <c r="H295" s="730">
        <v>3000</v>
      </c>
      <c r="I295" s="735">
        <f t="shared" si="19"/>
        <v>3300</v>
      </c>
      <c r="J295" s="736"/>
      <c r="K295" s="737">
        <f t="shared" si="20"/>
        <v>2700</v>
      </c>
      <c r="L295" s="737">
        <f t="shared" si="21"/>
        <v>2970</v>
      </c>
      <c r="M295" s="726"/>
    </row>
    <row r="296" spans="1:13" ht="19.5" customHeight="1">
      <c r="A296" s="709"/>
      <c r="B296" s="710"/>
      <c r="C296" s="723">
        <v>65441</v>
      </c>
      <c r="D296" s="724"/>
      <c r="E296" s="725"/>
      <c r="F296" s="722" t="s">
        <v>819</v>
      </c>
      <c r="G296" s="722" t="s">
        <v>818</v>
      </c>
      <c r="H296" s="730">
        <v>3000</v>
      </c>
      <c r="I296" s="735">
        <f t="shared" si="19"/>
        <v>3300</v>
      </c>
      <c r="J296" s="736"/>
      <c r="K296" s="737">
        <f t="shared" si="20"/>
        <v>2700</v>
      </c>
      <c r="L296" s="737">
        <f t="shared" si="21"/>
        <v>2970</v>
      </c>
      <c r="M296" s="726"/>
    </row>
    <row r="297" spans="1:13" ht="19.5" customHeight="1">
      <c r="A297" s="733" t="s">
        <v>820</v>
      </c>
      <c r="B297" s="734" t="s">
        <v>816</v>
      </c>
      <c r="C297" s="711">
        <v>65450</v>
      </c>
      <c r="D297" s="719"/>
      <c r="E297" s="713"/>
      <c r="F297" s="710" t="s">
        <v>821</v>
      </c>
      <c r="G297" s="710" t="s">
        <v>752</v>
      </c>
      <c r="H297" s="714">
        <v>2600</v>
      </c>
      <c r="I297" s="715">
        <f t="shared" si="19"/>
        <v>2860</v>
      </c>
      <c r="J297" s="716"/>
      <c r="K297" s="717">
        <f t="shared" si="20"/>
        <v>2340</v>
      </c>
      <c r="L297" s="717">
        <f t="shared" si="21"/>
        <v>2574</v>
      </c>
      <c r="M297" s="718"/>
    </row>
    <row r="298" spans="1:13" ht="19.5" customHeight="1">
      <c r="A298" s="733"/>
      <c r="B298" s="734"/>
      <c r="C298" s="723">
        <v>65451</v>
      </c>
      <c r="D298" s="724"/>
      <c r="E298" s="725" t="s">
        <v>44</v>
      </c>
      <c r="F298" s="722" t="s">
        <v>822</v>
      </c>
      <c r="G298" s="722" t="s">
        <v>818</v>
      </c>
      <c r="H298" s="730">
        <v>3800</v>
      </c>
      <c r="I298" s="735">
        <f t="shared" si="19"/>
        <v>4180</v>
      </c>
      <c r="J298" s="736"/>
      <c r="K298" s="737">
        <f t="shared" si="20"/>
        <v>3420</v>
      </c>
      <c r="L298" s="737">
        <f t="shared" si="21"/>
        <v>3762</v>
      </c>
      <c r="M298" s="726"/>
    </row>
    <row r="299" spans="1:13" ht="19.5" customHeight="1">
      <c r="A299" s="728" t="s">
        <v>823</v>
      </c>
      <c r="B299" s="729" t="s">
        <v>816</v>
      </c>
      <c r="C299" s="732">
        <v>65450</v>
      </c>
      <c r="D299" s="724"/>
      <c r="E299" s="725"/>
      <c r="F299" s="722" t="s">
        <v>821</v>
      </c>
      <c r="G299" s="722" t="s">
        <v>752</v>
      </c>
      <c r="H299" s="730">
        <v>2600</v>
      </c>
      <c r="I299" s="735">
        <f t="shared" si="19"/>
        <v>2860</v>
      </c>
      <c r="J299" s="736"/>
      <c r="K299" s="737">
        <f t="shared" si="20"/>
        <v>2340</v>
      </c>
      <c r="L299" s="737">
        <f t="shared" si="21"/>
        <v>2574</v>
      </c>
      <c r="M299" s="726"/>
    </row>
    <row r="300" spans="1:13" ht="19.5" customHeight="1">
      <c r="A300" s="733"/>
      <c r="B300" s="734"/>
      <c r="C300" s="723">
        <v>65452</v>
      </c>
      <c r="D300" s="724"/>
      <c r="E300" s="725" t="s">
        <v>44</v>
      </c>
      <c r="F300" s="722" t="s">
        <v>824</v>
      </c>
      <c r="G300" s="722" t="s">
        <v>818</v>
      </c>
      <c r="H300" s="730">
        <v>3400</v>
      </c>
      <c r="I300" s="735">
        <f t="shared" si="19"/>
        <v>3740</v>
      </c>
      <c r="J300" s="736"/>
      <c r="K300" s="737">
        <f t="shared" si="20"/>
        <v>3060</v>
      </c>
      <c r="L300" s="737">
        <f t="shared" si="21"/>
        <v>3366</v>
      </c>
      <c r="M300" s="726"/>
    </row>
    <row r="301" spans="1:13" ht="24" customHeight="1">
      <c r="A301" s="739" t="s">
        <v>825</v>
      </c>
      <c r="B301" s="740" t="s">
        <v>826</v>
      </c>
      <c r="C301" s="723">
        <v>65470</v>
      </c>
      <c r="D301" s="724"/>
      <c r="E301" s="725"/>
      <c r="F301" s="722" t="s">
        <v>827</v>
      </c>
      <c r="G301" s="722" t="s">
        <v>340</v>
      </c>
      <c r="H301" s="730">
        <v>2400</v>
      </c>
      <c r="I301" s="735">
        <f t="shared" si="19"/>
        <v>2640</v>
      </c>
      <c r="J301" s="736"/>
      <c r="K301" s="737">
        <f t="shared" si="20"/>
        <v>2160</v>
      </c>
      <c r="L301" s="737">
        <f t="shared" si="21"/>
        <v>2376</v>
      </c>
      <c r="M301" s="726"/>
    </row>
    <row r="302" spans="1:13" ht="19.5" customHeight="1">
      <c r="A302" s="739" t="s">
        <v>828</v>
      </c>
      <c r="B302" s="729" t="s">
        <v>829</v>
      </c>
      <c r="C302" s="732">
        <v>65470</v>
      </c>
      <c r="D302" s="724"/>
      <c r="E302" s="725"/>
      <c r="F302" s="722" t="s">
        <v>827</v>
      </c>
      <c r="G302" s="722" t="s">
        <v>340</v>
      </c>
      <c r="H302" s="730">
        <v>2400</v>
      </c>
      <c r="I302" s="735">
        <f t="shared" si="19"/>
        <v>2640</v>
      </c>
      <c r="J302" s="736"/>
      <c r="K302" s="737">
        <f t="shared" si="20"/>
        <v>2160</v>
      </c>
      <c r="L302" s="737">
        <f t="shared" si="21"/>
        <v>2376</v>
      </c>
      <c r="M302" s="726"/>
    </row>
    <row r="303" spans="1:13" ht="19.5" customHeight="1">
      <c r="A303" s="721" t="s">
        <v>830</v>
      </c>
      <c r="B303" s="729" t="s">
        <v>123</v>
      </c>
      <c r="C303" s="723">
        <v>65490</v>
      </c>
      <c r="D303" s="724"/>
      <c r="E303" s="725"/>
      <c r="F303" s="722"/>
      <c r="G303" s="722"/>
      <c r="H303" s="730"/>
      <c r="I303" s="735"/>
      <c r="J303" s="736"/>
      <c r="K303" s="737"/>
      <c r="L303" s="737"/>
      <c r="M303" s="726"/>
    </row>
    <row r="304" spans="1:13" ht="19.5" customHeight="1">
      <c r="A304" s="728" t="s">
        <v>831</v>
      </c>
      <c r="B304" s="729" t="s">
        <v>791</v>
      </c>
      <c r="C304" s="723">
        <v>65500</v>
      </c>
      <c r="D304" s="724"/>
      <c r="E304" s="725"/>
      <c r="F304" s="722"/>
      <c r="G304" s="722"/>
      <c r="H304" s="730"/>
      <c r="I304" s="735" t="str">
        <f t="shared" si="19"/>
        <v/>
      </c>
      <c r="J304" s="736"/>
      <c r="K304" s="737" t="str">
        <f t="shared" si="20"/>
        <v/>
      </c>
      <c r="L304" s="737" t="str">
        <f t="shared" si="21"/>
        <v/>
      </c>
      <c r="M304" s="726"/>
    </row>
    <row r="305" spans="1:13" ht="19.5" customHeight="1">
      <c r="A305" s="721" t="s">
        <v>832</v>
      </c>
      <c r="B305" s="722"/>
      <c r="C305" s="723">
        <v>65510</v>
      </c>
      <c r="D305" s="724"/>
      <c r="E305" s="725"/>
      <c r="F305" s="722"/>
      <c r="G305" s="722"/>
      <c r="H305" s="730"/>
      <c r="I305" s="735" t="str">
        <f t="shared" si="19"/>
        <v/>
      </c>
      <c r="J305" s="736"/>
      <c r="K305" s="737" t="str">
        <f t="shared" si="20"/>
        <v/>
      </c>
      <c r="L305" s="737" t="str">
        <f t="shared" si="21"/>
        <v/>
      </c>
      <c r="M305" s="726"/>
    </row>
    <row r="306" spans="1:13" ht="19.5" customHeight="1">
      <c r="A306" s="728" t="s">
        <v>833</v>
      </c>
      <c r="B306" s="729"/>
      <c r="C306" s="723">
        <v>65520</v>
      </c>
      <c r="D306" s="724"/>
      <c r="E306" s="725"/>
      <c r="F306" s="722"/>
      <c r="G306" s="722"/>
      <c r="H306" s="730"/>
      <c r="I306" s="735" t="str">
        <f t="shared" si="19"/>
        <v/>
      </c>
      <c r="J306" s="736"/>
      <c r="K306" s="737" t="str">
        <f t="shared" si="20"/>
        <v/>
      </c>
      <c r="L306" s="737" t="str">
        <f t="shared" si="21"/>
        <v/>
      </c>
      <c r="M306" s="726"/>
    </row>
    <row r="307" spans="1:13" ht="19.5" customHeight="1">
      <c r="A307" s="741"/>
      <c r="B307" s="729"/>
      <c r="C307" s="723">
        <v>65530</v>
      </c>
      <c r="D307" s="724"/>
      <c r="E307" s="725"/>
      <c r="F307" s="722"/>
      <c r="G307" s="722"/>
      <c r="H307" s="730"/>
      <c r="I307" s="735"/>
      <c r="J307" s="736"/>
      <c r="K307" s="737"/>
      <c r="L307" s="737"/>
      <c r="M307" s="726"/>
    </row>
    <row r="308" spans="1:13" ht="19.5" customHeight="1">
      <c r="A308" s="721" t="s">
        <v>834</v>
      </c>
      <c r="B308" s="722"/>
      <c r="C308" s="723">
        <v>65540</v>
      </c>
      <c r="D308" s="724"/>
      <c r="E308" s="725"/>
      <c r="F308" s="722"/>
      <c r="G308" s="722"/>
      <c r="H308" s="730"/>
      <c r="I308" s="735" t="str">
        <f t="shared" si="19"/>
        <v/>
      </c>
      <c r="J308" s="736"/>
      <c r="K308" s="737" t="str">
        <f t="shared" si="20"/>
        <v/>
      </c>
      <c r="L308" s="737" t="str">
        <f t="shared" si="21"/>
        <v/>
      </c>
      <c r="M308" s="726"/>
    </row>
    <row r="309" spans="1:13" ht="19.5" customHeight="1">
      <c r="A309" s="721" t="s">
        <v>835</v>
      </c>
      <c r="B309" s="722" t="s">
        <v>836</v>
      </c>
      <c r="C309" s="723">
        <v>65550</v>
      </c>
      <c r="D309" s="724"/>
      <c r="E309" s="725"/>
      <c r="F309" s="722"/>
      <c r="G309" s="722"/>
      <c r="H309" s="730"/>
      <c r="I309" s="735" t="str">
        <f t="shared" si="19"/>
        <v/>
      </c>
      <c r="J309" s="736"/>
      <c r="K309" s="737" t="str">
        <f t="shared" si="20"/>
        <v/>
      </c>
      <c r="L309" s="737" t="str">
        <f t="shared" si="21"/>
        <v/>
      </c>
      <c r="M309" s="726"/>
    </row>
    <row r="310" spans="1:13" ht="19.5" customHeight="1">
      <c r="A310" s="721" t="s">
        <v>837</v>
      </c>
      <c r="B310" s="722" t="s">
        <v>838</v>
      </c>
      <c r="C310" s="723">
        <v>65560</v>
      </c>
      <c r="D310" s="724"/>
      <c r="E310" s="725"/>
      <c r="F310" s="722"/>
      <c r="G310" s="722"/>
      <c r="H310" s="730"/>
      <c r="I310" s="735" t="str">
        <f t="shared" si="19"/>
        <v/>
      </c>
      <c r="J310" s="736"/>
      <c r="K310" s="737" t="str">
        <f t="shared" si="20"/>
        <v/>
      </c>
      <c r="L310" s="737" t="str">
        <f t="shared" si="21"/>
        <v/>
      </c>
      <c r="M310" s="726"/>
    </row>
    <row r="311" spans="1:13" ht="19.5" customHeight="1">
      <c r="A311" s="721" t="s">
        <v>837</v>
      </c>
      <c r="B311" s="722" t="s">
        <v>839</v>
      </c>
      <c r="C311" s="723">
        <v>65570</v>
      </c>
      <c r="D311" s="724"/>
      <c r="E311" s="725"/>
      <c r="F311" s="722"/>
      <c r="G311" s="722"/>
      <c r="H311" s="730"/>
      <c r="I311" s="735" t="str">
        <f t="shared" si="19"/>
        <v/>
      </c>
      <c r="J311" s="736"/>
      <c r="K311" s="737" t="str">
        <f t="shared" si="20"/>
        <v/>
      </c>
      <c r="L311" s="737" t="str">
        <f t="shared" si="21"/>
        <v/>
      </c>
      <c r="M311" s="727"/>
    </row>
    <row r="312" spans="1:13" ht="19.5" customHeight="1">
      <c r="A312" s="728" t="s">
        <v>840</v>
      </c>
      <c r="B312" s="729" t="s">
        <v>786</v>
      </c>
      <c r="C312" s="723">
        <v>65580</v>
      </c>
      <c r="D312" s="724"/>
      <c r="E312" s="725"/>
      <c r="F312" s="722"/>
      <c r="G312" s="722"/>
      <c r="H312" s="730"/>
      <c r="I312" s="735" t="str">
        <f t="shared" si="19"/>
        <v/>
      </c>
      <c r="J312" s="736"/>
      <c r="K312" s="737" t="str">
        <f t="shared" si="20"/>
        <v/>
      </c>
      <c r="L312" s="737" t="str">
        <f t="shared" si="21"/>
        <v/>
      </c>
      <c r="M312" s="726"/>
    </row>
    <row r="313" spans="1:13" ht="19.5" customHeight="1">
      <c r="A313" s="728" t="s">
        <v>840</v>
      </c>
      <c r="B313" s="740" t="s">
        <v>841</v>
      </c>
      <c r="C313" s="723">
        <v>65590</v>
      </c>
      <c r="D313" s="724"/>
      <c r="E313" s="725"/>
      <c r="F313" s="722"/>
      <c r="G313" s="722"/>
      <c r="H313" s="730"/>
      <c r="I313" s="735" t="str">
        <f t="shared" si="19"/>
        <v/>
      </c>
      <c r="J313" s="736"/>
      <c r="K313" s="737" t="str">
        <f t="shared" si="20"/>
        <v/>
      </c>
      <c r="L313" s="737" t="str">
        <f t="shared" si="21"/>
        <v/>
      </c>
      <c r="M313" s="726"/>
    </row>
    <row r="314" spans="1:13" ht="19.5" customHeight="1">
      <c r="A314" s="721" t="s">
        <v>842</v>
      </c>
      <c r="B314" s="722" t="s">
        <v>791</v>
      </c>
      <c r="C314" s="723">
        <v>65600</v>
      </c>
      <c r="D314" s="724"/>
      <c r="E314" s="725"/>
      <c r="F314" s="722"/>
      <c r="G314" s="722"/>
      <c r="H314" s="730"/>
      <c r="I314" s="735" t="str">
        <f t="shared" si="19"/>
        <v/>
      </c>
      <c r="J314" s="736"/>
      <c r="K314" s="737" t="str">
        <f t="shared" si="20"/>
        <v/>
      </c>
      <c r="L314" s="737" t="str">
        <f t="shared" si="21"/>
        <v/>
      </c>
      <c r="M314" s="726"/>
    </row>
    <row r="315" spans="1:13" ht="19.5" customHeight="1">
      <c r="A315" s="721" t="s">
        <v>843</v>
      </c>
      <c r="B315" s="722" t="s">
        <v>844</v>
      </c>
      <c r="C315" s="723">
        <v>65610</v>
      </c>
      <c r="D315" s="724"/>
      <c r="E315" s="725"/>
      <c r="F315" s="722"/>
      <c r="G315" s="722"/>
      <c r="H315" s="730"/>
      <c r="I315" s="735" t="str">
        <f t="shared" si="19"/>
        <v/>
      </c>
      <c r="J315" s="736"/>
      <c r="K315" s="737" t="str">
        <f t="shared" si="20"/>
        <v/>
      </c>
      <c r="L315" s="737" t="str">
        <f t="shared" si="21"/>
        <v/>
      </c>
      <c r="M315" s="726"/>
    </row>
    <row r="316" spans="1:13" ht="19.5" customHeight="1">
      <c r="A316" s="728" t="s">
        <v>845</v>
      </c>
      <c r="B316" s="729" t="s">
        <v>846</v>
      </c>
      <c r="C316" s="723">
        <v>65620</v>
      </c>
      <c r="D316" s="724"/>
      <c r="E316" s="725"/>
      <c r="F316" s="722" t="s">
        <v>847</v>
      </c>
      <c r="G316" s="722" t="s">
        <v>848</v>
      </c>
      <c r="H316" s="730">
        <v>3500</v>
      </c>
      <c r="I316" s="735">
        <f t="shared" si="19"/>
        <v>3850</v>
      </c>
      <c r="J316" s="736"/>
      <c r="K316" s="737">
        <f t="shared" si="20"/>
        <v>3150</v>
      </c>
      <c r="L316" s="737">
        <f t="shared" si="21"/>
        <v>3465</v>
      </c>
      <c r="M316" s="726"/>
    </row>
    <row r="317" spans="1:13" ht="19.5" customHeight="1">
      <c r="A317" s="709"/>
      <c r="B317" s="734"/>
      <c r="C317" s="732">
        <v>66750</v>
      </c>
      <c r="D317" s="724"/>
      <c r="E317" s="725" t="s">
        <v>44</v>
      </c>
      <c r="F317" s="722" t="s">
        <v>849</v>
      </c>
      <c r="G317" s="722" t="s">
        <v>818</v>
      </c>
      <c r="H317" s="730">
        <v>2800</v>
      </c>
      <c r="I317" s="735">
        <f t="shared" si="19"/>
        <v>3080</v>
      </c>
      <c r="J317" s="736"/>
      <c r="K317" s="737">
        <f t="shared" si="20"/>
        <v>2520</v>
      </c>
      <c r="L317" s="737">
        <f t="shared" si="21"/>
        <v>2772</v>
      </c>
      <c r="M317" s="726"/>
    </row>
    <row r="318" spans="1:13" ht="19.5" customHeight="1">
      <c r="A318" s="742" t="s">
        <v>850</v>
      </c>
      <c r="B318" s="743" t="s">
        <v>851</v>
      </c>
      <c r="C318" s="723">
        <v>65630</v>
      </c>
      <c r="D318" s="724"/>
      <c r="E318" s="725"/>
      <c r="F318" s="722"/>
      <c r="G318" s="722"/>
      <c r="H318" s="730"/>
      <c r="I318" s="735" t="str">
        <f t="shared" si="19"/>
        <v/>
      </c>
      <c r="J318" s="736"/>
      <c r="K318" s="737" t="str">
        <f t="shared" si="20"/>
        <v/>
      </c>
      <c r="L318" s="737" t="str">
        <f t="shared" si="21"/>
        <v/>
      </c>
      <c r="M318" s="726"/>
    </row>
    <row r="319" spans="1:13" ht="19.5" customHeight="1">
      <c r="A319" s="709" t="s">
        <v>852</v>
      </c>
      <c r="B319" s="744" t="s">
        <v>853</v>
      </c>
      <c r="C319" s="711">
        <v>65640</v>
      </c>
      <c r="D319" s="719"/>
      <c r="E319" s="713"/>
      <c r="F319" s="710"/>
      <c r="G319" s="710"/>
      <c r="H319" s="714"/>
      <c r="I319" s="715" t="str">
        <f t="shared" si="19"/>
        <v/>
      </c>
      <c r="J319" s="716"/>
      <c r="K319" s="717" t="str">
        <f t="shared" si="20"/>
        <v/>
      </c>
      <c r="L319" s="717" t="str">
        <f t="shared" si="21"/>
        <v/>
      </c>
      <c r="M319" s="718"/>
    </row>
    <row r="320" spans="1:13" ht="19.5" customHeight="1">
      <c r="A320" s="721" t="s">
        <v>854</v>
      </c>
      <c r="B320" s="722" t="s">
        <v>855</v>
      </c>
      <c r="C320" s="723">
        <v>65650</v>
      </c>
      <c r="D320" s="724"/>
      <c r="E320" s="725"/>
      <c r="F320" s="722"/>
      <c r="G320" s="722"/>
      <c r="H320" s="730"/>
      <c r="I320" s="735" t="str">
        <f t="shared" si="19"/>
        <v/>
      </c>
      <c r="J320" s="736"/>
      <c r="K320" s="737" t="str">
        <f t="shared" si="20"/>
        <v/>
      </c>
      <c r="L320" s="737" t="str">
        <f t="shared" si="21"/>
        <v/>
      </c>
      <c r="M320" s="745"/>
    </row>
    <row r="321" spans="1:13" ht="19.5" customHeight="1">
      <c r="A321" s="721" t="s">
        <v>856</v>
      </c>
      <c r="B321" s="729" t="s">
        <v>857</v>
      </c>
      <c r="C321" s="746">
        <v>65660</v>
      </c>
      <c r="D321" s="724"/>
      <c r="E321" s="725"/>
      <c r="F321" s="722"/>
      <c r="G321" s="722"/>
      <c r="H321" s="730"/>
      <c r="I321" s="735" t="str">
        <f t="shared" si="19"/>
        <v/>
      </c>
      <c r="J321" s="736"/>
      <c r="K321" s="737" t="str">
        <f t="shared" si="20"/>
        <v/>
      </c>
      <c r="L321" s="737" t="str">
        <f t="shared" si="21"/>
        <v/>
      </c>
      <c r="M321" s="726"/>
    </row>
    <row r="322" spans="1:13" ht="19.5" customHeight="1">
      <c r="A322" s="721" t="s">
        <v>858</v>
      </c>
      <c r="B322" s="722" t="s">
        <v>853</v>
      </c>
      <c r="C322" s="746">
        <v>65670</v>
      </c>
      <c r="D322" s="724"/>
      <c r="E322" s="725"/>
      <c r="F322" s="722"/>
      <c r="G322" s="722"/>
      <c r="H322" s="730"/>
      <c r="I322" s="735" t="str">
        <f t="shared" si="19"/>
        <v/>
      </c>
      <c r="J322" s="736"/>
      <c r="K322" s="737" t="str">
        <f t="shared" si="20"/>
        <v/>
      </c>
      <c r="L322" s="737" t="str">
        <f t="shared" si="21"/>
        <v/>
      </c>
      <c r="M322" s="726"/>
    </row>
    <row r="323" spans="1:13" ht="19.5" customHeight="1">
      <c r="A323" s="721" t="s">
        <v>858</v>
      </c>
      <c r="B323" s="722" t="s">
        <v>859</v>
      </c>
      <c r="C323" s="723">
        <v>65680</v>
      </c>
      <c r="D323" s="724"/>
      <c r="E323" s="725"/>
      <c r="F323" s="722"/>
      <c r="G323" s="722"/>
      <c r="H323" s="730"/>
      <c r="I323" s="735" t="str">
        <f t="shared" ref="I323:I388" si="22">IF(ROUND(H323*1.1,0)=0,"",ROUND(H323*1.1,0))</f>
        <v/>
      </c>
      <c r="J323" s="736"/>
      <c r="K323" s="737" t="str">
        <f t="shared" ref="K323:K388" si="23">IF(ROUND(H323*0.9,0)=0,"",ROUND(H323*0.9,0))</f>
        <v/>
      </c>
      <c r="L323" s="737" t="str">
        <f t="shared" ref="L323:L363" si="24">IFERROR(ROUND(K323*1.1,0),"")</f>
        <v/>
      </c>
      <c r="M323" s="726"/>
    </row>
    <row r="324" spans="1:13" ht="19.5" customHeight="1">
      <c r="A324" s="721" t="s">
        <v>860</v>
      </c>
      <c r="B324" s="722" t="s">
        <v>861</v>
      </c>
      <c r="C324" s="723">
        <v>65690</v>
      </c>
      <c r="D324" s="724"/>
      <c r="E324" s="725"/>
      <c r="F324" s="722"/>
      <c r="G324" s="722"/>
      <c r="H324" s="730"/>
      <c r="I324" s="735" t="str">
        <f t="shared" si="22"/>
        <v/>
      </c>
      <c r="J324" s="736"/>
      <c r="K324" s="737" t="str">
        <f t="shared" si="23"/>
        <v/>
      </c>
      <c r="L324" s="737" t="str">
        <f t="shared" si="24"/>
        <v/>
      </c>
      <c r="M324" s="726"/>
    </row>
    <row r="325" spans="1:13" ht="19.5" customHeight="1">
      <c r="A325" s="728" t="s">
        <v>862</v>
      </c>
      <c r="B325" s="729" t="s">
        <v>863</v>
      </c>
      <c r="C325" s="732">
        <v>64010</v>
      </c>
      <c r="D325" s="724"/>
      <c r="E325" s="725"/>
      <c r="F325" s="722" t="s">
        <v>45</v>
      </c>
      <c r="G325" s="722" t="s">
        <v>46</v>
      </c>
      <c r="H325" s="730">
        <v>3400</v>
      </c>
      <c r="I325" s="735">
        <f t="shared" si="22"/>
        <v>3740</v>
      </c>
      <c r="J325" s="736"/>
      <c r="K325" s="737">
        <f t="shared" si="23"/>
        <v>3060</v>
      </c>
      <c r="L325" s="737">
        <f t="shared" si="24"/>
        <v>3366</v>
      </c>
      <c r="M325" s="726"/>
    </row>
    <row r="326" spans="1:13" ht="19.5" customHeight="1">
      <c r="A326" s="709"/>
      <c r="B326" s="710"/>
      <c r="C326" s="747">
        <v>64011</v>
      </c>
      <c r="D326" s="748"/>
      <c r="E326" s="725" t="s">
        <v>693</v>
      </c>
      <c r="F326" s="722" t="s">
        <v>694</v>
      </c>
      <c r="G326" s="722" t="s">
        <v>270</v>
      </c>
      <c r="H326" s="730">
        <v>3400</v>
      </c>
      <c r="I326" s="735">
        <f t="shared" si="22"/>
        <v>3740</v>
      </c>
      <c r="J326" s="736"/>
      <c r="K326" s="737">
        <f t="shared" si="23"/>
        <v>3060</v>
      </c>
      <c r="L326" s="737">
        <f t="shared" si="24"/>
        <v>3366</v>
      </c>
      <c r="M326" s="726"/>
    </row>
    <row r="327" spans="1:13" ht="19.5" customHeight="1">
      <c r="A327" s="721" t="s">
        <v>864</v>
      </c>
      <c r="B327" s="722" t="s">
        <v>696</v>
      </c>
      <c r="C327" s="723">
        <v>65710</v>
      </c>
      <c r="D327" s="724"/>
      <c r="E327" s="725"/>
      <c r="F327" s="722"/>
      <c r="G327" s="722"/>
      <c r="H327" s="730"/>
      <c r="I327" s="735" t="str">
        <f t="shared" si="22"/>
        <v/>
      </c>
      <c r="J327" s="736"/>
      <c r="K327" s="737" t="str">
        <f t="shared" si="23"/>
        <v/>
      </c>
      <c r="L327" s="737" t="str">
        <f t="shared" si="24"/>
        <v/>
      </c>
      <c r="M327" s="726"/>
    </row>
    <row r="328" spans="1:13" ht="19.5" customHeight="1">
      <c r="A328" s="728" t="s">
        <v>865</v>
      </c>
      <c r="B328" s="729" t="s">
        <v>866</v>
      </c>
      <c r="C328" s="749">
        <v>65970</v>
      </c>
      <c r="D328" s="750"/>
      <c r="E328" s="751"/>
      <c r="F328" s="729"/>
      <c r="G328" s="729"/>
      <c r="H328" s="752"/>
      <c r="I328" s="753" t="str">
        <f t="shared" si="22"/>
        <v/>
      </c>
      <c r="J328" s="754"/>
      <c r="K328" s="752" t="str">
        <f t="shared" si="23"/>
        <v/>
      </c>
      <c r="L328" s="755" t="str">
        <f t="shared" si="24"/>
        <v/>
      </c>
      <c r="M328" s="756"/>
    </row>
    <row r="329" spans="1:13" ht="19.5" customHeight="1">
      <c r="A329" s="709" t="s">
        <v>867</v>
      </c>
      <c r="B329" s="710"/>
      <c r="C329" s="711"/>
      <c r="D329" s="719"/>
      <c r="E329" s="713"/>
      <c r="F329" s="710"/>
      <c r="G329" s="710"/>
      <c r="H329" s="714"/>
      <c r="I329" s="715" t="str">
        <f t="shared" si="22"/>
        <v/>
      </c>
      <c r="J329" s="716"/>
      <c r="K329" s="717" t="str">
        <f t="shared" si="23"/>
        <v/>
      </c>
      <c r="L329" s="714" t="str">
        <f t="shared" si="24"/>
        <v/>
      </c>
      <c r="M329" s="718"/>
    </row>
    <row r="330" spans="1:13" ht="19.5" customHeight="1">
      <c r="A330" s="721" t="s">
        <v>868</v>
      </c>
      <c r="B330" s="722" t="s">
        <v>869</v>
      </c>
      <c r="C330" s="723">
        <v>65980</v>
      </c>
      <c r="D330" s="724"/>
      <c r="E330" s="725"/>
      <c r="F330" s="722"/>
      <c r="G330" s="722"/>
      <c r="H330" s="730"/>
      <c r="I330" s="735" t="str">
        <f t="shared" si="22"/>
        <v/>
      </c>
      <c r="J330" s="736"/>
      <c r="K330" s="737" t="str">
        <f t="shared" si="23"/>
        <v/>
      </c>
      <c r="L330" s="737" t="str">
        <f t="shared" si="24"/>
        <v/>
      </c>
      <c r="M330" s="726"/>
    </row>
    <row r="331" spans="1:13" ht="19.5" customHeight="1">
      <c r="A331" s="721" t="s">
        <v>870</v>
      </c>
      <c r="B331" s="722" t="s">
        <v>83</v>
      </c>
      <c r="C331" s="723">
        <v>65990</v>
      </c>
      <c r="D331" s="724"/>
      <c r="E331" s="725"/>
      <c r="F331" s="722"/>
      <c r="G331" s="722"/>
      <c r="H331" s="730"/>
      <c r="I331" s="735" t="str">
        <f t="shared" si="22"/>
        <v/>
      </c>
      <c r="J331" s="736"/>
      <c r="K331" s="737" t="str">
        <f t="shared" si="23"/>
        <v/>
      </c>
      <c r="L331" s="737" t="str">
        <f t="shared" si="24"/>
        <v/>
      </c>
      <c r="M331" s="726"/>
    </row>
    <row r="332" spans="1:13" ht="19.5" customHeight="1">
      <c r="A332" s="721" t="s">
        <v>871</v>
      </c>
      <c r="B332" s="722" t="s">
        <v>872</v>
      </c>
      <c r="C332" s="723">
        <v>66000</v>
      </c>
      <c r="D332" s="724"/>
      <c r="E332" s="725"/>
      <c r="F332" s="722"/>
      <c r="G332" s="722"/>
      <c r="H332" s="730"/>
      <c r="I332" s="735" t="str">
        <f t="shared" si="22"/>
        <v/>
      </c>
      <c r="J332" s="736"/>
      <c r="K332" s="737" t="str">
        <f t="shared" si="23"/>
        <v/>
      </c>
      <c r="L332" s="737" t="str">
        <f t="shared" si="24"/>
        <v/>
      </c>
      <c r="M332" s="726"/>
    </row>
    <row r="333" spans="1:13" ht="19.5" customHeight="1">
      <c r="A333" s="721" t="s">
        <v>873</v>
      </c>
      <c r="B333" s="722" t="s">
        <v>874</v>
      </c>
      <c r="C333" s="723">
        <v>66010</v>
      </c>
      <c r="D333" s="724"/>
      <c r="E333" s="725"/>
      <c r="F333" s="722" t="s">
        <v>875</v>
      </c>
      <c r="G333" s="722" t="s">
        <v>119</v>
      </c>
      <c r="H333" s="730">
        <v>3600</v>
      </c>
      <c r="I333" s="735">
        <f t="shared" si="22"/>
        <v>3960</v>
      </c>
      <c r="J333" s="736"/>
      <c r="K333" s="737">
        <f t="shared" si="23"/>
        <v>3240</v>
      </c>
      <c r="L333" s="737">
        <f t="shared" si="24"/>
        <v>3564</v>
      </c>
      <c r="M333" s="726"/>
    </row>
    <row r="334" spans="1:13" ht="19.5" customHeight="1">
      <c r="A334" s="728" t="s">
        <v>876</v>
      </c>
      <c r="B334" s="729" t="s">
        <v>877</v>
      </c>
      <c r="C334" s="723">
        <v>66020</v>
      </c>
      <c r="D334" s="724"/>
      <c r="E334" s="725"/>
      <c r="F334" s="722" t="s">
        <v>878</v>
      </c>
      <c r="G334" s="722" t="s">
        <v>270</v>
      </c>
      <c r="H334" s="730">
        <v>2600</v>
      </c>
      <c r="I334" s="735">
        <f t="shared" si="22"/>
        <v>2860</v>
      </c>
      <c r="J334" s="736"/>
      <c r="K334" s="737">
        <f t="shared" si="23"/>
        <v>2340</v>
      </c>
      <c r="L334" s="737">
        <f t="shared" si="24"/>
        <v>2574</v>
      </c>
      <c r="M334" s="726"/>
    </row>
    <row r="335" spans="1:13" ht="19.5" customHeight="1">
      <c r="A335" s="721" t="s">
        <v>879</v>
      </c>
      <c r="B335" s="722" t="s">
        <v>880</v>
      </c>
      <c r="C335" s="723">
        <v>66030</v>
      </c>
      <c r="D335" s="724"/>
      <c r="E335" s="725"/>
      <c r="F335" s="722"/>
      <c r="G335" s="722"/>
      <c r="H335" s="730"/>
      <c r="I335" s="735" t="str">
        <f t="shared" si="22"/>
        <v/>
      </c>
      <c r="J335" s="736"/>
      <c r="K335" s="737" t="str">
        <f t="shared" si="23"/>
        <v/>
      </c>
      <c r="L335" s="737" t="str">
        <f t="shared" si="24"/>
        <v/>
      </c>
      <c r="M335" s="726"/>
    </row>
    <row r="336" spans="1:13" ht="19.5" customHeight="1">
      <c r="A336" s="721" t="s">
        <v>881</v>
      </c>
      <c r="B336" s="722" t="s">
        <v>882</v>
      </c>
      <c r="C336" s="723">
        <v>66040</v>
      </c>
      <c r="D336" s="724"/>
      <c r="E336" s="725"/>
      <c r="F336" s="722"/>
      <c r="G336" s="722"/>
      <c r="H336" s="730"/>
      <c r="I336" s="735" t="str">
        <f t="shared" si="22"/>
        <v/>
      </c>
      <c r="J336" s="736"/>
      <c r="K336" s="737" t="str">
        <f t="shared" si="23"/>
        <v/>
      </c>
      <c r="L336" s="737" t="str">
        <f t="shared" si="24"/>
        <v/>
      </c>
      <c r="M336" s="726"/>
    </row>
    <row r="337" spans="1:13" ht="19.5" customHeight="1">
      <c r="A337" s="721"/>
      <c r="B337" s="722"/>
      <c r="C337" s="723">
        <v>66050</v>
      </c>
      <c r="D337" s="724"/>
      <c r="E337" s="725"/>
      <c r="F337" s="722"/>
      <c r="G337" s="722"/>
      <c r="H337" s="730"/>
      <c r="I337" s="735" t="str">
        <f t="shared" si="22"/>
        <v/>
      </c>
      <c r="J337" s="736"/>
      <c r="K337" s="737" t="str">
        <f t="shared" si="23"/>
        <v/>
      </c>
      <c r="L337" s="737" t="str">
        <f t="shared" si="24"/>
        <v/>
      </c>
      <c r="M337" s="726"/>
    </row>
    <row r="338" spans="1:13" ht="19.5" customHeight="1">
      <c r="A338" s="721" t="s">
        <v>883</v>
      </c>
      <c r="B338" s="722" t="s">
        <v>884</v>
      </c>
      <c r="C338" s="723">
        <v>66060</v>
      </c>
      <c r="D338" s="724"/>
      <c r="E338" s="725"/>
      <c r="F338" s="722" t="s">
        <v>885</v>
      </c>
      <c r="G338" s="722" t="s">
        <v>886</v>
      </c>
      <c r="H338" s="730">
        <v>1600</v>
      </c>
      <c r="I338" s="735">
        <f t="shared" si="22"/>
        <v>1760</v>
      </c>
      <c r="J338" s="736"/>
      <c r="K338" s="737">
        <f t="shared" si="23"/>
        <v>1440</v>
      </c>
      <c r="L338" s="737">
        <f t="shared" si="24"/>
        <v>1584</v>
      </c>
      <c r="M338" s="726"/>
    </row>
    <row r="339" spans="1:13" ht="19.5" customHeight="1">
      <c r="A339" s="721" t="s">
        <v>887</v>
      </c>
      <c r="B339" s="722" t="s">
        <v>123</v>
      </c>
      <c r="C339" s="732">
        <v>65260</v>
      </c>
      <c r="D339" s="724"/>
      <c r="E339" s="725" t="s">
        <v>44</v>
      </c>
      <c r="F339" s="722" t="s">
        <v>782</v>
      </c>
      <c r="G339" s="722" t="s">
        <v>888</v>
      </c>
      <c r="H339" s="730">
        <v>2500</v>
      </c>
      <c r="I339" s="735">
        <f t="shared" si="22"/>
        <v>2750</v>
      </c>
      <c r="J339" s="736"/>
      <c r="K339" s="737">
        <f t="shared" si="23"/>
        <v>2250</v>
      </c>
      <c r="L339" s="737">
        <f t="shared" si="24"/>
        <v>2475</v>
      </c>
      <c r="M339" s="726"/>
    </row>
    <row r="340" spans="1:13" ht="19.5" customHeight="1">
      <c r="A340" s="721" t="s">
        <v>889</v>
      </c>
      <c r="B340" s="722" t="s">
        <v>791</v>
      </c>
      <c r="C340" s="723">
        <v>66080</v>
      </c>
      <c r="D340" s="724"/>
      <c r="E340" s="725"/>
      <c r="F340" s="722"/>
      <c r="G340" s="722"/>
      <c r="H340" s="730"/>
      <c r="I340" s="735" t="str">
        <f t="shared" si="22"/>
        <v/>
      </c>
      <c r="J340" s="736"/>
      <c r="K340" s="737" t="str">
        <f t="shared" si="23"/>
        <v/>
      </c>
      <c r="L340" s="737" t="str">
        <f t="shared" si="24"/>
        <v/>
      </c>
      <c r="M340" s="726"/>
    </row>
    <row r="341" spans="1:13" ht="19.5" customHeight="1">
      <c r="A341" s="721" t="s">
        <v>890</v>
      </c>
      <c r="B341" s="722" t="s">
        <v>838</v>
      </c>
      <c r="C341" s="723">
        <v>66090</v>
      </c>
      <c r="D341" s="724"/>
      <c r="E341" s="725"/>
      <c r="F341" s="722"/>
      <c r="G341" s="722"/>
      <c r="H341" s="730"/>
      <c r="I341" s="735" t="str">
        <f t="shared" si="22"/>
        <v/>
      </c>
      <c r="J341" s="736"/>
      <c r="K341" s="737" t="str">
        <f t="shared" si="23"/>
        <v/>
      </c>
      <c r="L341" s="737" t="str">
        <f t="shared" si="24"/>
        <v/>
      </c>
      <c r="M341" s="726"/>
    </row>
    <row r="342" spans="1:13" ht="19.5" customHeight="1">
      <c r="A342" s="721" t="s">
        <v>891</v>
      </c>
      <c r="B342" s="722" t="s">
        <v>123</v>
      </c>
      <c r="C342" s="732">
        <v>65260</v>
      </c>
      <c r="D342" s="724"/>
      <c r="E342" s="725" t="s">
        <v>44</v>
      </c>
      <c r="F342" s="722" t="s">
        <v>782</v>
      </c>
      <c r="G342" s="722" t="s">
        <v>888</v>
      </c>
      <c r="H342" s="730">
        <v>2500</v>
      </c>
      <c r="I342" s="735">
        <f t="shared" si="22"/>
        <v>2750</v>
      </c>
      <c r="J342" s="736"/>
      <c r="K342" s="737">
        <f t="shared" si="23"/>
        <v>2250</v>
      </c>
      <c r="L342" s="737">
        <f t="shared" si="24"/>
        <v>2475</v>
      </c>
      <c r="M342" s="726"/>
    </row>
    <row r="343" spans="1:13" ht="19.5" customHeight="1">
      <c r="A343" s="721" t="s">
        <v>892</v>
      </c>
      <c r="B343" s="722"/>
      <c r="C343" s="723"/>
      <c r="D343" s="724"/>
      <c r="E343" s="725"/>
      <c r="F343" s="722"/>
      <c r="G343" s="722"/>
      <c r="H343" s="730"/>
      <c r="I343" s="735" t="str">
        <f t="shared" si="22"/>
        <v/>
      </c>
      <c r="J343" s="736"/>
      <c r="K343" s="737" t="str">
        <f t="shared" si="23"/>
        <v/>
      </c>
      <c r="L343" s="737" t="str">
        <f t="shared" si="24"/>
        <v/>
      </c>
      <c r="M343" s="726"/>
    </row>
    <row r="344" spans="1:13" ht="19.5" customHeight="1">
      <c r="A344" s="721" t="s">
        <v>893</v>
      </c>
      <c r="B344" s="722" t="s">
        <v>894</v>
      </c>
      <c r="C344" s="723">
        <v>66110</v>
      </c>
      <c r="D344" s="724"/>
      <c r="E344" s="725"/>
      <c r="F344" s="722" t="s">
        <v>895</v>
      </c>
      <c r="G344" s="722" t="s">
        <v>270</v>
      </c>
      <c r="H344" s="730">
        <v>2500</v>
      </c>
      <c r="I344" s="735">
        <f t="shared" si="22"/>
        <v>2750</v>
      </c>
      <c r="J344" s="736"/>
      <c r="K344" s="737">
        <f t="shared" si="23"/>
        <v>2250</v>
      </c>
      <c r="L344" s="737">
        <f t="shared" si="24"/>
        <v>2475</v>
      </c>
      <c r="M344" s="726"/>
    </row>
    <row r="345" spans="1:13" ht="19.5" customHeight="1">
      <c r="A345" s="733" t="s">
        <v>896</v>
      </c>
      <c r="B345" s="734" t="s">
        <v>723</v>
      </c>
      <c r="C345" s="711">
        <v>66120</v>
      </c>
      <c r="D345" s="719"/>
      <c r="E345" s="713"/>
      <c r="F345" s="710" t="s">
        <v>897</v>
      </c>
      <c r="G345" s="710" t="s">
        <v>119</v>
      </c>
      <c r="H345" s="730">
        <v>3000</v>
      </c>
      <c r="I345" s="735">
        <f t="shared" si="22"/>
        <v>3300</v>
      </c>
      <c r="J345" s="736"/>
      <c r="K345" s="737">
        <f t="shared" si="23"/>
        <v>2700</v>
      </c>
      <c r="L345" s="737">
        <f t="shared" si="24"/>
        <v>2970</v>
      </c>
      <c r="M345" s="718"/>
    </row>
    <row r="346" spans="1:13" ht="19.5" customHeight="1">
      <c r="A346" s="733"/>
      <c r="B346" s="734"/>
      <c r="C346" s="711">
        <v>66121</v>
      </c>
      <c r="D346" s="719" t="s">
        <v>898</v>
      </c>
      <c r="E346" s="713" t="s">
        <v>44</v>
      </c>
      <c r="F346" s="710" t="s">
        <v>899</v>
      </c>
      <c r="G346" s="710" t="s">
        <v>270</v>
      </c>
      <c r="H346" s="730">
        <v>2300</v>
      </c>
      <c r="I346" s="735">
        <f t="shared" si="22"/>
        <v>2530</v>
      </c>
      <c r="J346" s="736"/>
      <c r="K346" s="737">
        <f t="shared" si="23"/>
        <v>2070</v>
      </c>
      <c r="L346" s="737">
        <f t="shared" si="24"/>
        <v>2277</v>
      </c>
      <c r="M346" s="720" t="s">
        <v>900</v>
      </c>
    </row>
    <row r="347" spans="1:13" ht="19.5" customHeight="1">
      <c r="A347" s="709"/>
      <c r="B347" s="710"/>
      <c r="C347" s="711">
        <v>66122</v>
      </c>
      <c r="D347" s="719" t="s">
        <v>898</v>
      </c>
      <c r="E347" s="713" t="s">
        <v>44</v>
      </c>
      <c r="F347" s="710" t="s">
        <v>901</v>
      </c>
      <c r="G347" s="710" t="s">
        <v>902</v>
      </c>
      <c r="H347" s="730">
        <v>2800</v>
      </c>
      <c r="I347" s="735">
        <f t="shared" si="22"/>
        <v>3080</v>
      </c>
      <c r="J347" s="736"/>
      <c r="K347" s="737">
        <f t="shared" si="23"/>
        <v>2520</v>
      </c>
      <c r="L347" s="737">
        <f t="shared" si="24"/>
        <v>2772</v>
      </c>
      <c r="M347" s="720" t="s">
        <v>900</v>
      </c>
    </row>
    <row r="348" spans="1:13" ht="19.5" customHeight="1">
      <c r="A348" s="721" t="s">
        <v>903</v>
      </c>
      <c r="B348" s="722" t="s">
        <v>904</v>
      </c>
      <c r="C348" s="723">
        <v>66130</v>
      </c>
      <c r="D348" s="724"/>
      <c r="E348" s="725"/>
      <c r="F348" s="722"/>
      <c r="G348" s="722"/>
      <c r="H348" s="730"/>
      <c r="I348" s="735" t="str">
        <f t="shared" si="22"/>
        <v/>
      </c>
      <c r="J348" s="736"/>
      <c r="K348" s="737" t="str">
        <f t="shared" si="23"/>
        <v/>
      </c>
      <c r="L348" s="737" t="str">
        <f t="shared" si="24"/>
        <v/>
      </c>
      <c r="M348" s="726"/>
    </row>
    <row r="349" spans="1:13" ht="19.5" customHeight="1">
      <c r="A349" s="721" t="s">
        <v>905</v>
      </c>
      <c r="B349" s="722" t="s">
        <v>791</v>
      </c>
      <c r="C349" s="723">
        <v>66140</v>
      </c>
      <c r="D349" s="724"/>
      <c r="E349" s="725"/>
      <c r="F349" s="722"/>
      <c r="G349" s="722"/>
      <c r="H349" s="730"/>
      <c r="I349" s="735" t="str">
        <f t="shared" si="22"/>
        <v/>
      </c>
      <c r="J349" s="736"/>
      <c r="K349" s="737" t="str">
        <f t="shared" si="23"/>
        <v/>
      </c>
      <c r="L349" s="737" t="str">
        <f t="shared" si="24"/>
        <v/>
      </c>
      <c r="M349" s="726"/>
    </row>
    <row r="350" spans="1:13" ht="19.5" customHeight="1">
      <c r="A350" s="728" t="s">
        <v>906</v>
      </c>
      <c r="B350" s="729" t="s">
        <v>907</v>
      </c>
      <c r="C350" s="723">
        <v>66150</v>
      </c>
      <c r="D350" s="724"/>
      <c r="E350" s="725"/>
      <c r="F350" s="722" t="s">
        <v>908</v>
      </c>
      <c r="G350" s="722" t="s">
        <v>270</v>
      </c>
      <c r="H350" s="730">
        <v>2400</v>
      </c>
      <c r="I350" s="735">
        <f t="shared" si="22"/>
        <v>2640</v>
      </c>
      <c r="J350" s="736"/>
      <c r="K350" s="737">
        <f t="shared" si="23"/>
        <v>2160</v>
      </c>
      <c r="L350" s="737">
        <f t="shared" si="24"/>
        <v>2376</v>
      </c>
      <c r="M350" s="726"/>
    </row>
    <row r="351" spans="1:13" ht="19.5" customHeight="1">
      <c r="A351" s="709"/>
      <c r="B351" s="710"/>
      <c r="C351" s="732">
        <v>66060</v>
      </c>
      <c r="D351" s="724"/>
      <c r="E351" s="725"/>
      <c r="F351" s="722" t="s">
        <v>885</v>
      </c>
      <c r="G351" s="722" t="s">
        <v>886</v>
      </c>
      <c r="H351" s="730">
        <v>1600</v>
      </c>
      <c r="I351" s="735">
        <f t="shared" si="22"/>
        <v>1760</v>
      </c>
      <c r="J351" s="736"/>
      <c r="K351" s="737">
        <f t="shared" si="23"/>
        <v>1440</v>
      </c>
      <c r="L351" s="737">
        <f t="shared" si="24"/>
        <v>1584</v>
      </c>
      <c r="M351" s="726"/>
    </row>
    <row r="352" spans="1:13" ht="19.5" customHeight="1">
      <c r="A352" s="728" t="s">
        <v>909</v>
      </c>
      <c r="B352" s="729" t="s">
        <v>836</v>
      </c>
      <c r="C352" s="723">
        <v>66160</v>
      </c>
      <c r="D352" s="724"/>
      <c r="E352" s="725"/>
      <c r="F352" s="722"/>
      <c r="G352" s="722"/>
      <c r="H352" s="730"/>
      <c r="I352" s="735" t="str">
        <f t="shared" si="22"/>
        <v/>
      </c>
      <c r="J352" s="736"/>
      <c r="K352" s="737" t="str">
        <f t="shared" si="23"/>
        <v/>
      </c>
      <c r="L352" s="737" t="str">
        <f t="shared" si="24"/>
        <v/>
      </c>
      <c r="M352" s="726"/>
    </row>
    <row r="353" spans="1:13" ht="19.5" customHeight="1">
      <c r="A353" s="721" t="s">
        <v>910</v>
      </c>
      <c r="B353" s="722" t="s">
        <v>911</v>
      </c>
      <c r="C353" s="723">
        <v>66170</v>
      </c>
      <c r="D353" s="724"/>
      <c r="E353" s="725"/>
      <c r="F353" s="722"/>
      <c r="G353" s="722"/>
      <c r="H353" s="730"/>
      <c r="I353" s="735" t="str">
        <f t="shared" si="22"/>
        <v/>
      </c>
      <c r="J353" s="736"/>
      <c r="K353" s="737" t="str">
        <f t="shared" si="23"/>
        <v/>
      </c>
      <c r="L353" s="737" t="str">
        <f t="shared" si="24"/>
        <v/>
      </c>
      <c r="M353" s="726"/>
    </row>
    <row r="354" spans="1:13" ht="19.5" customHeight="1">
      <c r="A354" s="721" t="s">
        <v>910</v>
      </c>
      <c r="B354" s="722" t="s">
        <v>912</v>
      </c>
      <c r="C354" s="723">
        <v>66180</v>
      </c>
      <c r="D354" s="724"/>
      <c r="E354" s="725"/>
      <c r="F354" s="722"/>
      <c r="G354" s="722"/>
      <c r="H354" s="730"/>
      <c r="I354" s="735" t="str">
        <f t="shared" si="22"/>
        <v/>
      </c>
      <c r="J354" s="736"/>
      <c r="K354" s="737" t="str">
        <f t="shared" si="23"/>
        <v/>
      </c>
      <c r="L354" s="737" t="str">
        <f t="shared" si="24"/>
        <v/>
      </c>
      <c r="M354" s="726"/>
    </row>
    <row r="355" spans="1:13" ht="19.5" customHeight="1">
      <c r="A355" s="721" t="s">
        <v>913</v>
      </c>
      <c r="B355" s="722" t="s">
        <v>914</v>
      </c>
      <c r="C355" s="723">
        <v>66200</v>
      </c>
      <c r="D355" s="724"/>
      <c r="E355" s="725"/>
      <c r="F355" s="722"/>
      <c r="G355" s="722"/>
      <c r="H355" s="730"/>
      <c r="I355" s="735" t="str">
        <f t="shared" si="22"/>
        <v/>
      </c>
      <c r="J355" s="736"/>
      <c r="K355" s="737" t="str">
        <f t="shared" si="23"/>
        <v/>
      </c>
      <c r="L355" s="737" t="str">
        <f t="shared" si="24"/>
        <v/>
      </c>
      <c r="M355" s="726"/>
    </row>
    <row r="356" spans="1:13" ht="19.5" customHeight="1">
      <c r="A356" s="721" t="s">
        <v>915</v>
      </c>
      <c r="B356" s="722" t="s">
        <v>916</v>
      </c>
      <c r="C356" s="746">
        <v>66210</v>
      </c>
      <c r="D356" s="724"/>
      <c r="E356" s="725"/>
      <c r="F356" s="722" t="s">
        <v>917</v>
      </c>
      <c r="G356" s="722" t="s">
        <v>818</v>
      </c>
      <c r="H356" s="730">
        <v>2700</v>
      </c>
      <c r="I356" s="735">
        <f t="shared" si="22"/>
        <v>2970</v>
      </c>
      <c r="J356" s="736"/>
      <c r="K356" s="737">
        <f t="shared" si="23"/>
        <v>2430</v>
      </c>
      <c r="L356" s="737">
        <f t="shared" si="24"/>
        <v>2673</v>
      </c>
      <c r="M356" s="726"/>
    </row>
    <row r="357" spans="1:13" ht="19.5" customHeight="1">
      <c r="A357" s="721" t="s">
        <v>918</v>
      </c>
      <c r="B357" s="722" t="s">
        <v>919</v>
      </c>
      <c r="C357" s="723">
        <v>66220</v>
      </c>
      <c r="D357" s="724"/>
      <c r="E357" s="725"/>
      <c r="F357" s="722"/>
      <c r="G357" s="722"/>
      <c r="H357" s="730"/>
      <c r="I357" s="735" t="str">
        <f t="shared" si="22"/>
        <v/>
      </c>
      <c r="J357" s="736"/>
      <c r="K357" s="737" t="str">
        <f t="shared" si="23"/>
        <v/>
      </c>
      <c r="L357" s="737" t="str">
        <f t="shared" si="24"/>
        <v/>
      </c>
      <c r="M357" s="726"/>
    </row>
    <row r="358" spans="1:13" ht="19.5" customHeight="1">
      <c r="A358" s="721" t="s">
        <v>920</v>
      </c>
      <c r="B358" s="722" t="s">
        <v>921</v>
      </c>
      <c r="C358" s="723">
        <v>66230</v>
      </c>
      <c r="D358" s="724"/>
      <c r="E358" s="725"/>
      <c r="F358" s="722"/>
      <c r="G358" s="722"/>
      <c r="H358" s="730"/>
      <c r="I358" s="735" t="str">
        <f t="shared" si="22"/>
        <v/>
      </c>
      <c r="J358" s="736"/>
      <c r="K358" s="737" t="str">
        <f t="shared" si="23"/>
        <v/>
      </c>
      <c r="L358" s="737" t="str">
        <f t="shared" si="24"/>
        <v/>
      </c>
      <c r="M358" s="726"/>
    </row>
    <row r="359" spans="1:13" ht="19.5" customHeight="1">
      <c r="A359" s="721" t="s">
        <v>922</v>
      </c>
      <c r="B359" s="722" t="s">
        <v>923</v>
      </c>
      <c r="C359" s="723">
        <v>66240</v>
      </c>
      <c r="D359" s="724"/>
      <c r="E359" s="725"/>
      <c r="F359" s="722"/>
      <c r="G359" s="722"/>
      <c r="H359" s="730"/>
      <c r="I359" s="735" t="str">
        <f t="shared" si="22"/>
        <v/>
      </c>
      <c r="J359" s="736"/>
      <c r="K359" s="737" t="str">
        <f t="shared" si="23"/>
        <v/>
      </c>
      <c r="L359" s="737" t="str">
        <f t="shared" si="24"/>
        <v/>
      </c>
      <c r="M359" s="726"/>
    </row>
    <row r="360" spans="1:13" ht="19.5" customHeight="1">
      <c r="A360" s="721" t="s">
        <v>924</v>
      </c>
      <c r="B360" s="722" t="s">
        <v>925</v>
      </c>
      <c r="C360" s="723">
        <v>66250</v>
      </c>
      <c r="D360" s="724"/>
      <c r="E360" s="725"/>
      <c r="F360" s="722" t="s">
        <v>926</v>
      </c>
      <c r="G360" s="722" t="s">
        <v>927</v>
      </c>
      <c r="H360" s="730">
        <v>2700</v>
      </c>
      <c r="I360" s="735">
        <f t="shared" si="22"/>
        <v>2970</v>
      </c>
      <c r="J360" s="736"/>
      <c r="K360" s="737">
        <f t="shared" si="23"/>
        <v>2430</v>
      </c>
      <c r="L360" s="737">
        <f t="shared" si="24"/>
        <v>2673</v>
      </c>
      <c r="M360" s="726"/>
    </row>
    <row r="361" spans="1:13" ht="19.5" customHeight="1">
      <c r="A361" s="721" t="s">
        <v>928</v>
      </c>
      <c r="B361" s="722" t="s">
        <v>929</v>
      </c>
      <c r="C361" s="723">
        <v>66260</v>
      </c>
      <c r="D361" s="724"/>
      <c r="E361" s="725"/>
      <c r="F361" s="757" t="s">
        <v>75</v>
      </c>
      <c r="G361" s="722"/>
      <c r="H361" s="730"/>
      <c r="I361" s="735" t="str">
        <f t="shared" si="22"/>
        <v/>
      </c>
      <c r="J361" s="736"/>
      <c r="K361" s="737" t="str">
        <f t="shared" si="23"/>
        <v/>
      </c>
      <c r="L361" s="737" t="str">
        <f t="shared" si="24"/>
        <v/>
      </c>
      <c r="M361" s="727"/>
    </row>
    <row r="362" spans="1:13" ht="19.5" customHeight="1">
      <c r="A362" s="721" t="s">
        <v>930</v>
      </c>
      <c r="B362" s="722" t="s">
        <v>829</v>
      </c>
      <c r="C362" s="723">
        <v>66270</v>
      </c>
      <c r="D362" s="724"/>
      <c r="E362" s="725"/>
      <c r="F362" s="722" t="s">
        <v>931</v>
      </c>
      <c r="G362" s="722" t="s">
        <v>932</v>
      </c>
      <c r="H362" s="730">
        <v>1480</v>
      </c>
      <c r="I362" s="735">
        <f t="shared" si="22"/>
        <v>1628</v>
      </c>
      <c r="J362" s="736"/>
      <c r="K362" s="737">
        <f t="shared" si="23"/>
        <v>1332</v>
      </c>
      <c r="L362" s="737">
        <f t="shared" si="24"/>
        <v>1465</v>
      </c>
      <c r="M362" s="726"/>
    </row>
    <row r="363" spans="1:13" ht="19.5" customHeight="1">
      <c r="A363" s="721" t="s">
        <v>933</v>
      </c>
      <c r="B363" s="722" t="s">
        <v>934</v>
      </c>
      <c r="C363" s="723">
        <v>66280</v>
      </c>
      <c r="D363" s="724"/>
      <c r="E363" s="725"/>
      <c r="F363" s="722"/>
      <c r="G363" s="722"/>
      <c r="H363" s="730"/>
      <c r="I363" s="735" t="str">
        <f t="shared" si="22"/>
        <v/>
      </c>
      <c r="J363" s="736"/>
      <c r="K363" s="737" t="str">
        <f t="shared" si="23"/>
        <v/>
      </c>
      <c r="L363" s="737" t="str">
        <f t="shared" si="24"/>
        <v/>
      </c>
      <c r="M363" s="726"/>
    </row>
    <row r="364" spans="1:13" ht="19.5" customHeight="1">
      <c r="A364" s="728" t="s">
        <v>935</v>
      </c>
      <c r="B364" s="729" t="s">
        <v>936</v>
      </c>
      <c r="C364" s="723">
        <v>66290</v>
      </c>
      <c r="D364" s="724"/>
      <c r="E364" s="725"/>
      <c r="F364" s="722" t="s">
        <v>937</v>
      </c>
      <c r="G364" s="722" t="s">
        <v>360</v>
      </c>
      <c r="H364" s="730"/>
      <c r="I364" s="735"/>
      <c r="J364" s="736" t="s">
        <v>938</v>
      </c>
      <c r="K364" s="737"/>
      <c r="L364" s="737"/>
      <c r="M364" s="745"/>
    </row>
    <row r="365" spans="1:13" ht="19.5" customHeight="1">
      <c r="A365" s="709"/>
      <c r="B365" s="710"/>
      <c r="C365" s="723">
        <v>66291</v>
      </c>
      <c r="D365" s="724"/>
      <c r="E365" s="725"/>
      <c r="F365" s="722" t="s">
        <v>939</v>
      </c>
      <c r="G365" s="722" t="s">
        <v>360</v>
      </c>
      <c r="H365" s="730">
        <v>1900</v>
      </c>
      <c r="I365" s="735">
        <v>2090</v>
      </c>
      <c r="J365" s="736" t="s">
        <v>938</v>
      </c>
      <c r="K365" s="737">
        <v>1900</v>
      </c>
      <c r="L365" s="737">
        <v>2090</v>
      </c>
      <c r="M365" s="745"/>
    </row>
    <row r="366" spans="1:13" ht="19.5" customHeight="1">
      <c r="A366" s="728" t="s">
        <v>940</v>
      </c>
      <c r="B366" s="729" t="s">
        <v>941</v>
      </c>
      <c r="C366" s="723">
        <v>66300</v>
      </c>
      <c r="D366" s="724"/>
      <c r="E366" s="725"/>
      <c r="F366" s="722"/>
      <c r="G366" s="722"/>
      <c r="H366" s="730"/>
      <c r="I366" s="735" t="str">
        <f t="shared" ref="I366" si="25">IF(ROUND(H366*1.1,0)=0,"",ROUND(H366*1.1,0))</f>
        <v/>
      </c>
      <c r="J366" s="736"/>
      <c r="K366" s="737" t="str">
        <f t="shared" ref="K366" si="26">IF(ROUND(H366*0.9,0)=0,"",ROUND(H366*0.9,0))</f>
        <v/>
      </c>
      <c r="L366" s="737" t="str">
        <f t="shared" ref="L366:L434" si="27">IFERROR(ROUND(K366*1.1,0),"")</f>
        <v/>
      </c>
      <c r="M366" s="745"/>
    </row>
    <row r="367" spans="1:13" ht="19.5" customHeight="1">
      <c r="A367" s="721" t="s">
        <v>942</v>
      </c>
      <c r="B367" s="722" t="s">
        <v>27</v>
      </c>
      <c r="C367" s="723">
        <v>66310</v>
      </c>
      <c r="D367" s="724"/>
      <c r="E367" s="725"/>
      <c r="F367" s="722" t="s">
        <v>943</v>
      </c>
      <c r="G367" s="722" t="s">
        <v>944</v>
      </c>
      <c r="H367" s="730">
        <v>1500</v>
      </c>
      <c r="I367" s="735">
        <f t="shared" si="22"/>
        <v>1650</v>
      </c>
      <c r="J367" s="736"/>
      <c r="K367" s="737">
        <f t="shared" si="23"/>
        <v>1350</v>
      </c>
      <c r="L367" s="737">
        <f t="shared" si="27"/>
        <v>1485</v>
      </c>
      <c r="M367" s="726"/>
    </row>
    <row r="368" spans="1:13" ht="19.5" customHeight="1">
      <c r="A368" s="721" t="s">
        <v>945</v>
      </c>
      <c r="B368" s="722" t="s">
        <v>946</v>
      </c>
      <c r="C368" s="723">
        <v>66320</v>
      </c>
      <c r="D368" s="724"/>
      <c r="E368" s="725"/>
      <c r="F368" s="722"/>
      <c r="G368" s="722"/>
      <c r="H368" s="730"/>
      <c r="I368" s="735" t="str">
        <f t="shared" si="22"/>
        <v/>
      </c>
      <c r="J368" s="736"/>
      <c r="K368" s="737" t="str">
        <f t="shared" si="23"/>
        <v/>
      </c>
      <c r="L368" s="737" t="str">
        <f t="shared" si="27"/>
        <v/>
      </c>
      <c r="M368" s="726"/>
    </row>
    <row r="369" spans="1:13" ht="19.5" customHeight="1">
      <c r="A369" s="721" t="s">
        <v>947</v>
      </c>
      <c r="B369" s="722" t="s">
        <v>948</v>
      </c>
      <c r="C369" s="723">
        <v>66330</v>
      </c>
      <c r="D369" s="724"/>
      <c r="E369" s="725"/>
      <c r="F369" s="722"/>
      <c r="G369" s="722"/>
      <c r="H369" s="730"/>
      <c r="I369" s="735" t="str">
        <f t="shared" si="22"/>
        <v/>
      </c>
      <c r="J369" s="736"/>
      <c r="K369" s="737" t="str">
        <f t="shared" si="23"/>
        <v/>
      </c>
      <c r="L369" s="737" t="str">
        <f t="shared" si="27"/>
        <v/>
      </c>
      <c r="M369" s="726"/>
    </row>
    <row r="370" spans="1:13" ht="19.5" customHeight="1">
      <c r="A370" s="728" t="s">
        <v>949</v>
      </c>
      <c r="B370" s="729" t="s">
        <v>950</v>
      </c>
      <c r="C370" s="723">
        <v>66340</v>
      </c>
      <c r="D370" s="724"/>
      <c r="E370" s="725"/>
      <c r="F370" s="722" t="s">
        <v>951</v>
      </c>
      <c r="G370" s="722" t="s">
        <v>119</v>
      </c>
      <c r="H370" s="730">
        <v>2800</v>
      </c>
      <c r="I370" s="735">
        <f t="shared" si="22"/>
        <v>3080</v>
      </c>
      <c r="J370" s="736"/>
      <c r="K370" s="737">
        <f t="shared" si="23"/>
        <v>2520</v>
      </c>
      <c r="L370" s="737">
        <f t="shared" si="27"/>
        <v>2772</v>
      </c>
      <c r="M370" s="726"/>
    </row>
    <row r="371" spans="1:13" ht="19.5" customHeight="1">
      <c r="A371" s="721" t="s">
        <v>952</v>
      </c>
      <c r="B371" s="722" t="s">
        <v>953</v>
      </c>
      <c r="C371" s="723">
        <v>66350</v>
      </c>
      <c r="D371" s="724"/>
      <c r="E371" s="725"/>
      <c r="F371" s="722"/>
      <c r="G371" s="722"/>
      <c r="H371" s="730"/>
      <c r="I371" s="735" t="str">
        <f t="shared" si="22"/>
        <v/>
      </c>
      <c r="J371" s="736"/>
      <c r="K371" s="737" t="str">
        <f t="shared" si="23"/>
        <v/>
      </c>
      <c r="L371" s="737" t="str">
        <f t="shared" si="27"/>
        <v/>
      </c>
      <c r="M371" s="726"/>
    </row>
    <row r="372" spans="1:13" ht="19.5" customHeight="1">
      <c r="A372" s="721" t="s">
        <v>954</v>
      </c>
      <c r="B372" s="722" t="s">
        <v>955</v>
      </c>
      <c r="C372" s="723">
        <v>66360</v>
      </c>
      <c r="D372" s="724"/>
      <c r="E372" s="725"/>
      <c r="F372" s="722"/>
      <c r="G372" s="722"/>
      <c r="H372" s="730"/>
      <c r="I372" s="735" t="str">
        <f t="shared" si="22"/>
        <v/>
      </c>
      <c r="J372" s="736"/>
      <c r="K372" s="737" t="str">
        <f t="shared" si="23"/>
        <v/>
      </c>
      <c r="L372" s="737" t="str">
        <f t="shared" si="27"/>
        <v/>
      </c>
      <c r="M372" s="726"/>
    </row>
    <row r="373" spans="1:13" ht="19.5" customHeight="1">
      <c r="A373" s="733" t="s">
        <v>956</v>
      </c>
      <c r="B373" s="734" t="s">
        <v>653</v>
      </c>
      <c r="C373" s="758">
        <v>62450</v>
      </c>
      <c r="D373" s="719"/>
      <c r="E373" s="713"/>
      <c r="F373" s="710"/>
      <c r="G373" s="710"/>
      <c r="H373" s="714"/>
      <c r="I373" s="715" t="str">
        <f t="shared" si="22"/>
        <v/>
      </c>
      <c r="J373" s="716"/>
      <c r="K373" s="717" t="str">
        <f t="shared" si="23"/>
        <v/>
      </c>
      <c r="L373" s="717" t="str">
        <f t="shared" si="27"/>
        <v/>
      </c>
      <c r="M373" s="720"/>
    </row>
    <row r="374" spans="1:13" ht="19.5" customHeight="1">
      <c r="A374" s="721" t="s">
        <v>957</v>
      </c>
      <c r="B374" s="722" t="s">
        <v>958</v>
      </c>
      <c r="C374" s="723">
        <v>66380</v>
      </c>
      <c r="D374" s="724"/>
      <c r="E374" s="725"/>
      <c r="F374" s="722"/>
      <c r="G374" s="722"/>
      <c r="H374" s="730"/>
      <c r="I374" s="735" t="str">
        <f t="shared" si="22"/>
        <v/>
      </c>
      <c r="J374" s="736"/>
      <c r="K374" s="737" t="str">
        <f t="shared" si="23"/>
        <v/>
      </c>
      <c r="L374" s="737" t="str">
        <f t="shared" si="27"/>
        <v/>
      </c>
      <c r="M374" s="726"/>
    </row>
    <row r="375" spans="1:13" ht="19.5" customHeight="1">
      <c r="A375" s="721" t="s">
        <v>959</v>
      </c>
      <c r="B375" s="722" t="s">
        <v>960</v>
      </c>
      <c r="C375" s="723">
        <v>66390</v>
      </c>
      <c r="D375" s="724"/>
      <c r="E375" s="725"/>
      <c r="F375" s="722"/>
      <c r="G375" s="722"/>
      <c r="H375" s="730"/>
      <c r="I375" s="735" t="str">
        <f t="shared" si="22"/>
        <v/>
      </c>
      <c r="J375" s="736"/>
      <c r="K375" s="737" t="str">
        <f t="shared" si="23"/>
        <v/>
      </c>
      <c r="L375" s="737" t="str">
        <f t="shared" si="27"/>
        <v/>
      </c>
      <c r="M375" s="726"/>
    </row>
    <row r="376" spans="1:13" ht="19.5" customHeight="1">
      <c r="A376" s="721" t="s">
        <v>961</v>
      </c>
      <c r="B376" s="722" t="s">
        <v>962</v>
      </c>
      <c r="C376" s="723">
        <v>66400</v>
      </c>
      <c r="D376" s="724"/>
      <c r="E376" s="725"/>
      <c r="F376" s="722"/>
      <c r="G376" s="722"/>
      <c r="H376" s="730"/>
      <c r="I376" s="735" t="str">
        <f t="shared" si="22"/>
        <v/>
      </c>
      <c r="J376" s="736"/>
      <c r="K376" s="737" t="str">
        <f t="shared" si="23"/>
        <v/>
      </c>
      <c r="L376" s="737" t="str">
        <f t="shared" si="27"/>
        <v/>
      </c>
      <c r="M376" s="726"/>
    </row>
    <row r="377" spans="1:13" ht="19.5" customHeight="1">
      <c r="A377" s="721" t="s">
        <v>963</v>
      </c>
      <c r="B377" s="722" t="s">
        <v>964</v>
      </c>
      <c r="C377" s="723">
        <v>66410</v>
      </c>
      <c r="D377" s="724"/>
      <c r="E377" s="725"/>
      <c r="F377" s="757" t="s">
        <v>75</v>
      </c>
      <c r="G377" s="722"/>
      <c r="H377" s="730"/>
      <c r="I377" s="735" t="str">
        <f t="shared" si="22"/>
        <v/>
      </c>
      <c r="J377" s="736"/>
      <c r="K377" s="737" t="str">
        <f t="shared" si="23"/>
        <v/>
      </c>
      <c r="L377" s="737" t="str">
        <f t="shared" si="27"/>
        <v/>
      </c>
      <c r="M377" s="726"/>
    </row>
    <row r="378" spans="1:13" ht="19.5" customHeight="1">
      <c r="A378" s="721" t="s">
        <v>965</v>
      </c>
      <c r="B378" s="722"/>
      <c r="C378" s="723">
        <v>66420</v>
      </c>
      <c r="D378" s="724"/>
      <c r="E378" s="725"/>
      <c r="F378" s="722"/>
      <c r="G378" s="722"/>
      <c r="H378" s="730"/>
      <c r="I378" s="735" t="str">
        <f t="shared" si="22"/>
        <v/>
      </c>
      <c r="J378" s="736"/>
      <c r="K378" s="737" t="str">
        <f t="shared" si="23"/>
        <v/>
      </c>
      <c r="L378" s="737" t="str">
        <f t="shared" si="27"/>
        <v/>
      </c>
      <c r="M378" s="726"/>
    </row>
    <row r="379" spans="1:13" ht="19.5" customHeight="1">
      <c r="A379" s="721" t="s">
        <v>966</v>
      </c>
      <c r="B379" s="722" t="s">
        <v>967</v>
      </c>
      <c r="C379" s="723">
        <v>66430</v>
      </c>
      <c r="D379" s="724"/>
      <c r="E379" s="725"/>
      <c r="F379" s="722"/>
      <c r="G379" s="722"/>
      <c r="H379" s="730"/>
      <c r="I379" s="735" t="str">
        <f t="shared" si="22"/>
        <v/>
      </c>
      <c r="J379" s="736"/>
      <c r="K379" s="737" t="str">
        <f t="shared" si="23"/>
        <v/>
      </c>
      <c r="L379" s="737" t="str">
        <f t="shared" si="27"/>
        <v/>
      </c>
      <c r="M379" s="726"/>
    </row>
    <row r="380" spans="1:13" ht="19.5" customHeight="1">
      <c r="A380" s="721" t="s">
        <v>968</v>
      </c>
      <c r="B380" s="722"/>
      <c r="C380" s="723">
        <v>66440</v>
      </c>
      <c r="D380" s="724"/>
      <c r="E380" s="725"/>
      <c r="F380" s="722"/>
      <c r="G380" s="722"/>
      <c r="H380" s="730"/>
      <c r="I380" s="735" t="str">
        <f t="shared" si="22"/>
        <v/>
      </c>
      <c r="J380" s="736"/>
      <c r="K380" s="737" t="str">
        <f t="shared" si="23"/>
        <v/>
      </c>
      <c r="L380" s="737" t="str">
        <f t="shared" si="27"/>
        <v/>
      </c>
      <c r="M380" s="726"/>
    </row>
    <row r="381" spans="1:13" ht="19.5" customHeight="1">
      <c r="A381" s="721" t="s">
        <v>969</v>
      </c>
      <c r="B381" s="722"/>
      <c r="C381" s="723">
        <v>66450</v>
      </c>
      <c r="D381" s="724"/>
      <c r="E381" s="725"/>
      <c r="F381" s="722"/>
      <c r="G381" s="722"/>
      <c r="H381" s="730"/>
      <c r="I381" s="735" t="str">
        <f t="shared" si="22"/>
        <v/>
      </c>
      <c r="J381" s="736"/>
      <c r="K381" s="737" t="str">
        <f t="shared" si="23"/>
        <v/>
      </c>
      <c r="L381" s="737" t="str">
        <f t="shared" si="27"/>
        <v/>
      </c>
      <c r="M381" s="726"/>
    </row>
    <row r="382" spans="1:13" ht="19.5" customHeight="1">
      <c r="A382" s="728" t="s">
        <v>970</v>
      </c>
      <c r="B382" s="729" t="s">
        <v>971</v>
      </c>
      <c r="C382" s="723">
        <v>66460</v>
      </c>
      <c r="D382" s="724"/>
      <c r="E382" s="725"/>
      <c r="F382" s="722"/>
      <c r="G382" s="722"/>
      <c r="H382" s="730"/>
      <c r="I382" s="735" t="str">
        <f t="shared" si="22"/>
        <v/>
      </c>
      <c r="J382" s="736"/>
      <c r="K382" s="737" t="str">
        <f t="shared" si="23"/>
        <v/>
      </c>
      <c r="L382" s="737" t="str">
        <f t="shared" si="27"/>
        <v/>
      </c>
      <c r="M382" s="726"/>
    </row>
    <row r="383" spans="1:13" ht="19.5" customHeight="1">
      <c r="A383" s="728" t="s">
        <v>972</v>
      </c>
      <c r="B383" s="729" t="s">
        <v>973</v>
      </c>
      <c r="C383" s="723">
        <v>66470</v>
      </c>
      <c r="D383" s="724"/>
      <c r="E383" s="725"/>
      <c r="F383" s="722"/>
      <c r="G383" s="722"/>
      <c r="H383" s="730"/>
      <c r="I383" s="735" t="str">
        <f t="shared" si="22"/>
        <v/>
      </c>
      <c r="J383" s="736"/>
      <c r="K383" s="737" t="str">
        <f t="shared" si="23"/>
        <v/>
      </c>
      <c r="L383" s="737" t="str">
        <f t="shared" si="27"/>
        <v/>
      </c>
      <c r="M383" s="727"/>
    </row>
    <row r="384" spans="1:13" ht="19.5" customHeight="1">
      <c r="A384" s="721" t="s">
        <v>974</v>
      </c>
      <c r="B384" s="722" t="s">
        <v>975</v>
      </c>
      <c r="C384" s="723">
        <v>66480</v>
      </c>
      <c r="D384" s="724"/>
      <c r="E384" s="725"/>
      <c r="F384" s="722"/>
      <c r="G384" s="722"/>
      <c r="H384" s="730"/>
      <c r="I384" s="735" t="str">
        <f t="shared" si="22"/>
        <v/>
      </c>
      <c r="J384" s="736"/>
      <c r="K384" s="737" t="str">
        <f t="shared" si="23"/>
        <v/>
      </c>
      <c r="L384" s="737" t="str">
        <f t="shared" si="27"/>
        <v/>
      </c>
      <c r="M384" s="726"/>
    </row>
    <row r="385" spans="1:13" ht="19.5" customHeight="1">
      <c r="A385" s="721" t="s">
        <v>976</v>
      </c>
      <c r="B385" s="722"/>
      <c r="C385" s="723">
        <v>66490</v>
      </c>
      <c r="D385" s="724"/>
      <c r="E385" s="725"/>
      <c r="F385" s="722"/>
      <c r="G385" s="722"/>
      <c r="H385" s="730"/>
      <c r="I385" s="735" t="str">
        <f t="shared" si="22"/>
        <v/>
      </c>
      <c r="J385" s="736"/>
      <c r="K385" s="737" t="str">
        <f t="shared" si="23"/>
        <v/>
      </c>
      <c r="L385" s="737" t="str">
        <f t="shared" si="27"/>
        <v/>
      </c>
      <c r="M385" s="726"/>
    </row>
    <row r="386" spans="1:13" ht="19.5" customHeight="1">
      <c r="A386" s="721" t="s">
        <v>977</v>
      </c>
      <c r="B386" s="722" t="s">
        <v>978</v>
      </c>
      <c r="C386" s="723">
        <v>66500</v>
      </c>
      <c r="D386" s="724"/>
      <c r="E386" s="725"/>
      <c r="F386" s="722" t="s">
        <v>979</v>
      </c>
      <c r="G386" s="722" t="s">
        <v>980</v>
      </c>
      <c r="H386" s="730">
        <v>1000</v>
      </c>
      <c r="I386" s="735">
        <f t="shared" si="22"/>
        <v>1100</v>
      </c>
      <c r="J386" s="736"/>
      <c r="K386" s="737">
        <f t="shared" si="23"/>
        <v>900</v>
      </c>
      <c r="L386" s="737">
        <f t="shared" si="27"/>
        <v>990</v>
      </c>
      <c r="M386" s="726"/>
    </row>
    <row r="387" spans="1:13" ht="19.5" customHeight="1">
      <c r="A387" s="721" t="s">
        <v>981</v>
      </c>
      <c r="B387" s="722" t="s">
        <v>982</v>
      </c>
      <c r="C387" s="723">
        <v>66510</v>
      </c>
      <c r="D387" s="724"/>
      <c r="E387" s="725"/>
      <c r="F387" s="722"/>
      <c r="G387" s="722"/>
      <c r="H387" s="730"/>
      <c r="I387" s="735" t="str">
        <f t="shared" si="22"/>
        <v/>
      </c>
      <c r="J387" s="736"/>
      <c r="K387" s="737" t="str">
        <f t="shared" si="23"/>
        <v/>
      </c>
      <c r="L387" s="737" t="str">
        <f t="shared" si="27"/>
        <v/>
      </c>
      <c r="M387" s="726"/>
    </row>
    <row r="388" spans="1:13" ht="19.5" customHeight="1">
      <c r="A388" s="721" t="s">
        <v>983</v>
      </c>
      <c r="B388" s="722" t="s">
        <v>984</v>
      </c>
      <c r="C388" s="723">
        <v>66520</v>
      </c>
      <c r="D388" s="724"/>
      <c r="E388" s="725"/>
      <c r="F388" s="722"/>
      <c r="G388" s="722"/>
      <c r="H388" s="730"/>
      <c r="I388" s="735" t="str">
        <f t="shared" si="22"/>
        <v/>
      </c>
      <c r="J388" s="736"/>
      <c r="K388" s="737" t="str">
        <f t="shared" si="23"/>
        <v/>
      </c>
      <c r="L388" s="737" t="str">
        <f t="shared" si="27"/>
        <v/>
      </c>
      <c r="M388" s="726"/>
    </row>
    <row r="389" spans="1:13" ht="19.5" customHeight="1">
      <c r="A389" s="721" t="s">
        <v>985</v>
      </c>
      <c r="B389" s="722" t="s">
        <v>986</v>
      </c>
      <c r="C389" s="723">
        <v>66530</v>
      </c>
      <c r="D389" s="724"/>
      <c r="E389" s="725"/>
      <c r="F389" s="722"/>
      <c r="G389" s="722"/>
      <c r="H389" s="730"/>
      <c r="I389" s="735" t="str">
        <f t="shared" ref="I389:I444" si="28">IF(ROUND(H389*1.1,0)=0,"",ROUND(H389*1.1,0))</f>
        <v/>
      </c>
      <c r="J389" s="736"/>
      <c r="K389" s="737" t="str">
        <f t="shared" ref="K389:K444" si="29">IF(ROUND(H389*0.9,0)=0,"",ROUND(H389*0.9,0))</f>
        <v/>
      </c>
      <c r="L389" s="737" t="str">
        <f t="shared" si="27"/>
        <v/>
      </c>
      <c r="M389" s="726"/>
    </row>
    <row r="390" spans="1:13" ht="19.5" customHeight="1">
      <c r="A390" s="721" t="s">
        <v>987</v>
      </c>
      <c r="B390" s="722" t="s">
        <v>988</v>
      </c>
      <c r="C390" s="723">
        <v>66540</v>
      </c>
      <c r="D390" s="724"/>
      <c r="E390" s="725"/>
      <c r="F390" s="722"/>
      <c r="G390" s="722"/>
      <c r="H390" s="730"/>
      <c r="I390" s="735" t="str">
        <f t="shared" si="28"/>
        <v/>
      </c>
      <c r="J390" s="736"/>
      <c r="K390" s="737" t="str">
        <f t="shared" si="29"/>
        <v/>
      </c>
      <c r="L390" s="737" t="str">
        <f t="shared" si="27"/>
        <v/>
      </c>
      <c r="M390" s="726"/>
    </row>
    <row r="391" spans="1:13" ht="19.5" customHeight="1">
      <c r="A391" s="721" t="s">
        <v>989</v>
      </c>
      <c r="B391" s="722" t="s">
        <v>990</v>
      </c>
      <c r="C391" s="723">
        <v>66550</v>
      </c>
      <c r="D391" s="724"/>
      <c r="E391" s="725"/>
      <c r="F391" s="722"/>
      <c r="G391" s="722"/>
      <c r="H391" s="730"/>
      <c r="I391" s="735" t="str">
        <f t="shared" si="28"/>
        <v/>
      </c>
      <c r="J391" s="736"/>
      <c r="K391" s="737" t="str">
        <f t="shared" si="29"/>
        <v/>
      </c>
      <c r="L391" s="737" t="str">
        <f t="shared" si="27"/>
        <v/>
      </c>
      <c r="M391" s="726"/>
    </row>
    <row r="392" spans="1:13" ht="19.5" customHeight="1">
      <c r="A392" s="721" t="s">
        <v>991</v>
      </c>
      <c r="B392" s="722" t="s">
        <v>992</v>
      </c>
      <c r="C392" s="723">
        <v>66560</v>
      </c>
      <c r="D392" s="724"/>
      <c r="E392" s="725"/>
      <c r="F392" s="722"/>
      <c r="G392" s="722"/>
      <c r="H392" s="730"/>
      <c r="I392" s="735" t="str">
        <f t="shared" si="28"/>
        <v/>
      </c>
      <c r="J392" s="736"/>
      <c r="K392" s="737" t="str">
        <f t="shared" si="29"/>
        <v/>
      </c>
      <c r="L392" s="737" t="str">
        <f t="shared" si="27"/>
        <v/>
      </c>
      <c r="M392" s="726"/>
    </row>
    <row r="393" spans="1:13" ht="19.5" customHeight="1">
      <c r="A393" s="721" t="s">
        <v>993</v>
      </c>
      <c r="B393" s="722" t="s">
        <v>992</v>
      </c>
      <c r="C393" s="723">
        <v>66570</v>
      </c>
      <c r="D393" s="724"/>
      <c r="E393" s="725"/>
      <c r="F393" s="722"/>
      <c r="G393" s="722"/>
      <c r="H393" s="730"/>
      <c r="I393" s="735" t="str">
        <f t="shared" si="28"/>
        <v/>
      </c>
      <c r="J393" s="736"/>
      <c r="K393" s="737" t="str">
        <f t="shared" si="29"/>
        <v/>
      </c>
      <c r="L393" s="737" t="str">
        <f t="shared" si="27"/>
        <v/>
      </c>
      <c r="M393" s="726"/>
    </row>
    <row r="394" spans="1:13" ht="19.5" customHeight="1">
      <c r="A394" s="721" t="s">
        <v>994</v>
      </c>
      <c r="B394" s="722" t="s">
        <v>995</v>
      </c>
      <c r="C394" s="723">
        <v>66580</v>
      </c>
      <c r="D394" s="724"/>
      <c r="E394" s="725"/>
      <c r="F394" s="722" t="s">
        <v>996</v>
      </c>
      <c r="G394" s="722" t="s">
        <v>997</v>
      </c>
      <c r="H394" s="730">
        <v>2000</v>
      </c>
      <c r="I394" s="735">
        <f t="shared" si="28"/>
        <v>2200</v>
      </c>
      <c r="J394" s="736"/>
      <c r="K394" s="737">
        <f t="shared" si="29"/>
        <v>1800</v>
      </c>
      <c r="L394" s="737">
        <f t="shared" si="27"/>
        <v>1980</v>
      </c>
      <c r="M394" s="726"/>
    </row>
    <row r="395" spans="1:13" ht="19.5" customHeight="1">
      <c r="A395" s="721" t="s">
        <v>998</v>
      </c>
      <c r="B395" s="722" t="s">
        <v>999</v>
      </c>
      <c r="C395" s="723">
        <v>66590</v>
      </c>
      <c r="D395" s="724"/>
      <c r="E395" s="725"/>
      <c r="F395" s="722"/>
      <c r="G395" s="722"/>
      <c r="H395" s="730"/>
      <c r="I395" s="735" t="str">
        <f t="shared" si="28"/>
        <v/>
      </c>
      <c r="J395" s="736"/>
      <c r="K395" s="737" t="str">
        <f t="shared" si="29"/>
        <v/>
      </c>
      <c r="L395" s="737" t="str">
        <f t="shared" si="27"/>
        <v/>
      </c>
      <c r="M395" s="726"/>
    </row>
    <row r="396" spans="1:13" ht="19.5" customHeight="1">
      <c r="A396" s="721" t="s">
        <v>1000</v>
      </c>
      <c r="B396" s="722" t="s">
        <v>999</v>
      </c>
      <c r="C396" s="723">
        <v>66600</v>
      </c>
      <c r="D396" s="724"/>
      <c r="E396" s="725"/>
      <c r="F396" s="722"/>
      <c r="G396" s="722"/>
      <c r="H396" s="730"/>
      <c r="I396" s="735" t="str">
        <f t="shared" si="28"/>
        <v/>
      </c>
      <c r="J396" s="736"/>
      <c r="K396" s="737" t="str">
        <f t="shared" si="29"/>
        <v/>
      </c>
      <c r="L396" s="737" t="str">
        <f t="shared" si="27"/>
        <v/>
      </c>
      <c r="M396" s="726"/>
    </row>
    <row r="397" spans="1:13" ht="19.5" customHeight="1">
      <c r="A397" s="721" t="s">
        <v>1001</v>
      </c>
      <c r="B397" s="722"/>
      <c r="C397" s="723">
        <v>66610</v>
      </c>
      <c r="D397" s="724"/>
      <c r="E397" s="725"/>
      <c r="F397" s="722"/>
      <c r="G397" s="722"/>
      <c r="H397" s="730"/>
      <c r="I397" s="735" t="str">
        <f t="shared" si="28"/>
        <v/>
      </c>
      <c r="J397" s="736"/>
      <c r="K397" s="737" t="str">
        <f t="shared" si="29"/>
        <v/>
      </c>
      <c r="L397" s="737" t="str">
        <f t="shared" si="27"/>
        <v/>
      </c>
      <c r="M397" s="726"/>
    </row>
    <row r="398" spans="1:13" ht="19.5" customHeight="1">
      <c r="A398" s="733" t="s">
        <v>1002</v>
      </c>
      <c r="B398" s="734" t="s">
        <v>1003</v>
      </c>
      <c r="C398" s="711">
        <v>66620</v>
      </c>
      <c r="D398" s="719"/>
      <c r="E398" s="713"/>
      <c r="F398" s="710"/>
      <c r="G398" s="710"/>
      <c r="H398" s="714"/>
      <c r="I398" s="715" t="str">
        <f t="shared" si="28"/>
        <v/>
      </c>
      <c r="J398" s="716"/>
      <c r="K398" s="717" t="str">
        <f t="shared" si="29"/>
        <v/>
      </c>
      <c r="L398" s="717" t="str">
        <f t="shared" si="27"/>
        <v/>
      </c>
      <c r="M398" s="759"/>
    </row>
    <row r="399" spans="1:13" ht="19.5" customHeight="1">
      <c r="A399" s="721" t="s">
        <v>1004</v>
      </c>
      <c r="B399" s="722" t="s">
        <v>1005</v>
      </c>
      <c r="C399" s="723">
        <v>66630</v>
      </c>
      <c r="D399" s="724"/>
      <c r="E399" s="725"/>
      <c r="F399" s="722"/>
      <c r="G399" s="722"/>
      <c r="H399" s="730"/>
      <c r="I399" s="735" t="str">
        <f t="shared" si="28"/>
        <v/>
      </c>
      <c r="J399" s="736"/>
      <c r="K399" s="737" t="str">
        <f t="shared" si="29"/>
        <v/>
      </c>
      <c r="L399" s="737" t="str">
        <f t="shared" si="27"/>
        <v/>
      </c>
      <c r="M399" s="726"/>
    </row>
    <row r="400" spans="1:13" ht="19.5" customHeight="1">
      <c r="A400" s="721" t="s">
        <v>1006</v>
      </c>
      <c r="B400" s="722" t="s">
        <v>829</v>
      </c>
      <c r="C400" s="732">
        <v>65470</v>
      </c>
      <c r="D400" s="724"/>
      <c r="E400" s="725"/>
      <c r="F400" s="722" t="s">
        <v>827</v>
      </c>
      <c r="G400" s="722" t="s">
        <v>340</v>
      </c>
      <c r="H400" s="730">
        <v>2400</v>
      </c>
      <c r="I400" s="735">
        <f t="shared" si="28"/>
        <v>2640</v>
      </c>
      <c r="J400" s="736"/>
      <c r="K400" s="737">
        <f t="shared" si="29"/>
        <v>2160</v>
      </c>
      <c r="L400" s="737">
        <f t="shared" si="27"/>
        <v>2376</v>
      </c>
      <c r="M400" s="726"/>
    </row>
    <row r="401" spans="1:13" ht="19.5" customHeight="1">
      <c r="A401" s="721"/>
      <c r="B401" s="722"/>
      <c r="C401" s="723">
        <v>66650</v>
      </c>
      <c r="D401" s="724"/>
      <c r="E401" s="725"/>
      <c r="F401" s="722"/>
      <c r="G401" s="722"/>
      <c r="H401" s="730"/>
      <c r="I401" s="735" t="str">
        <f t="shared" si="28"/>
        <v/>
      </c>
      <c r="J401" s="736"/>
      <c r="K401" s="737" t="str">
        <f t="shared" si="29"/>
        <v/>
      </c>
      <c r="L401" s="737" t="str">
        <f t="shared" si="27"/>
        <v/>
      </c>
      <c r="M401" s="726"/>
    </row>
    <row r="402" spans="1:13" ht="19.5" customHeight="1">
      <c r="A402" s="721" t="s">
        <v>1007</v>
      </c>
      <c r="B402" s="722" t="s">
        <v>1008</v>
      </c>
      <c r="C402" s="723">
        <v>66660</v>
      </c>
      <c r="D402" s="724"/>
      <c r="E402" s="725"/>
      <c r="F402" s="722" t="s">
        <v>1009</v>
      </c>
      <c r="G402" s="722" t="s">
        <v>1010</v>
      </c>
      <c r="H402" s="730">
        <v>2700</v>
      </c>
      <c r="I402" s="735">
        <f t="shared" si="28"/>
        <v>2970</v>
      </c>
      <c r="J402" s="736"/>
      <c r="K402" s="737">
        <f t="shared" si="29"/>
        <v>2430</v>
      </c>
      <c r="L402" s="737">
        <f t="shared" si="27"/>
        <v>2673</v>
      </c>
      <c r="M402" s="726"/>
    </row>
    <row r="403" spans="1:13" ht="19.5" customHeight="1">
      <c r="A403" s="721" t="s">
        <v>1011</v>
      </c>
      <c r="B403" s="722" t="s">
        <v>1012</v>
      </c>
      <c r="C403" s="723">
        <v>66670</v>
      </c>
      <c r="D403" s="724"/>
      <c r="E403" s="725"/>
      <c r="F403" s="722"/>
      <c r="G403" s="722"/>
      <c r="H403" s="730"/>
      <c r="I403" s="735" t="str">
        <f t="shared" si="28"/>
        <v/>
      </c>
      <c r="J403" s="736"/>
      <c r="K403" s="737" t="str">
        <f t="shared" si="29"/>
        <v/>
      </c>
      <c r="L403" s="737" t="str">
        <f t="shared" si="27"/>
        <v/>
      </c>
      <c r="M403" s="726"/>
    </row>
    <row r="404" spans="1:13" ht="19.5" customHeight="1">
      <c r="A404" s="721" t="s">
        <v>1013</v>
      </c>
      <c r="B404" s="722" t="s">
        <v>1014</v>
      </c>
      <c r="C404" s="723">
        <v>66680</v>
      </c>
      <c r="D404" s="724"/>
      <c r="E404" s="725"/>
      <c r="F404" s="722"/>
      <c r="G404" s="722"/>
      <c r="H404" s="730"/>
      <c r="I404" s="735" t="str">
        <f t="shared" si="28"/>
        <v/>
      </c>
      <c r="J404" s="736"/>
      <c r="K404" s="737" t="str">
        <f t="shared" si="29"/>
        <v/>
      </c>
      <c r="L404" s="737" t="str">
        <f t="shared" si="27"/>
        <v/>
      </c>
      <c r="M404" s="726"/>
    </row>
    <row r="405" spans="1:13" ht="19.5" customHeight="1">
      <c r="A405" s="721" t="s">
        <v>1015</v>
      </c>
      <c r="B405" s="722" t="s">
        <v>1016</v>
      </c>
      <c r="C405" s="723">
        <v>66690</v>
      </c>
      <c r="D405" s="724"/>
      <c r="E405" s="725"/>
      <c r="F405" s="722"/>
      <c r="G405" s="722"/>
      <c r="H405" s="730"/>
      <c r="I405" s="735" t="str">
        <f t="shared" si="28"/>
        <v/>
      </c>
      <c r="J405" s="736"/>
      <c r="K405" s="737" t="str">
        <f t="shared" si="29"/>
        <v/>
      </c>
      <c r="L405" s="737" t="str">
        <f t="shared" si="27"/>
        <v/>
      </c>
      <c r="M405" s="726"/>
    </row>
    <row r="406" spans="1:13" ht="19.5" customHeight="1">
      <c r="A406" s="728" t="s">
        <v>1017</v>
      </c>
      <c r="B406" s="729" t="s">
        <v>1018</v>
      </c>
      <c r="C406" s="723">
        <v>66700</v>
      </c>
      <c r="D406" s="724" t="s">
        <v>1019</v>
      </c>
      <c r="E406" s="725" t="s">
        <v>44</v>
      </c>
      <c r="F406" s="722" t="s">
        <v>1020</v>
      </c>
      <c r="G406" s="722" t="s">
        <v>270</v>
      </c>
      <c r="H406" s="730">
        <v>2300</v>
      </c>
      <c r="I406" s="735">
        <v>2530</v>
      </c>
      <c r="J406" s="736"/>
      <c r="K406" s="737">
        <v>2070</v>
      </c>
      <c r="L406" s="737">
        <v>2277</v>
      </c>
      <c r="M406" s="727" t="s">
        <v>900</v>
      </c>
    </row>
    <row r="407" spans="1:13" ht="19.5" customHeight="1">
      <c r="A407" s="733"/>
      <c r="B407" s="734"/>
      <c r="C407" s="723">
        <v>66701</v>
      </c>
      <c r="D407" s="724" t="s">
        <v>1019</v>
      </c>
      <c r="E407" s="725" t="s">
        <v>44</v>
      </c>
      <c r="F407" s="722" t="s">
        <v>1021</v>
      </c>
      <c r="G407" s="722" t="s">
        <v>1022</v>
      </c>
      <c r="H407" s="730">
        <v>3600</v>
      </c>
      <c r="I407" s="735">
        <v>3960</v>
      </c>
      <c r="J407" s="736"/>
      <c r="K407" s="737">
        <v>3240</v>
      </c>
      <c r="L407" s="737">
        <v>3564</v>
      </c>
      <c r="M407" s="760" t="s">
        <v>900</v>
      </c>
    </row>
    <row r="408" spans="1:13" ht="19.5" customHeight="1">
      <c r="A408" s="733"/>
      <c r="B408" s="734"/>
      <c r="C408" s="723">
        <v>66702</v>
      </c>
      <c r="D408" s="724" t="s">
        <v>1019</v>
      </c>
      <c r="E408" s="725" t="s">
        <v>44</v>
      </c>
      <c r="F408" s="722" t="s">
        <v>1023</v>
      </c>
      <c r="G408" s="722" t="s">
        <v>1022</v>
      </c>
      <c r="H408" s="730">
        <v>3800</v>
      </c>
      <c r="I408" s="735">
        <v>3960</v>
      </c>
      <c r="J408" s="736"/>
      <c r="K408" s="737">
        <v>3240</v>
      </c>
      <c r="L408" s="737">
        <v>3564</v>
      </c>
      <c r="M408" s="760" t="s">
        <v>900</v>
      </c>
    </row>
    <row r="409" spans="1:13" ht="19.5" customHeight="1">
      <c r="A409" s="709"/>
      <c r="B409" s="710"/>
      <c r="C409" s="723">
        <v>66703</v>
      </c>
      <c r="D409" s="724" t="s">
        <v>1019</v>
      </c>
      <c r="E409" s="725" t="s">
        <v>44</v>
      </c>
      <c r="F409" s="722" t="s">
        <v>1024</v>
      </c>
      <c r="G409" s="722" t="s">
        <v>543</v>
      </c>
      <c r="H409" s="730">
        <v>2500</v>
      </c>
      <c r="I409" s="735">
        <v>2750</v>
      </c>
      <c r="J409" s="736"/>
      <c r="K409" s="737">
        <v>2250</v>
      </c>
      <c r="L409" s="737">
        <v>2475</v>
      </c>
      <c r="M409" s="760" t="s">
        <v>900</v>
      </c>
    </row>
    <row r="410" spans="1:13" ht="19.5" customHeight="1">
      <c r="A410" s="721" t="s">
        <v>1025</v>
      </c>
      <c r="B410" s="722" t="s">
        <v>738</v>
      </c>
      <c r="C410" s="723">
        <v>66710</v>
      </c>
      <c r="D410" s="724"/>
      <c r="E410" s="725"/>
      <c r="F410" s="722" t="s">
        <v>1026</v>
      </c>
      <c r="G410" s="722" t="s">
        <v>270</v>
      </c>
      <c r="H410" s="730">
        <v>2000</v>
      </c>
      <c r="I410" s="735">
        <f t="shared" si="28"/>
        <v>2200</v>
      </c>
      <c r="J410" s="736"/>
      <c r="K410" s="737">
        <f t="shared" si="29"/>
        <v>1800</v>
      </c>
      <c r="L410" s="737">
        <f t="shared" si="27"/>
        <v>1980</v>
      </c>
      <c r="M410" s="726"/>
    </row>
    <row r="411" spans="1:13" ht="19.5" customHeight="1">
      <c r="A411" s="721" t="s">
        <v>1027</v>
      </c>
      <c r="B411" s="722" t="s">
        <v>1028</v>
      </c>
      <c r="C411" s="723">
        <v>66720</v>
      </c>
      <c r="D411" s="724"/>
      <c r="E411" s="725"/>
      <c r="F411" s="722"/>
      <c r="G411" s="722"/>
      <c r="H411" s="730"/>
      <c r="I411" s="735" t="str">
        <f t="shared" si="28"/>
        <v/>
      </c>
      <c r="J411" s="736"/>
      <c r="K411" s="737" t="str">
        <f t="shared" si="29"/>
        <v/>
      </c>
      <c r="L411" s="737" t="str">
        <f t="shared" si="27"/>
        <v/>
      </c>
      <c r="M411" s="726"/>
    </row>
    <row r="412" spans="1:13" ht="19.5" customHeight="1">
      <c r="A412" s="721" t="s">
        <v>1027</v>
      </c>
      <c r="B412" s="722" t="s">
        <v>1029</v>
      </c>
      <c r="C412" s="723">
        <v>66730</v>
      </c>
      <c r="D412" s="724"/>
      <c r="E412" s="725"/>
      <c r="F412" s="722"/>
      <c r="G412" s="722"/>
      <c r="H412" s="730"/>
      <c r="I412" s="735"/>
      <c r="J412" s="736"/>
      <c r="K412" s="737"/>
      <c r="L412" s="737"/>
      <c r="M412" s="727"/>
    </row>
    <row r="413" spans="1:13" ht="19.5" customHeight="1">
      <c r="A413" s="721" t="s">
        <v>1027</v>
      </c>
      <c r="B413" s="722" t="s">
        <v>1030</v>
      </c>
      <c r="C413" s="723">
        <v>66740</v>
      </c>
      <c r="D413" s="724"/>
      <c r="E413" s="725"/>
      <c r="F413" s="722"/>
      <c r="G413" s="722"/>
      <c r="H413" s="730"/>
      <c r="I413" s="735" t="str">
        <f t="shared" si="28"/>
        <v/>
      </c>
      <c r="J413" s="736"/>
      <c r="K413" s="737" t="str">
        <f t="shared" si="29"/>
        <v/>
      </c>
      <c r="L413" s="737" t="str">
        <f t="shared" si="27"/>
        <v/>
      </c>
      <c r="M413" s="745"/>
    </row>
    <row r="414" spans="1:13" ht="19.5" customHeight="1">
      <c r="A414" s="721" t="s">
        <v>1031</v>
      </c>
      <c r="B414" s="722" t="s">
        <v>1032</v>
      </c>
      <c r="C414" s="723">
        <v>66745</v>
      </c>
      <c r="D414" s="724"/>
      <c r="E414" s="725"/>
      <c r="F414" s="722" t="s">
        <v>1033</v>
      </c>
      <c r="G414" s="722" t="s">
        <v>270</v>
      </c>
      <c r="H414" s="730">
        <v>2500</v>
      </c>
      <c r="I414" s="735">
        <f t="shared" si="28"/>
        <v>2750</v>
      </c>
      <c r="J414" s="736"/>
      <c r="K414" s="737">
        <f t="shared" si="29"/>
        <v>2250</v>
      </c>
      <c r="L414" s="737">
        <f t="shared" si="27"/>
        <v>2475</v>
      </c>
      <c r="M414" s="726"/>
    </row>
    <row r="415" spans="1:13" ht="19.5" customHeight="1">
      <c r="A415" s="728" t="s">
        <v>1034</v>
      </c>
      <c r="B415" s="729" t="s">
        <v>1035</v>
      </c>
      <c r="C415" s="723">
        <v>66750</v>
      </c>
      <c r="D415" s="724"/>
      <c r="E415" s="725"/>
      <c r="F415" s="722" t="s">
        <v>1036</v>
      </c>
      <c r="G415" s="722" t="s">
        <v>818</v>
      </c>
      <c r="H415" s="730">
        <v>2800</v>
      </c>
      <c r="I415" s="735">
        <f t="shared" si="28"/>
        <v>3080</v>
      </c>
      <c r="J415" s="736"/>
      <c r="K415" s="737">
        <f t="shared" si="29"/>
        <v>2520</v>
      </c>
      <c r="L415" s="737">
        <f t="shared" si="27"/>
        <v>2772</v>
      </c>
      <c r="M415" s="726"/>
    </row>
    <row r="416" spans="1:13" ht="19.5" customHeight="1">
      <c r="A416" s="709"/>
      <c r="B416" s="710"/>
      <c r="C416" s="723">
        <v>66751</v>
      </c>
      <c r="D416" s="724"/>
      <c r="E416" s="725" t="s">
        <v>44</v>
      </c>
      <c r="F416" s="722" t="s">
        <v>1037</v>
      </c>
      <c r="G416" s="722" t="s">
        <v>270</v>
      </c>
      <c r="H416" s="730">
        <v>4200</v>
      </c>
      <c r="I416" s="735">
        <f t="shared" si="28"/>
        <v>4620</v>
      </c>
      <c r="J416" s="736"/>
      <c r="K416" s="737">
        <f t="shared" si="29"/>
        <v>3780</v>
      </c>
      <c r="L416" s="737">
        <f t="shared" si="27"/>
        <v>4158</v>
      </c>
      <c r="M416" s="726"/>
    </row>
    <row r="417" spans="1:13" ht="19.5" customHeight="1">
      <c r="A417" s="728" t="s">
        <v>1038</v>
      </c>
      <c r="B417" s="729" t="s">
        <v>182</v>
      </c>
      <c r="C417" s="723">
        <v>66752</v>
      </c>
      <c r="D417" s="724"/>
      <c r="E417" s="725" t="s">
        <v>44</v>
      </c>
      <c r="F417" s="722" t="s">
        <v>1039</v>
      </c>
      <c r="G417" s="722" t="s">
        <v>119</v>
      </c>
      <c r="H417" s="730">
        <v>2800</v>
      </c>
      <c r="I417" s="735">
        <f t="shared" si="28"/>
        <v>3080</v>
      </c>
      <c r="J417" s="736"/>
      <c r="K417" s="737">
        <f t="shared" si="29"/>
        <v>2520</v>
      </c>
      <c r="L417" s="737">
        <f t="shared" si="27"/>
        <v>2772</v>
      </c>
      <c r="M417" s="726"/>
    </row>
    <row r="418" spans="1:13" ht="19.5" customHeight="1">
      <c r="A418" s="709"/>
      <c r="B418" s="710"/>
      <c r="C418" s="723">
        <v>66753</v>
      </c>
      <c r="D418" s="724"/>
      <c r="E418" s="725" t="s">
        <v>44</v>
      </c>
      <c r="F418" s="722" t="s">
        <v>1040</v>
      </c>
      <c r="G418" s="722" t="s">
        <v>1041</v>
      </c>
      <c r="H418" s="730">
        <v>1900</v>
      </c>
      <c r="I418" s="735">
        <f t="shared" si="28"/>
        <v>2090</v>
      </c>
      <c r="J418" s="736"/>
      <c r="K418" s="737">
        <f t="shared" si="29"/>
        <v>1710</v>
      </c>
      <c r="L418" s="737">
        <f t="shared" si="27"/>
        <v>1881</v>
      </c>
      <c r="M418" s="726"/>
    </row>
    <row r="419" spans="1:13" ht="19.5" customHeight="1">
      <c r="A419" s="728" t="s">
        <v>1042</v>
      </c>
      <c r="B419" s="722" t="s">
        <v>811</v>
      </c>
      <c r="C419" s="723">
        <v>66760</v>
      </c>
      <c r="D419" s="724"/>
      <c r="E419" s="725"/>
      <c r="F419" s="761"/>
      <c r="G419" s="722"/>
      <c r="H419" s="730"/>
      <c r="I419" s="735" t="str">
        <f t="shared" si="28"/>
        <v/>
      </c>
      <c r="J419" s="736"/>
      <c r="K419" s="737" t="str">
        <f t="shared" si="29"/>
        <v/>
      </c>
      <c r="L419" s="737" t="str">
        <f t="shared" si="27"/>
        <v/>
      </c>
      <c r="M419" s="726"/>
    </row>
    <row r="420" spans="1:13" ht="19.5" customHeight="1">
      <c r="A420" s="721" t="s">
        <v>1043</v>
      </c>
      <c r="B420" s="710" t="s">
        <v>1044</v>
      </c>
      <c r="C420" s="732">
        <v>66010</v>
      </c>
      <c r="D420" s="724"/>
      <c r="E420" s="725"/>
      <c r="F420" s="761" t="s">
        <v>875</v>
      </c>
      <c r="G420" s="722" t="s">
        <v>119</v>
      </c>
      <c r="H420" s="730">
        <v>3600</v>
      </c>
      <c r="I420" s="735">
        <f t="shared" si="28"/>
        <v>3960</v>
      </c>
      <c r="J420" s="736"/>
      <c r="K420" s="737">
        <f t="shared" si="29"/>
        <v>3240</v>
      </c>
      <c r="L420" s="737">
        <f t="shared" si="27"/>
        <v>3564</v>
      </c>
      <c r="M420" s="726"/>
    </row>
    <row r="421" spans="1:13" ht="19.5" customHeight="1">
      <c r="A421" s="721" t="s">
        <v>1042</v>
      </c>
      <c r="B421" s="722" t="s">
        <v>880</v>
      </c>
      <c r="C421" s="723">
        <v>66780</v>
      </c>
      <c r="D421" s="724"/>
      <c r="E421" s="725"/>
      <c r="F421" s="722"/>
      <c r="G421" s="722"/>
      <c r="H421" s="730"/>
      <c r="I421" s="735" t="str">
        <f t="shared" si="28"/>
        <v/>
      </c>
      <c r="J421" s="736"/>
      <c r="K421" s="737" t="str">
        <f t="shared" si="29"/>
        <v/>
      </c>
      <c r="L421" s="737" t="str">
        <f t="shared" si="27"/>
        <v/>
      </c>
      <c r="M421" s="726"/>
    </row>
    <row r="422" spans="1:13" ht="19.5" customHeight="1">
      <c r="A422" s="721" t="s">
        <v>1045</v>
      </c>
      <c r="B422" s="722" t="s">
        <v>1046</v>
      </c>
      <c r="C422" s="746">
        <v>66790</v>
      </c>
      <c r="D422" s="724"/>
      <c r="E422" s="725"/>
      <c r="F422" s="722" t="s">
        <v>1047</v>
      </c>
      <c r="G422" s="722" t="s">
        <v>997</v>
      </c>
      <c r="H422" s="730">
        <v>3800</v>
      </c>
      <c r="I422" s="735">
        <f t="shared" si="28"/>
        <v>4180</v>
      </c>
      <c r="J422" s="736"/>
      <c r="K422" s="737">
        <f t="shared" si="29"/>
        <v>3420</v>
      </c>
      <c r="L422" s="737">
        <f t="shared" si="27"/>
        <v>3762</v>
      </c>
      <c r="M422" s="726"/>
    </row>
    <row r="423" spans="1:13" ht="19.5" customHeight="1">
      <c r="A423" s="721" t="s">
        <v>1048</v>
      </c>
      <c r="B423" s="722" t="s">
        <v>1049</v>
      </c>
      <c r="C423" s="723">
        <v>66800</v>
      </c>
      <c r="D423" s="724"/>
      <c r="E423" s="725"/>
      <c r="F423" s="722" t="s">
        <v>1050</v>
      </c>
      <c r="G423" s="722" t="s">
        <v>270</v>
      </c>
      <c r="H423" s="730">
        <v>2800</v>
      </c>
      <c r="I423" s="735">
        <f t="shared" si="28"/>
        <v>3080</v>
      </c>
      <c r="J423" s="736"/>
      <c r="K423" s="737">
        <f t="shared" si="29"/>
        <v>2520</v>
      </c>
      <c r="L423" s="737">
        <f t="shared" si="27"/>
        <v>2772</v>
      </c>
      <c r="M423" s="726"/>
    </row>
    <row r="424" spans="1:13" ht="19.5" customHeight="1">
      <c r="A424" s="721" t="s">
        <v>1051</v>
      </c>
      <c r="B424" s="722" t="s">
        <v>251</v>
      </c>
      <c r="C424" s="723">
        <v>66810</v>
      </c>
      <c r="D424" s="724"/>
      <c r="E424" s="725"/>
      <c r="F424" s="722" t="s">
        <v>1052</v>
      </c>
      <c r="G424" s="722" t="s">
        <v>1010</v>
      </c>
      <c r="H424" s="730">
        <v>2500</v>
      </c>
      <c r="I424" s="735">
        <f t="shared" si="28"/>
        <v>2750</v>
      </c>
      <c r="J424" s="736"/>
      <c r="K424" s="737">
        <f t="shared" si="29"/>
        <v>2250</v>
      </c>
      <c r="L424" s="737">
        <f t="shared" si="27"/>
        <v>2475</v>
      </c>
      <c r="M424" s="726"/>
    </row>
    <row r="425" spans="1:13" ht="19.5" customHeight="1">
      <c r="A425" s="728" t="s">
        <v>1053</v>
      </c>
      <c r="B425" s="729" t="s">
        <v>1054</v>
      </c>
      <c r="C425" s="723">
        <v>66820</v>
      </c>
      <c r="D425" s="724"/>
      <c r="E425" s="725"/>
      <c r="F425" s="722" t="s">
        <v>1055</v>
      </c>
      <c r="G425" s="722" t="s">
        <v>270</v>
      </c>
      <c r="H425" s="730">
        <v>1900</v>
      </c>
      <c r="I425" s="735">
        <f t="shared" si="28"/>
        <v>2090</v>
      </c>
      <c r="J425" s="736"/>
      <c r="K425" s="737">
        <f t="shared" si="29"/>
        <v>1710</v>
      </c>
      <c r="L425" s="737">
        <f t="shared" si="27"/>
        <v>1881</v>
      </c>
      <c r="M425" s="726"/>
    </row>
    <row r="426" spans="1:13" ht="19.5" customHeight="1">
      <c r="A426" s="733"/>
      <c r="B426" s="734"/>
      <c r="C426" s="723">
        <v>66821</v>
      </c>
      <c r="D426" s="724"/>
      <c r="E426" s="725"/>
      <c r="F426" s="722" t="s">
        <v>1056</v>
      </c>
      <c r="G426" s="722" t="s">
        <v>270</v>
      </c>
      <c r="H426" s="730">
        <v>2200</v>
      </c>
      <c r="I426" s="735">
        <f t="shared" si="28"/>
        <v>2420</v>
      </c>
      <c r="J426" s="736"/>
      <c r="K426" s="737">
        <f t="shared" si="29"/>
        <v>1980</v>
      </c>
      <c r="L426" s="737">
        <f t="shared" si="27"/>
        <v>2178</v>
      </c>
      <c r="M426" s="726"/>
    </row>
    <row r="427" spans="1:13" ht="19.5" customHeight="1">
      <c r="A427" s="709"/>
      <c r="B427" s="710"/>
      <c r="C427" s="732">
        <v>64011</v>
      </c>
      <c r="D427" s="724"/>
      <c r="E427" s="725" t="s">
        <v>693</v>
      </c>
      <c r="F427" s="722" t="s">
        <v>1057</v>
      </c>
      <c r="G427" s="722" t="s">
        <v>270</v>
      </c>
      <c r="H427" s="730">
        <v>3400</v>
      </c>
      <c r="I427" s="735">
        <f t="shared" si="28"/>
        <v>3740</v>
      </c>
      <c r="J427" s="736"/>
      <c r="K427" s="737">
        <f t="shared" si="29"/>
        <v>3060</v>
      </c>
      <c r="L427" s="737">
        <f t="shared" si="27"/>
        <v>3366</v>
      </c>
      <c r="M427" s="726"/>
    </row>
    <row r="428" spans="1:13" ht="19.5" customHeight="1">
      <c r="A428" s="728" t="s">
        <v>1058</v>
      </c>
      <c r="B428" s="729" t="s">
        <v>1059</v>
      </c>
      <c r="C428" s="723">
        <v>66830</v>
      </c>
      <c r="D428" s="724"/>
      <c r="E428" s="725"/>
      <c r="F428" s="722" t="s">
        <v>1060</v>
      </c>
      <c r="G428" s="722" t="s">
        <v>270</v>
      </c>
      <c r="H428" s="730">
        <v>2700</v>
      </c>
      <c r="I428" s="735">
        <f t="shared" si="28"/>
        <v>2970</v>
      </c>
      <c r="J428" s="736"/>
      <c r="K428" s="737">
        <f t="shared" si="29"/>
        <v>2430</v>
      </c>
      <c r="L428" s="737">
        <f t="shared" si="27"/>
        <v>2673</v>
      </c>
      <c r="M428" s="726"/>
    </row>
    <row r="429" spans="1:13" ht="19.5" customHeight="1">
      <c r="A429" s="728" t="s">
        <v>1061</v>
      </c>
      <c r="B429" s="729" t="s">
        <v>1054</v>
      </c>
      <c r="C429" s="723">
        <v>66840</v>
      </c>
      <c r="D429" s="724"/>
      <c r="E429" s="725"/>
      <c r="F429" s="722" t="s">
        <v>1062</v>
      </c>
      <c r="G429" s="722" t="s">
        <v>708</v>
      </c>
      <c r="H429" s="730">
        <v>2000</v>
      </c>
      <c r="I429" s="735">
        <f t="shared" si="28"/>
        <v>2200</v>
      </c>
      <c r="J429" s="736"/>
      <c r="K429" s="737">
        <f t="shared" si="29"/>
        <v>1800</v>
      </c>
      <c r="L429" s="737">
        <f t="shared" si="27"/>
        <v>1980</v>
      </c>
      <c r="M429" s="726"/>
    </row>
    <row r="430" spans="1:13" ht="19.5" customHeight="1">
      <c r="A430" s="733"/>
      <c r="B430" s="734"/>
      <c r="C430" s="723">
        <v>66841</v>
      </c>
      <c r="D430" s="724"/>
      <c r="E430" s="725"/>
      <c r="F430" s="722" t="s">
        <v>1063</v>
      </c>
      <c r="G430" s="722" t="s">
        <v>270</v>
      </c>
      <c r="H430" s="730">
        <v>2200</v>
      </c>
      <c r="I430" s="735">
        <f t="shared" si="28"/>
        <v>2420</v>
      </c>
      <c r="J430" s="736"/>
      <c r="K430" s="737">
        <f t="shared" si="29"/>
        <v>1980</v>
      </c>
      <c r="L430" s="737">
        <f t="shared" si="27"/>
        <v>2178</v>
      </c>
      <c r="M430" s="726"/>
    </row>
    <row r="431" spans="1:13" ht="19.5" customHeight="1">
      <c r="A431" s="709"/>
      <c r="B431" s="734"/>
      <c r="C431" s="758">
        <v>64011</v>
      </c>
      <c r="D431" s="719"/>
      <c r="E431" s="713" t="s">
        <v>693</v>
      </c>
      <c r="F431" s="710" t="s">
        <v>1057</v>
      </c>
      <c r="G431" s="710" t="s">
        <v>270</v>
      </c>
      <c r="H431" s="730">
        <v>3400</v>
      </c>
      <c r="I431" s="735">
        <f t="shared" si="28"/>
        <v>3740</v>
      </c>
      <c r="J431" s="736"/>
      <c r="K431" s="737">
        <f t="shared" si="29"/>
        <v>3060</v>
      </c>
      <c r="L431" s="737">
        <f t="shared" si="27"/>
        <v>3366</v>
      </c>
      <c r="M431" s="718"/>
    </row>
    <row r="432" spans="1:13" ht="19.5" customHeight="1">
      <c r="A432" s="709"/>
      <c r="B432" s="762"/>
      <c r="C432" s="711">
        <v>66850</v>
      </c>
      <c r="D432" s="719"/>
      <c r="E432" s="713"/>
      <c r="F432" s="710"/>
      <c r="G432" s="710"/>
      <c r="H432" s="714"/>
      <c r="I432" s="715" t="str">
        <f t="shared" si="28"/>
        <v/>
      </c>
      <c r="J432" s="716"/>
      <c r="K432" s="717" t="str">
        <f t="shared" si="29"/>
        <v/>
      </c>
      <c r="L432" s="717" t="str">
        <f t="shared" si="27"/>
        <v/>
      </c>
      <c r="M432" s="718"/>
    </row>
    <row r="433" spans="1:13" ht="19.5" customHeight="1">
      <c r="A433" s="709" t="s">
        <v>1064</v>
      </c>
      <c r="B433" s="722" t="s">
        <v>1065</v>
      </c>
      <c r="C433" s="723">
        <v>66860</v>
      </c>
      <c r="D433" s="724"/>
      <c r="E433" s="725"/>
      <c r="F433" s="722" t="s">
        <v>1066</v>
      </c>
      <c r="G433" s="722" t="s">
        <v>270</v>
      </c>
      <c r="H433" s="730">
        <v>2500</v>
      </c>
      <c r="I433" s="735">
        <f t="shared" si="28"/>
        <v>2750</v>
      </c>
      <c r="J433" s="736"/>
      <c r="K433" s="737">
        <f t="shared" si="29"/>
        <v>2250</v>
      </c>
      <c r="L433" s="737">
        <f t="shared" si="27"/>
        <v>2475</v>
      </c>
      <c r="M433" s="726"/>
    </row>
    <row r="434" spans="1:13" ht="19.5" customHeight="1">
      <c r="A434" s="721" t="s">
        <v>1067</v>
      </c>
      <c r="B434" s="722" t="s">
        <v>1068</v>
      </c>
      <c r="C434" s="723">
        <v>66870</v>
      </c>
      <c r="D434" s="724"/>
      <c r="E434" s="725"/>
      <c r="F434" s="722"/>
      <c r="G434" s="722"/>
      <c r="H434" s="730"/>
      <c r="I434" s="735" t="str">
        <f t="shared" si="28"/>
        <v/>
      </c>
      <c r="J434" s="736"/>
      <c r="K434" s="737" t="str">
        <f t="shared" si="29"/>
        <v/>
      </c>
      <c r="L434" s="737" t="str">
        <f t="shared" si="27"/>
        <v/>
      </c>
      <c r="M434" s="726"/>
    </row>
    <row r="435" spans="1:13" ht="19.5" customHeight="1">
      <c r="A435" s="721" t="s">
        <v>1069</v>
      </c>
      <c r="B435" s="722" t="s">
        <v>1068</v>
      </c>
      <c r="C435" s="723">
        <v>66890</v>
      </c>
      <c r="D435" s="724"/>
      <c r="E435" s="725"/>
      <c r="F435" s="722"/>
      <c r="G435" s="722"/>
      <c r="H435" s="730"/>
      <c r="I435" s="735" t="str">
        <f t="shared" si="28"/>
        <v/>
      </c>
      <c r="J435" s="736"/>
      <c r="K435" s="737" t="str">
        <f t="shared" si="29"/>
        <v/>
      </c>
      <c r="L435" s="737" t="str">
        <f t="shared" ref="L435:L443" si="30">IFERROR(ROUND(K435*1.1,0),"")</f>
        <v/>
      </c>
      <c r="M435" s="726"/>
    </row>
    <row r="436" spans="1:13" s="144" customFormat="1" ht="19.5" customHeight="1">
      <c r="A436" s="721" t="s">
        <v>1070</v>
      </c>
      <c r="B436" s="722" t="s">
        <v>1071</v>
      </c>
      <c r="C436" s="723">
        <v>66900</v>
      </c>
      <c r="D436" s="724"/>
      <c r="E436" s="725"/>
      <c r="F436" s="722" t="s">
        <v>1072</v>
      </c>
      <c r="G436" s="722" t="s">
        <v>270</v>
      </c>
      <c r="H436" s="730">
        <v>2200</v>
      </c>
      <c r="I436" s="735">
        <f t="shared" si="28"/>
        <v>2420</v>
      </c>
      <c r="J436" s="736"/>
      <c r="K436" s="737">
        <f t="shared" si="29"/>
        <v>1980</v>
      </c>
      <c r="L436" s="737">
        <f t="shared" si="30"/>
        <v>2178</v>
      </c>
      <c r="M436" s="726"/>
    </row>
    <row r="437" spans="1:13" s="64" customFormat="1" ht="19.5" customHeight="1">
      <c r="A437" s="728" t="s">
        <v>1073</v>
      </c>
      <c r="B437" s="729" t="s">
        <v>1074</v>
      </c>
      <c r="C437" s="723">
        <v>66910</v>
      </c>
      <c r="D437" s="724"/>
      <c r="E437" s="725"/>
      <c r="F437" s="722"/>
      <c r="G437" s="722"/>
      <c r="H437" s="730"/>
      <c r="I437" s="735"/>
      <c r="J437" s="736"/>
      <c r="K437" s="737"/>
      <c r="L437" s="737"/>
      <c r="M437" s="745"/>
    </row>
    <row r="438" spans="1:13" s="64" customFormat="1" ht="19.5" customHeight="1">
      <c r="A438" s="721" t="s">
        <v>1075</v>
      </c>
      <c r="B438" s="722" t="s">
        <v>1076</v>
      </c>
      <c r="C438" s="723">
        <v>66920</v>
      </c>
      <c r="D438" s="724"/>
      <c r="E438" s="725"/>
      <c r="F438" s="722" t="s">
        <v>1077</v>
      </c>
      <c r="G438" s="722" t="s">
        <v>1078</v>
      </c>
      <c r="H438" s="730">
        <v>2400</v>
      </c>
      <c r="I438" s="735">
        <f t="shared" si="28"/>
        <v>2640</v>
      </c>
      <c r="J438" s="736"/>
      <c r="K438" s="737">
        <f t="shared" si="29"/>
        <v>2160</v>
      </c>
      <c r="L438" s="737">
        <f t="shared" si="30"/>
        <v>2376</v>
      </c>
      <c r="M438" s="726"/>
    </row>
    <row r="439" spans="1:13" ht="19.5" customHeight="1">
      <c r="A439" s="721" t="s">
        <v>1079</v>
      </c>
      <c r="B439" s="722" t="s">
        <v>1080</v>
      </c>
      <c r="C439" s="723">
        <v>66930</v>
      </c>
      <c r="D439" s="724"/>
      <c r="E439" s="725"/>
      <c r="F439" s="722"/>
      <c r="G439" s="722"/>
      <c r="H439" s="730"/>
      <c r="I439" s="735" t="str">
        <f t="shared" si="28"/>
        <v/>
      </c>
      <c r="J439" s="736"/>
      <c r="K439" s="737" t="str">
        <f t="shared" si="29"/>
        <v/>
      </c>
      <c r="L439" s="737" t="str">
        <f t="shared" si="30"/>
        <v/>
      </c>
      <c r="M439" s="726"/>
    </row>
    <row r="440" spans="1:13" ht="19.5" customHeight="1">
      <c r="A440" s="721" t="s">
        <v>1081</v>
      </c>
      <c r="B440" s="722" t="s">
        <v>1082</v>
      </c>
      <c r="C440" s="723">
        <v>66940</v>
      </c>
      <c r="D440" s="724"/>
      <c r="E440" s="725"/>
      <c r="F440" s="722" t="s">
        <v>1083</v>
      </c>
      <c r="G440" s="722" t="s">
        <v>927</v>
      </c>
      <c r="H440" s="730">
        <v>2900</v>
      </c>
      <c r="I440" s="735">
        <f t="shared" si="28"/>
        <v>3190</v>
      </c>
      <c r="J440" s="736"/>
      <c r="K440" s="737">
        <f t="shared" si="29"/>
        <v>2610</v>
      </c>
      <c r="L440" s="737">
        <f t="shared" si="30"/>
        <v>2871</v>
      </c>
      <c r="M440" s="727"/>
    </row>
    <row r="441" spans="1:13" ht="19.5" customHeight="1">
      <c r="A441" s="721" t="s">
        <v>1084</v>
      </c>
      <c r="B441" s="722" t="s">
        <v>1085</v>
      </c>
      <c r="C441" s="723">
        <v>66950</v>
      </c>
      <c r="D441" s="724"/>
      <c r="E441" s="725"/>
      <c r="F441" s="722"/>
      <c r="G441" s="722"/>
      <c r="H441" s="730"/>
      <c r="I441" s="735" t="str">
        <f t="shared" si="28"/>
        <v/>
      </c>
      <c r="J441" s="736"/>
      <c r="K441" s="737" t="str">
        <f t="shared" si="29"/>
        <v/>
      </c>
      <c r="L441" s="737" t="str">
        <f t="shared" si="30"/>
        <v/>
      </c>
      <c r="M441" s="726"/>
    </row>
    <row r="442" spans="1:13" ht="19.5" customHeight="1">
      <c r="A442" s="721" t="s">
        <v>1086</v>
      </c>
      <c r="B442" s="722" t="s">
        <v>1087</v>
      </c>
      <c r="C442" s="723">
        <v>66960</v>
      </c>
      <c r="D442" s="724"/>
      <c r="E442" s="725"/>
      <c r="F442" s="722"/>
      <c r="G442" s="722"/>
      <c r="H442" s="730"/>
      <c r="I442" s="735" t="str">
        <f t="shared" si="28"/>
        <v/>
      </c>
      <c r="J442" s="736"/>
      <c r="K442" s="737" t="str">
        <f t="shared" si="29"/>
        <v/>
      </c>
      <c r="L442" s="737" t="str">
        <f t="shared" si="30"/>
        <v/>
      </c>
      <c r="M442" s="726"/>
    </row>
    <row r="443" spans="1:13" ht="19.5" customHeight="1">
      <c r="A443" s="721" t="s">
        <v>1088</v>
      </c>
      <c r="B443" s="722" t="s">
        <v>1089</v>
      </c>
      <c r="C443" s="723">
        <v>66970</v>
      </c>
      <c r="D443" s="724"/>
      <c r="E443" s="725"/>
      <c r="F443" s="722" t="s">
        <v>1090</v>
      </c>
      <c r="G443" s="722" t="s">
        <v>418</v>
      </c>
      <c r="H443" s="730">
        <v>2400</v>
      </c>
      <c r="I443" s="735">
        <f t="shared" si="28"/>
        <v>2640</v>
      </c>
      <c r="J443" s="736"/>
      <c r="K443" s="737">
        <f t="shared" si="29"/>
        <v>2160</v>
      </c>
      <c r="L443" s="737">
        <f t="shared" si="30"/>
        <v>2376</v>
      </c>
      <c r="M443" s="726"/>
    </row>
    <row r="444" spans="1:13" ht="19.5" customHeight="1" thickBot="1">
      <c r="A444" s="763"/>
      <c r="B444" s="764"/>
      <c r="C444" s="765"/>
      <c r="D444" s="766"/>
      <c r="E444" s="767"/>
      <c r="F444" s="764"/>
      <c r="G444" s="764"/>
      <c r="H444" s="768"/>
      <c r="I444" s="769" t="str">
        <f t="shared" si="28"/>
        <v/>
      </c>
      <c r="J444" s="770"/>
      <c r="K444" s="771" t="str">
        <f t="shared" si="29"/>
        <v/>
      </c>
      <c r="L444" s="771"/>
      <c r="M444" s="772"/>
    </row>
    <row r="445" spans="1:13" ht="19.5" customHeight="1" thickTop="1">
      <c r="A445" s="221"/>
      <c r="B445" s="221"/>
      <c r="C445" s="492"/>
      <c r="D445" s="493"/>
      <c r="E445" s="773"/>
      <c r="F445" s="221"/>
      <c r="G445" s="221"/>
      <c r="H445" s="143"/>
      <c r="I445" s="142"/>
      <c r="J445" s="774"/>
      <c r="K445" s="143"/>
      <c r="L445" s="143"/>
      <c r="M445" s="775"/>
    </row>
    <row r="446" spans="1:13" ht="19.5" customHeight="1" thickBot="1"/>
    <row r="447" spans="1:13" ht="19.5" customHeight="1" thickTop="1" thickBot="1">
      <c r="A447" s="1760" t="s">
        <v>1091</v>
      </c>
      <c r="B447" s="1761"/>
      <c r="C447" s="1761"/>
      <c r="D447" s="1762"/>
      <c r="E447" s="102"/>
      <c r="F447" s="103"/>
      <c r="G447" s="103"/>
      <c r="H447" s="105"/>
      <c r="I447" s="105"/>
      <c r="K447" s="105"/>
      <c r="L447" s="105"/>
      <c r="M447" s="192">
        <v>45770</v>
      </c>
    </row>
    <row r="448" spans="1:13" ht="19.5" customHeight="1" thickTop="1" thickBot="1">
      <c r="A448" s="107"/>
      <c r="B448" s="107"/>
      <c r="C448" s="108"/>
      <c r="D448" s="109"/>
      <c r="E448" s="110"/>
      <c r="F448" s="111"/>
      <c r="G448" s="111"/>
      <c r="H448" s="112"/>
      <c r="I448" s="113"/>
      <c r="J448" s="114"/>
      <c r="K448" s="112"/>
      <c r="L448" s="112"/>
      <c r="M448" s="111"/>
    </row>
    <row r="449" spans="1:13" ht="19.5" customHeight="1" thickTop="1" thickBot="1">
      <c r="A449" s="701" t="s">
        <v>32</v>
      </c>
      <c r="B449" s="702" t="s">
        <v>16</v>
      </c>
      <c r="C449" s="1763" t="s">
        <v>17</v>
      </c>
      <c r="D449" s="1764"/>
      <c r="E449" s="703"/>
      <c r="F449" s="702" t="s">
        <v>18</v>
      </c>
      <c r="G449" s="702" t="s">
        <v>19</v>
      </c>
      <c r="H449" s="704" t="s">
        <v>20</v>
      </c>
      <c r="I449" s="705" t="s">
        <v>21</v>
      </c>
      <c r="J449" s="706"/>
      <c r="K449" s="707"/>
      <c r="L449" s="705" t="s">
        <v>218</v>
      </c>
      <c r="M449" s="708" t="s">
        <v>23</v>
      </c>
    </row>
    <row r="450" spans="1:13" ht="19.5" customHeight="1">
      <c r="A450" s="721" t="s">
        <v>1092</v>
      </c>
      <c r="B450" s="722"/>
      <c r="C450" s="723">
        <v>67210</v>
      </c>
      <c r="D450" s="712"/>
      <c r="E450" s="725"/>
      <c r="F450" s="722"/>
      <c r="G450" s="722"/>
      <c r="H450" s="730"/>
      <c r="I450" s="735" t="str">
        <f t="shared" ref="I450:I460" si="31">IF(ROUND(H450*1.1,0)=0,"",ROUND(H450*1.1,0))</f>
        <v/>
      </c>
      <c r="J450" s="736"/>
      <c r="K450" s="737"/>
      <c r="L450" s="737"/>
      <c r="M450" s="726"/>
    </row>
    <row r="451" spans="1:13" ht="19.5" customHeight="1">
      <c r="A451" s="709" t="s">
        <v>1093</v>
      </c>
      <c r="B451" s="710"/>
      <c r="C451" s="711">
        <v>67220</v>
      </c>
      <c r="D451" s="719"/>
      <c r="E451" s="713"/>
      <c r="F451" s="710"/>
      <c r="G451" s="710"/>
      <c r="H451" s="714"/>
      <c r="I451" s="715" t="str">
        <f t="shared" si="31"/>
        <v/>
      </c>
      <c r="J451" s="716"/>
      <c r="K451" s="737"/>
      <c r="L451" s="737"/>
      <c r="M451" s="718"/>
    </row>
    <row r="452" spans="1:13" s="64" customFormat="1" ht="19.5" customHeight="1">
      <c r="A452" s="721"/>
      <c r="B452" s="722"/>
      <c r="C452" s="723">
        <v>67230</v>
      </c>
      <c r="D452" s="724"/>
      <c r="E452" s="725"/>
      <c r="F452" s="722"/>
      <c r="G452" s="722"/>
      <c r="H452" s="730"/>
      <c r="I452" s="735" t="str">
        <f t="shared" si="31"/>
        <v/>
      </c>
      <c r="J452" s="736"/>
      <c r="K452" s="737"/>
      <c r="L452" s="737"/>
      <c r="M452" s="726"/>
    </row>
    <row r="453" spans="1:13" s="64" customFormat="1" ht="19.5" customHeight="1">
      <c r="A453" s="721" t="s">
        <v>1094</v>
      </c>
      <c r="B453" s="722"/>
      <c r="C453" s="723">
        <v>67310</v>
      </c>
      <c r="D453" s="724"/>
      <c r="E453" s="725"/>
      <c r="F453" s="722"/>
      <c r="G453" s="722"/>
      <c r="H453" s="730"/>
      <c r="I453" s="735"/>
      <c r="J453" s="736"/>
      <c r="K453" s="737"/>
      <c r="L453" s="737"/>
      <c r="M453" s="727"/>
    </row>
    <row r="454" spans="1:13" s="64" customFormat="1" ht="19.5" customHeight="1">
      <c r="A454" s="728" t="s">
        <v>1095</v>
      </c>
      <c r="B454" s="729"/>
      <c r="C454" s="723">
        <v>67320</v>
      </c>
      <c r="D454" s="724"/>
      <c r="E454" s="725"/>
      <c r="F454" s="722"/>
      <c r="G454" s="722"/>
      <c r="H454" s="730"/>
      <c r="I454" s="735" t="str">
        <f t="shared" si="31"/>
        <v/>
      </c>
      <c r="J454" s="736"/>
      <c r="K454" s="737"/>
      <c r="L454" s="737"/>
      <c r="M454" s="726"/>
    </row>
    <row r="455" spans="1:13" s="64" customFormat="1" ht="19.5" customHeight="1">
      <c r="A455" s="721" t="s">
        <v>1094</v>
      </c>
      <c r="B455" s="722"/>
      <c r="C455" s="723">
        <v>67330</v>
      </c>
      <c r="D455" s="724"/>
      <c r="E455" s="725"/>
      <c r="F455" s="722"/>
      <c r="G455" s="722"/>
      <c r="H455" s="730"/>
      <c r="I455" s="735" t="str">
        <f t="shared" si="31"/>
        <v/>
      </c>
      <c r="J455" s="736"/>
      <c r="K455" s="737" t="str">
        <f t="shared" ref="K455:K460" si="32">IF(ROUND(H455*0.9,0)=0,"",ROUND(H455*0.9,0))</f>
        <v/>
      </c>
      <c r="L455" s="737"/>
      <c r="M455" s="726"/>
    </row>
    <row r="456" spans="1:13" s="64" customFormat="1" ht="19.5" customHeight="1">
      <c r="A456" s="721" t="s">
        <v>1094</v>
      </c>
      <c r="B456" s="722"/>
      <c r="C456" s="723">
        <v>67340</v>
      </c>
      <c r="D456" s="724"/>
      <c r="E456" s="725"/>
      <c r="F456" s="722"/>
      <c r="G456" s="722"/>
      <c r="H456" s="730"/>
      <c r="I456" s="735" t="str">
        <f t="shared" si="31"/>
        <v/>
      </c>
      <c r="J456" s="736"/>
      <c r="K456" s="737" t="str">
        <f t="shared" si="32"/>
        <v/>
      </c>
      <c r="L456" s="737"/>
      <c r="M456" s="726"/>
    </row>
    <row r="457" spans="1:13" s="101" customFormat="1" ht="19.5" customHeight="1">
      <c r="A457" s="721" t="s">
        <v>1094</v>
      </c>
      <c r="B457" s="722"/>
      <c r="C457" s="723">
        <v>67350</v>
      </c>
      <c r="D457" s="724"/>
      <c r="E457" s="725"/>
      <c r="F457" s="722"/>
      <c r="G457" s="722"/>
      <c r="H457" s="730"/>
      <c r="I457" s="735" t="str">
        <f t="shared" si="31"/>
        <v/>
      </c>
      <c r="J457" s="736"/>
      <c r="K457" s="737" t="str">
        <f t="shared" si="32"/>
        <v/>
      </c>
      <c r="L457" s="737"/>
      <c r="M457" s="726"/>
    </row>
    <row r="458" spans="1:13" s="64" customFormat="1" ht="19.5" customHeight="1">
      <c r="A458" s="721" t="s">
        <v>1094</v>
      </c>
      <c r="B458" s="722"/>
      <c r="C458" s="723">
        <v>67360</v>
      </c>
      <c r="D458" s="724"/>
      <c r="E458" s="725"/>
      <c r="F458" s="722"/>
      <c r="G458" s="722"/>
      <c r="H458" s="730"/>
      <c r="I458" s="735" t="str">
        <f t="shared" si="31"/>
        <v/>
      </c>
      <c r="J458" s="736"/>
      <c r="K458" s="737" t="str">
        <f t="shared" si="32"/>
        <v/>
      </c>
      <c r="L458" s="737" t="str">
        <f t="shared" ref="L458:L460" si="33">IFERROR(ROUND(K458*1.1,0),"")</f>
        <v/>
      </c>
      <c r="M458" s="726"/>
    </row>
    <row r="459" spans="1:13" s="450" customFormat="1" ht="19.5" customHeight="1">
      <c r="A459" s="721" t="s">
        <v>1094</v>
      </c>
      <c r="B459" s="722"/>
      <c r="C459" s="723">
        <v>67370</v>
      </c>
      <c r="D459" s="724"/>
      <c r="E459" s="725"/>
      <c r="F459" s="722"/>
      <c r="G459" s="722"/>
      <c r="H459" s="730"/>
      <c r="I459" s="735" t="str">
        <f t="shared" si="31"/>
        <v/>
      </c>
      <c r="J459" s="736"/>
      <c r="K459" s="737" t="str">
        <f t="shared" si="32"/>
        <v/>
      </c>
      <c r="L459" s="737" t="str">
        <f t="shared" si="33"/>
        <v/>
      </c>
      <c r="M459" s="726"/>
    </row>
    <row r="460" spans="1:13" ht="19.5" customHeight="1" thickBot="1">
      <c r="A460" s="776"/>
      <c r="B460" s="777"/>
      <c r="C460" s="778"/>
      <c r="D460" s="779"/>
      <c r="E460" s="780"/>
      <c r="F460" s="777"/>
      <c r="G460" s="777"/>
      <c r="H460" s="781"/>
      <c r="I460" s="782" t="str">
        <f t="shared" si="31"/>
        <v/>
      </c>
      <c r="J460" s="783"/>
      <c r="K460" s="784" t="str">
        <f t="shared" si="32"/>
        <v/>
      </c>
      <c r="L460" s="784" t="str">
        <f t="shared" si="33"/>
        <v/>
      </c>
      <c r="M460" s="785"/>
    </row>
    <row r="461" spans="1:13" ht="19.5" customHeight="1" thickTop="1"/>
    <row r="462" spans="1:13" ht="19.5" customHeight="1">
      <c r="K462" s="786"/>
    </row>
  </sheetData>
  <mergeCells count="16">
    <mergeCell ref="A242:D242"/>
    <mergeCell ref="C246:D246"/>
    <mergeCell ref="A447:D447"/>
    <mergeCell ref="C449:D449"/>
    <mergeCell ref="C36:D36"/>
    <mergeCell ref="A43:M43"/>
    <mergeCell ref="A143:D143"/>
    <mergeCell ref="C145:D145"/>
    <mergeCell ref="A223:D223"/>
    <mergeCell ref="C225:D225"/>
    <mergeCell ref="A2:M2"/>
    <mergeCell ref="A21:D21"/>
    <mergeCell ref="A22:D22"/>
    <mergeCell ref="C24:D24"/>
    <mergeCell ref="A31:F31"/>
    <mergeCell ref="A34:D34"/>
  </mergeCells>
  <phoneticPr fontId="3"/>
  <pageMargins left="0.59055118110236227" right="0.39370078740157483" top="0.39370078740157483" bottom="0.59055118110236227" header="0" footer="0"/>
  <pageSetup paperSize="9" fitToHeight="0" orientation="landscape" horizontalDpi="300" verticalDpi="300" r:id="rId1"/>
  <rowBreaks count="17" manualBreakCount="17">
    <brk id="29" max="12" man="1"/>
    <brk id="59" max="12" man="1"/>
    <brk id="84" max="12" man="1"/>
    <brk id="112" max="12" man="1"/>
    <brk id="141" max="12" man="1"/>
    <brk id="167" max="12" man="1"/>
    <brk id="193" max="12" man="1"/>
    <brk id="222" max="12" man="1"/>
    <brk id="240" max="12" man="1"/>
    <brk id="267" max="12" man="1"/>
    <brk id="294" max="12" man="1"/>
    <brk id="317" max="12" man="1"/>
    <brk id="343" max="12" man="1"/>
    <brk id="371" max="12" man="1"/>
    <brk id="396" max="12" man="1"/>
    <brk id="423" max="12" man="1"/>
    <brk id="445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3"/>
  <sheetViews>
    <sheetView zoomScaleNormal="100" zoomScaleSheetLayoutView="75" workbookViewId="0"/>
  </sheetViews>
  <sheetFormatPr defaultColWidth="9" defaultRowHeight="19.5" customHeight="1"/>
  <cols>
    <col min="1" max="1" width="27.625" style="57" customWidth="1"/>
    <col min="2" max="2" width="9.625" style="57" customWidth="1"/>
    <col min="3" max="3" width="7.125" style="97" customWidth="1"/>
    <col min="4" max="4" width="3" style="98" customWidth="1"/>
    <col min="5" max="5" width="9.375" style="99" customWidth="1"/>
    <col min="6" max="6" width="41.125" style="57" customWidth="1"/>
    <col min="7" max="7" width="12.5" style="57" customWidth="1"/>
    <col min="8" max="8" width="8.625" style="61" hidden="1" customWidth="1"/>
    <col min="9" max="9" width="8.625" style="100" customWidth="1"/>
    <col min="10" max="10" width="2.125" style="62" customWidth="1"/>
    <col min="11" max="12" width="8.625" style="61" hidden="1" customWidth="1"/>
    <col min="13" max="13" width="15.625" style="63" customWidth="1"/>
    <col min="14" max="16384" width="9" style="82"/>
  </cols>
  <sheetData>
    <row r="1" spans="1:13" ht="19.5" customHeight="1" thickBot="1"/>
    <row r="2" spans="1:13" ht="24.75" customHeight="1" thickTop="1" thickBot="1">
      <c r="A2" s="1765" t="s">
        <v>1096</v>
      </c>
      <c r="B2" s="1766"/>
      <c r="C2" s="1766"/>
      <c r="D2" s="1766"/>
      <c r="E2" s="1766"/>
      <c r="F2" s="1766"/>
      <c r="G2" s="1766"/>
      <c r="H2" s="1766"/>
      <c r="I2" s="1766"/>
      <c r="J2" s="1766"/>
      <c r="K2" s="1766"/>
      <c r="L2" s="1766"/>
      <c r="M2" s="1767"/>
    </row>
    <row r="3" spans="1:13" ht="19.5" customHeight="1" thickTop="1">
      <c r="C3" s="58"/>
      <c r="D3" s="59"/>
      <c r="E3" s="60"/>
    </row>
    <row r="4" spans="1:13" ht="19.5" customHeight="1">
      <c r="A4" s="1751" t="s">
        <v>1097</v>
      </c>
      <c r="B4" s="1751"/>
      <c r="C4" s="1751"/>
      <c r="D4" s="1751"/>
      <c r="E4" s="1751"/>
      <c r="F4" s="1751"/>
      <c r="G4" s="1701"/>
      <c r="H4" s="1701"/>
      <c r="I4" s="1701"/>
      <c r="J4" s="788"/>
      <c r="K4" s="1701"/>
      <c r="L4" s="1701"/>
    </row>
    <row r="5" spans="1:13" s="1" customFormat="1" ht="19.5" customHeight="1">
      <c r="A5" s="57"/>
      <c r="B5" s="57"/>
      <c r="C5" s="247"/>
      <c r="D5" s="248"/>
      <c r="E5" s="249"/>
      <c r="F5" s="63"/>
      <c r="G5" s="63"/>
      <c r="H5" s="250"/>
      <c r="I5" s="251"/>
      <c r="J5" s="252"/>
      <c r="K5" s="250"/>
      <c r="L5" s="250"/>
      <c r="M5" s="253"/>
    </row>
    <row r="6" spans="1:13" s="29" customFormat="1" ht="20.100000000000001" customHeight="1">
      <c r="A6" s="12"/>
      <c r="B6" s="22" t="s">
        <v>206</v>
      </c>
      <c r="C6" s="23"/>
      <c r="D6" s="24"/>
      <c r="E6" s="25"/>
      <c r="F6" s="23"/>
      <c r="G6" s="12"/>
      <c r="H6" s="26"/>
      <c r="I6" s="26"/>
      <c r="J6" s="27"/>
      <c r="K6" s="26"/>
      <c r="L6" s="26"/>
      <c r="M6" s="28"/>
    </row>
    <row r="7" spans="1:13" s="29" customFormat="1" ht="20.100000000000001" customHeight="1">
      <c r="B7" s="23" t="s">
        <v>207</v>
      </c>
      <c r="C7" s="23"/>
      <c r="D7" s="30"/>
      <c r="E7" s="25"/>
      <c r="H7" s="31"/>
      <c r="I7" s="31"/>
      <c r="J7" s="32"/>
      <c r="K7" s="31"/>
      <c r="L7" s="31"/>
      <c r="M7" s="33"/>
    </row>
    <row r="8" spans="1:13" s="29" customFormat="1" ht="20.100000000000001" customHeight="1">
      <c r="B8" s="23" t="s">
        <v>208</v>
      </c>
      <c r="C8" s="23"/>
      <c r="D8" s="30"/>
      <c r="E8" s="25"/>
      <c r="H8" s="31"/>
      <c r="I8" s="31"/>
      <c r="J8" s="32"/>
      <c r="K8" s="31"/>
      <c r="L8" s="31"/>
      <c r="M8" s="33"/>
    </row>
    <row r="9" spans="1:13" s="29" customFormat="1" ht="6.75" customHeight="1">
      <c r="A9" s="12"/>
      <c r="C9" s="23"/>
      <c r="D9" s="24"/>
      <c r="E9" s="25"/>
      <c r="F9" s="23"/>
      <c r="G9" s="12"/>
      <c r="H9" s="26"/>
      <c r="I9" s="26"/>
      <c r="J9" s="27"/>
      <c r="K9" s="26"/>
      <c r="L9" s="26"/>
      <c r="M9" s="28"/>
    </row>
    <row r="10" spans="1:13" s="29" customFormat="1" ht="20.100000000000001" customHeight="1">
      <c r="A10" s="12"/>
      <c r="B10" s="12"/>
      <c r="C10" s="34" t="s">
        <v>6</v>
      </c>
      <c r="D10" s="35"/>
      <c r="E10" s="36"/>
      <c r="G10" s="12"/>
      <c r="H10" s="26"/>
      <c r="I10" s="26"/>
      <c r="J10" s="27"/>
      <c r="K10" s="26"/>
      <c r="L10" s="26"/>
      <c r="M10" s="28"/>
    </row>
    <row r="11" spans="1:13" s="37" customFormat="1" ht="20.100000000000001" customHeight="1">
      <c r="C11" s="34" t="s">
        <v>7</v>
      </c>
      <c r="D11" s="38"/>
      <c r="E11" s="39"/>
      <c r="H11" s="40"/>
      <c r="I11" s="40"/>
      <c r="J11" s="41"/>
      <c r="K11" s="40"/>
      <c r="L11" s="40"/>
      <c r="M11" s="42"/>
    </row>
    <row r="12" spans="1:13" s="37" customFormat="1" ht="12" customHeight="1">
      <c r="C12" s="34"/>
      <c r="D12" s="38"/>
      <c r="E12" s="39"/>
      <c r="H12" s="40"/>
      <c r="I12" s="40"/>
      <c r="J12" s="41"/>
      <c r="K12" s="40"/>
      <c r="L12" s="40"/>
      <c r="M12" s="42"/>
    </row>
    <row r="13" spans="1:13" s="37" customFormat="1" ht="9.75" customHeight="1">
      <c r="C13" s="43"/>
      <c r="D13" s="38"/>
      <c r="E13" s="39"/>
      <c r="F13" s="34"/>
      <c r="H13" s="40"/>
      <c r="I13" s="40"/>
      <c r="J13" s="41"/>
      <c r="K13" s="40"/>
      <c r="L13" s="40"/>
      <c r="M13" s="42"/>
    </row>
    <row r="14" spans="1:13" s="37" customFormat="1" ht="20.100000000000001" customHeight="1">
      <c r="B14" s="43" t="s">
        <v>209</v>
      </c>
      <c r="C14" s="43"/>
      <c r="D14" s="38"/>
      <c r="E14" s="39"/>
      <c r="F14" s="34"/>
      <c r="H14" s="40"/>
      <c r="I14" s="40"/>
      <c r="J14" s="41"/>
      <c r="K14" s="40"/>
      <c r="L14" s="40"/>
      <c r="M14" s="42"/>
    </row>
    <row r="15" spans="1:13" s="37" customFormat="1" ht="20.100000000000001" customHeight="1">
      <c r="B15" s="43" t="s">
        <v>210</v>
      </c>
      <c r="C15" s="43"/>
      <c r="D15" s="38"/>
      <c r="E15" s="39"/>
      <c r="F15" s="34"/>
      <c r="H15" s="40"/>
      <c r="I15" s="40"/>
      <c r="J15" s="41"/>
      <c r="K15" s="40"/>
      <c r="L15" s="40"/>
      <c r="M15" s="42"/>
    </row>
    <row r="16" spans="1:13" s="37" customFormat="1" ht="8.25" customHeight="1">
      <c r="B16" s="43"/>
      <c r="C16" s="43"/>
      <c r="D16" s="38"/>
      <c r="E16" s="39"/>
      <c r="F16" s="34"/>
      <c r="H16" s="40"/>
      <c r="I16" s="40"/>
      <c r="J16" s="41"/>
      <c r="K16" s="40"/>
      <c r="L16" s="40"/>
      <c r="M16" s="42"/>
    </row>
    <row r="17" spans="1:13" s="37" customFormat="1" ht="20.100000000000001" customHeight="1">
      <c r="B17" s="43" t="s">
        <v>10</v>
      </c>
      <c r="C17" s="43"/>
      <c r="D17" s="38"/>
      <c r="E17" s="39"/>
      <c r="F17" s="34"/>
      <c r="H17" s="40"/>
      <c r="I17" s="40"/>
      <c r="J17" s="41"/>
      <c r="K17" s="40"/>
      <c r="L17" s="40"/>
    </row>
    <row r="18" spans="1:13" s="37" customFormat="1" ht="8.25" customHeight="1">
      <c r="B18" s="43"/>
      <c r="C18" s="43"/>
      <c r="D18" s="38"/>
      <c r="E18" s="39"/>
      <c r="F18" s="34"/>
      <c r="H18" s="40"/>
      <c r="I18" s="40"/>
      <c r="J18" s="41"/>
      <c r="K18" s="40"/>
      <c r="L18" s="40"/>
      <c r="M18" s="42"/>
    </row>
    <row r="19" spans="1:13" s="37" customFormat="1" ht="19.5" customHeight="1">
      <c r="B19" s="44" t="s">
        <v>11</v>
      </c>
      <c r="C19" s="43"/>
      <c r="D19" s="45"/>
      <c r="E19" s="39"/>
      <c r="F19" s="34"/>
      <c r="H19" s="40"/>
      <c r="I19" s="40"/>
      <c r="J19" s="41"/>
      <c r="K19" s="40"/>
      <c r="L19" s="40"/>
    </row>
    <row r="20" spans="1:13" s="37" customFormat="1" ht="19.5" customHeight="1">
      <c r="B20" s="44" t="s">
        <v>12</v>
      </c>
      <c r="C20" s="43"/>
      <c r="D20" s="45"/>
      <c r="E20" s="39"/>
      <c r="F20" s="34"/>
      <c r="H20" s="40"/>
      <c r="I20" s="40"/>
      <c r="J20" s="41"/>
      <c r="K20" s="40"/>
      <c r="L20" s="40"/>
    </row>
    <row r="21" spans="1:13" s="37" customFormat="1" ht="9" customHeight="1">
      <c r="B21" s="44"/>
      <c r="C21" s="43"/>
      <c r="D21" s="45"/>
      <c r="E21" s="39"/>
      <c r="F21" s="34"/>
      <c r="H21" s="40"/>
      <c r="I21" s="40"/>
      <c r="J21" s="41"/>
      <c r="K21" s="40"/>
      <c r="L21" s="40"/>
    </row>
    <row r="22" spans="1:13" ht="19.5" customHeight="1" thickBot="1">
      <c r="C22" s="247"/>
      <c r="D22" s="248"/>
      <c r="E22" s="249"/>
      <c r="F22" s="63"/>
      <c r="G22" s="63"/>
      <c r="H22" s="250"/>
      <c r="I22" s="251"/>
      <c r="J22" s="252"/>
      <c r="K22" s="250"/>
      <c r="L22" s="250"/>
      <c r="M22" s="789"/>
    </row>
    <row r="23" spans="1:13" ht="19.5" customHeight="1" thickTop="1" thickBot="1">
      <c r="A23" s="1755" t="s">
        <v>1098</v>
      </c>
      <c r="B23" s="1756"/>
      <c r="C23" s="1756"/>
      <c r="D23" s="1757"/>
      <c r="E23" s="102"/>
      <c r="F23" s="790"/>
      <c r="G23" s="103"/>
      <c r="H23" s="40"/>
      <c r="I23" s="791"/>
      <c r="J23" s="792"/>
      <c r="K23" s="40"/>
      <c r="L23" s="40"/>
      <c r="M23" s="793">
        <v>45770</v>
      </c>
    </row>
    <row r="24" spans="1:13" ht="19.5" customHeight="1" thickTop="1" thickBot="1">
      <c r="C24" s="247"/>
      <c r="D24" s="248"/>
      <c r="E24" s="249"/>
      <c r="F24" s="63"/>
      <c r="G24" s="63"/>
      <c r="H24" s="250"/>
      <c r="I24" s="250" t="s">
        <v>212</v>
      </c>
      <c r="J24" s="252"/>
      <c r="K24" s="250"/>
      <c r="L24" s="250"/>
      <c r="M24" s="253"/>
    </row>
    <row r="25" spans="1:13" ht="19.5" customHeight="1" thickTop="1" thickBot="1">
      <c r="A25" s="794" t="s">
        <v>32</v>
      </c>
      <c r="B25" s="1700" t="s">
        <v>16</v>
      </c>
      <c r="C25" s="1758" t="s">
        <v>17</v>
      </c>
      <c r="D25" s="1759"/>
      <c r="E25" s="796"/>
      <c r="F25" s="1700" t="s">
        <v>18</v>
      </c>
      <c r="G25" s="1700" t="s">
        <v>19</v>
      </c>
      <c r="H25" s="797" t="s">
        <v>20</v>
      </c>
      <c r="I25" s="798" t="s">
        <v>21</v>
      </c>
      <c r="J25" s="799"/>
      <c r="K25" s="800"/>
      <c r="L25" s="798" t="s">
        <v>218</v>
      </c>
      <c r="M25" s="801" t="s">
        <v>23</v>
      </c>
    </row>
    <row r="26" spans="1:13" ht="19.5" customHeight="1">
      <c r="A26" s="802" t="s">
        <v>1099</v>
      </c>
      <c r="B26" s="803" t="s">
        <v>1100</v>
      </c>
      <c r="C26" s="804">
        <v>70010</v>
      </c>
      <c r="D26" s="805"/>
      <c r="E26" s="806"/>
      <c r="F26" s="803" t="s">
        <v>1101</v>
      </c>
      <c r="G26" s="803" t="s">
        <v>1102</v>
      </c>
      <c r="H26" s="807">
        <v>2200</v>
      </c>
      <c r="I26" s="808">
        <f t="shared" ref="I26:I40" si="0">IF(ROUND(H26*1.1,0)=0,"",ROUND(H26*1.1,0))</f>
        <v>2420</v>
      </c>
      <c r="J26" s="809"/>
      <c r="K26" s="810">
        <f t="shared" ref="K26:K29" si="1">IF(ROUND(H26*0.9,0)=0,"",ROUND(H26*0.9,0))</f>
        <v>1980</v>
      </c>
      <c r="L26" s="810">
        <f t="shared" ref="L26:L40" si="2">IFERROR(ROUND(K26*1.1,0),"")</f>
        <v>2178</v>
      </c>
      <c r="M26" s="811"/>
    </row>
    <row r="27" spans="1:13" ht="19.5" customHeight="1">
      <c r="A27" s="812" t="s">
        <v>1103</v>
      </c>
      <c r="B27" s="813" t="s">
        <v>1104</v>
      </c>
      <c r="C27" s="814">
        <v>76020</v>
      </c>
      <c r="D27" s="815"/>
      <c r="E27" s="816"/>
      <c r="F27" s="813"/>
      <c r="G27" s="813"/>
      <c r="H27" s="807"/>
      <c r="I27" s="808" t="str">
        <f t="shared" si="0"/>
        <v/>
      </c>
      <c r="J27" s="809"/>
      <c r="K27" s="810" t="str">
        <f t="shared" si="1"/>
        <v/>
      </c>
      <c r="L27" s="810" t="str">
        <f t="shared" si="2"/>
        <v/>
      </c>
      <c r="M27" s="817"/>
    </row>
    <row r="28" spans="1:13" ht="19.5" customHeight="1">
      <c r="A28" s="812" t="s">
        <v>1105</v>
      </c>
      <c r="B28" s="813" t="s">
        <v>1106</v>
      </c>
      <c r="C28" s="818">
        <v>70030</v>
      </c>
      <c r="D28" s="815"/>
      <c r="E28" s="816"/>
      <c r="F28" s="813"/>
      <c r="G28" s="813"/>
      <c r="H28" s="807"/>
      <c r="I28" s="808" t="str">
        <f t="shared" si="0"/>
        <v/>
      </c>
      <c r="J28" s="809"/>
      <c r="K28" s="810" t="str">
        <f t="shared" si="1"/>
        <v/>
      </c>
      <c r="L28" s="810" t="str">
        <f t="shared" si="2"/>
        <v/>
      </c>
      <c r="M28" s="819"/>
    </row>
    <row r="29" spans="1:13" ht="19.5" customHeight="1">
      <c r="A29" s="812" t="s">
        <v>1107</v>
      </c>
      <c r="B29" s="813" t="s">
        <v>1108</v>
      </c>
      <c r="C29" s="820">
        <v>70210</v>
      </c>
      <c r="D29" s="815"/>
      <c r="E29" s="816"/>
      <c r="F29" s="813" t="s">
        <v>1109</v>
      </c>
      <c r="G29" s="813" t="s">
        <v>1110</v>
      </c>
      <c r="H29" s="807">
        <v>2300</v>
      </c>
      <c r="I29" s="808">
        <f t="shared" si="0"/>
        <v>2530</v>
      </c>
      <c r="J29" s="809"/>
      <c r="K29" s="810">
        <f t="shared" si="1"/>
        <v>2070</v>
      </c>
      <c r="L29" s="810">
        <f t="shared" si="2"/>
        <v>2277</v>
      </c>
      <c r="M29" s="817"/>
    </row>
    <row r="30" spans="1:13" ht="19.5" customHeight="1">
      <c r="A30" s="812" t="s">
        <v>1111</v>
      </c>
      <c r="B30" s="813" t="s">
        <v>1112</v>
      </c>
      <c r="C30" s="818">
        <v>70050</v>
      </c>
      <c r="D30" s="815"/>
      <c r="E30" s="816"/>
      <c r="F30" s="813"/>
      <c r="G30" s="813"/>
      <c r="H30" s="807"/>
      <c r="I30" s="808"/>
      <c r="J30" s="809"/>
      <c r="K30" s="810"/>
      <c r="L30" s="810"/>
      <c r="M30" s="817"/>
    </row>
    <row r="31" spans="1:13" ht="19.5" customHeight="1">
      <c r="A31" s="812" t="s">
        <v>1113</v>
      </c>
      <c r="B31" s="813" t="s">
        <v>1114</v>
      </c>
      <c r="C31" s="818">
        <v>70060</v>
      </c>
      <c r="D31" s="815"/>
      <c r="E31" s="816"/>
      <c r="F31" s="813"/>
      <c r="G31" s="813"/>
      <c r="H31" s="807"/>
      <c r="I31" s="808" t="str">
        <f t="shared" si="0"/>
        <v/>
      </c>
      <c r="J31" s="809"/>
      <c r="K31" s="810" t="str">
        <f t="shared" ref="K31:K40" si="3">IF(ROUND(H31*0.9,0)=0,"",ROUND(H31*0.9,0))</f>
        <v/>
      </c>
      <c r="L31" s="810" t="str">
        <f t="shared" si="2"/>
        <v/>
      </c>
      <c r="M31" s="817"/>
    </row>
    <row r="32" spans="1:13" s="101" customFormat="1" ht="33" customHeight="1">
      <c r="A32" s="821" t="s">
        <v>1115</v>
      </c>
      <c r="B32" s="813" t="s">
        <v>1116</v>
      </c>
      <c r="C32" s="818">
        <v>70070</v>
      </c>
      <c r="D32" s="815"/>
      <c r="E32" s="816"/>
      <c r="F32" s="813" t="s">
        <v>1117</v>
      </c>
      <c r="G32" s="813" t="s">
        <v>1118</v>
      </c>
      <c r="H32" s="807">
        <v>3300</v>
      </c>
      <c r="I32" s="808">
        <f t="shared" si="0"/>
        <v>3630</v>
      </c>
      <c r="J32" s="809" t="s">
        <v>1119</v>
      </c>
      <c r="K32" s="810">
        <v>3300</v>
      </c>
      <c r="L32" s="810">
        <f t="shared" si="2"/>
        <v>3630</v>
      </c>
      <c r="M32" s="817"/>
    </row>
    <row r="33" spans="1:13" s="64" customFormat="1" ht="19.5" customHeight="1">
      <c r="A33" s="812" t="s">
        <v>1120</v>
      </c>
      <c r="B33" s="813" t="s">
        <v>1121</v>
      </c>
      <c r="C33" s="818">
        <v>70080</v>
      </c>
      <c r="D33" s="815"/>
      <c r="E33" s="816"/>
      <c r="F33" s="813"/>
      <c r="G33" s="813"/>
      <c r="H33" s="807"/>
      <c r="I33" s="808" t="str">
        <f t="shared" si="0"/>
        <v/>
      </c>
      <c r="J33" s="809"/>
      <c r="K33" s="810" t="str">
        <f t="shared" si="3"/>
        <v/>
      </c>
      <c r="L33" s="810" t="str">
        <f t="shared" si="2"/>
        <v/>
      </c>
      <c r="M33" s="817"/>
    </row>
    <row r="34" spans="1:13" s="64" customFormat="1" ht="19.5" customHeight="1">
      <c r="A34" s="822" t="s">
        <v>1122</v>
      </c>
      <c r="B34" s="823" t="s">
        <v>1123</v>
      </c>
      <c r="C34" s="824">
        <v>70090</v>
      </c>
      <c r="D34" s="825"/>
      <c r="E34" s="826"/>
      <c r="F34" s="823" t="s">
        <v>1124</v>
      </c>
      <c r="G34" s="823" t="s">
        <v>1125</v>
      </c>
      <c r="H34" s="827">
        <v>3320</v>
      </c>
      <c r="I34" s="828">
        <v>3652</v>
      </c>
      <c r="J34" s="829" t="s">
        <v>1126</v>
      </c>
      <c r="K34" s="830">
        <v>3320</v>
      </c>
      <c r="L34" s="830">
        <v>3652</v>
      </c>
      <c r="M34" s="831"/>
    </row>
    <row r="35" spans="1:13" ht="19.5" customHeight="1">
      <c r="A35" s="832" t="s">
        <v>1127</v>
      </c>
      <c r="B35" s="833"/>
      <c r="C35" s="834"/>
      <c r="D35" s="835"/>
      <c r="E35" s="836"/>
      <c r="F35" s="833"/>
      <c r="G35" s="833"/>
      <c r="H35" s="837"/>
      <c r="I35" s="838" t="str">
        <f t="shared" si="0"/>
        <v/>
      </c>
      <c r="J35" s="839"/>
      <c r="K35" s="840" t="str">
        <f t="shared" si="3"/>
        <v/>
      </c>
      <c r="L35" s="840" t="str">
        <f t="shared" si="2"/>
        <v/>
      </c>
      <c r="M35" s="841"/>
    </row>
    <row r="36" spans="1:13" ht="19.5" customHeight="1">
      <c r="A36" s="822" t="s">
        <v>1128</v>
      </c>
      <c r="B36" s="823" t="s">
        <v>1129</v>
      </c>
      <c r="C36" s="842">
        <v>70100</v>
      </c>
      <c r="D36" s="825"/>
      <c r="E36" s="826"/>
      <c r="F36" s="823"/>
      <c r="G36" s="823"/>
      <c r="H36" s="827"/>
      <c r="I36" s="828" t="str">
        <f t="shared" si="0"/>
        <v/>
      </c>
      <c r="J36" s="829"/>
      <c r="K36" s="830" t="str">
        <f t="shared" si="3"/>
        <v/>
      </c>
      <c r="L36" s="830" t="str">
        <f t="shared" si="2"/>
        <v/>
      </c>
      <c r="M36" s="831"/>
    </row>
    <row r="37" spans="1:13" ht="19.5" customHeight="1">
      <c r="A37" s="832" t="s">
        <v>1130</v>
      </c>
      <c r="B37" s="833"/>
      <c r="C37" s="834"/>
      <c r="D37" s="835"/>
      <c r="E37" s="836"/>
      <c r="F37" s="833"/>
      <c r="G37" s="833"/>
      <c r="H37" s="837"/>
      <c r="I37" s="838" t="str">
        <f t="shared" si="0"/>
        <v/>
      </c>
      <c r="J37" s="839"/>
      <c r="K37" s="840" t="str">
        <f t="shared" si="3"/>
        <v/>
      </c>
      <c r="L37" s="840" t="str">
        <f t="shared" si="2"/>
        <v/>
      </c>
      <c r="M37" s="841"/>
    </row>
    <row r="38" spans="1:13" ht="19.5" customHeight="1">
      <c r="A38" s="822" t="s">
        <v>1128</v>
      </c>
      <c r="B38" s="823" t="s">
        <v>1131</v>
      </c>
      <c r="C38" s="842">
        <v>70110</v>
      </c>
      <c r="D38" s="825"/>
      <c r="E38" s="826"/>
      <c r="F38" s="823"/>
      <c r="G38" s="823"/>
      <c r="H38" s="827"/>
      <c r="I38" s="828" t="str">
        <f t="shared" si="0"/>
        <v/>
      </c>
      <c r="J38" s="829"/>
      <c r="K38" s="830" t="str">
        <f t="shared" si="3"/>
        <v/>
      </c>
      <c r="L38" s="830" t="str">
        <f t="shared" si="2"/>
        <v/>
      </c>
      <c r="M38" s="831"/>
    </row>
    <row r="39" spans="1:13" ht="19.5" customHeight="1">
      <c r="A39" s="832" t="s">
        <v>1132</v>
      </c>
      <c r="B39" s="833"/>
      <c r="C39" s="834"/>
      <c r="D39" s="835"/>
      <c r="E39" s="836"/>
      <c r="F39" s="833"/>
      <c r="G39" s="833"/>
      <c r="H39" s="837"/>
      <c r="I39" s="838" t="str">
        <f t="shared" si="0"/>
        <v/>
      </c>
      <c r="J39" s="839"/>
      <c r="K39" s="840" t="str">
        <f t="shared" si="3"/>
        <v/>
      </c>
      <c r="L39" s="840" t="str">
        <f t="shared" si="2"/>
        <v/>
      </c>
      <c r="M39" s="841"/>
    </row>
    <row r="40" spans="1:13" ht="19.5" customHeight="1" thickBot="1">
      <c r="A40" s="843"/>
      <c r="B40" s="844"/>
      <c r="C40" s="845"/>
      <c r="D40" s="846"/>
      <c r="E40" s="847"/>
      <c r="F40" s="844"/>
      <c r="G40" s="844"/>
      <c r="H40" s="848"/>
      <c r="I40" s="849" t="str">
        <f t="shared" si="0"/>
        <v/>
      </c>
      <c r="J40" s="850"/>
      <c r="K40" s="851" t="str">
        <f t="shared" si="3"/>
        <v/>
      </c>
      <c r="L40" s="851" t="str">
        <f t="shared" si="2"/>
        <v/>
      </c>
      <c r="M40" s="852"/>
    </row>
    <row r="41" spans="1:13" ht="19.5" customHeight="1" thickTop="1"/>
    <row r="42" spans="1:13" ht="19.5" customHeight="1" thickBot="1"/>
    <row r="43" spans="1:13" ht="19.5" customHeight="1" thickTop="1" thickBot="1">
      <c r="A43" s="1755" t="s">
        <v>1133</v>
      </c>
      <c r="B43" s="1756"/>
      <c r="C43" s="1756"/>
      <c r="D43" s="1757"/>
      <c r="E43" s="102"/>
      <c r="F43" s="790"/>
      <c r="G43" s="103"/>
      <c r="H43" s="40"/>
      <c r="I43" s="791"/>
      <c r="J43" s="792"/>
      <c r="K43" s="40"/>
      <c r="L43" s="40"/>
      <c r="M43" s="853"/>
    </row>
    <row r="44" spans="1:13" ht="19.5" customHeight="1" thickTop="1" thickBot="1">
      <c r="A44" s="107"/>
      <c r="B44" s="107"/>
      <c r="C44" s="108"/>
      <c r="D44" s="109"/>
      <c r="E44" s="110"/>
      <c r="F44" s="111"/>
      <c r="G44" s="111"/>
      <c r="H44" s="112"/>
      <c r="I44" s="113"/>
      <c r="J44" s="114"/>
      <c r="K44" s="112"/>
      <c r="L44" s="112"/>
      <c r="M44" s="111"/>
    </row>
    <row r="45" spans="1:13" ht="19.5" customHeight="1" thickTop="1" thickBot="1">
      <c r="A45" s="794" t="s">
        <v>15</v>
      </c>
      <c r="B45" s="1700" t="s">
        <v>57</v>
      </c>
      <c r="C45" s="1758" t="s">
        <v>17</v>
      </c>
      <c r="D45" s="1759"/>
      <c r="E45" s="796"/>
      <c r="F45" s="1700" t="s">
        <v>58</v>
      </c>
      <c r="G45" s="1700" t="s">
        <v>59</v>
      </c>
      <c r="H45" s="797" t="s">
        <v>20</v>
      </c>
      <c r="I45" s="798" t="s">
        <v>21</v>
      </c>
      <c r="J45" s="799"/>
      <c r="K45" s="800"/>
      <c r="L45" s="798" t="s">
        <v>218</v>
      </c>
      <c r="M45" s="801" t="s">
        <v>60</v>
      </c>
    </row>
    <row r="46" spans="1:13" ht="19.5" customHeight="1">
      <c r="A46" s="812" t="s">
        <v>1134</v>
      </c>
      <c r="B46" s="833" t="s">
        <v>1135</v>
      </c>
      <c r="C46" s="854">
        <v>70210</v>
      </c>
      <c r="D46" s="855"/>
      <c r="E46" s="836"/>
      <c r="F46" s="813" t="s">
        <v>1136</v>
      </c>
      <c r="G46" s="813" t="s">
        <v>1110</v>
      </c>
      <c r="H46" s="837">
        <v>2300</v>
      </c>
      <c r="I46" s="838">
        <f t="shared" ref="I46:I52" si="4">IF(ROUND(H46*1.1,0)=0,"",ROUND(H46*1.1,0))</f>
        <v>2530</v>
      </c>
      <c r="J46" s="839"/>
      <c r="K46" s="840">
        <f t="shared" ref="K46:K52" si="5">IF(ROUND(H46*0.9,0)=0,"",ROUND(H46*0.9,0))</f>
        <v>2070</v>
      </c>
      <c r="L46" s="840">
        <f t="shared" ref="L46:L52" si="6">IFERROR(ROUND(K46*1.1,0),"")</f>
        <v>2277</v>
      </c>
      <c r="M46" s="841"/>
    </row>
    <row r="47" spans="1:13" ht="19.5" customHeight="1">
      <c r="A47" s="812" t="s">
        <v>1137</v>
      </c>
      <c r="B47" s="813" t="s">
        <v>1138</v>
      </c>
      <c r="C47" s="820">
        <v>70210</v>
      </c>
      <c r="D47" s="815"/>
      <c r="E47" s="816"/>
      <c r="F47" s="813" t="s">
        <v>1136</v>
      </c>
      <c r="G47" s="813" t="s">
        <v>1110</v>
      </c>
      <c r="H47" s="807">
        <v>2300</v>
      </c>
      <c r="I47" s="838">
        <f t="shared" si="4"/>
        <v>2530</v>
      </c>
      <c r="J47" s="839"/>
      <c r="K47" s="840">
        <f t="shared" si="5"/>
        <v>2070</v>
      </c>
      <c r="L47" s="840">
        <f t="shared" si="6"/>
        <v>2277</v>
      </c>
      <c r="M47" s="817"/>
    </row>
    <row r="48" spans="1:13" ht="19.5" customHeight="1">
      <c r="A48" s="812" t="s">
        <v>1139</v>
      </c>
      <c r="B48" s="813" t="s">
        <v>1140</v>
      </c>
      <c r="C48" s="814">
        <v>70230</v>
      </c>
      <c r="D48" s="815"/>
      <c r="E48" s="816"/>
      <c r="F48" s="813" t="s">
        <v>1141</v>
      </c>
      <c r="G48" s="813" t="s">
        <v>1110</v>
      </c>
      <c r="H48" s="807">
        <v>2400</v>
      </c>
      <c r="I48" s="838">
        <f t="shared" si="4"/>
        <v>2640</v>
      </c>
      <c r="J48" s="839"/>
      <c r="K48" s="840">
        <f t="shared" si="5"/>
        <v>2160</v>
      </c>
      <c r="L48" s="840">
        <f t="shared" si="6"/>
        <v>2376</v>
      </c>
      <c r="M48" s="817"/>
    </row>
    <row r="49" spans="1:13" s="101" customFormat="1" ht="19.5" customHeight="1">
      <c r="A49" s="812" t="s">
        <v>1142</v>
      </c>
      <c r="B49" s="813" t="s">
        <v>1140</v>
      </c>
      <c r="C49" s="820">
        <v>70230</v>
      </c>
      <c r="D49" s="815"/>
      <c r="E49" s="816"/>
      <c r="F49" s="813" t="s">
        <v>1141</v>
      </c>
      <c r="G49" s="813" t="s">
        <v>1110</v>
      </c>
      <c r="H49" s="807">
        <v>2400</v>
      </c>
      <c r="I49" s="838">
        <f t="shared" si="4"/>
        <v>2640</v>
      </c>
      <c r="J49" s="839"/>
      <c r="K49" s="840">
        <f t="shared" si="5"/>
        <v>2160</v>
      </c>
      <c r="L49" s="840">
        <f t="shared" si="6"/>
        <v>2376</v>
      </c>
      <c r="M49" s="817"/>
    </row>
    <row r="50" spans="1:13" s="64" customFormat="1" ht="19.5" customHeight="1">
      <c r="A50" s="812" t="s">
        <v>1143</v>
      </c>
      <c r="B50" s="823" t="s">
        <v>1114</v>
      </c>
      <c r="C50" s="842">
        <v>70250</v>
      </c>
      <c r="D50" s="825"/>
      <c r="E50" s="826"/>
      <c r="F50" s="823" t="s">
        <v>1144</v>
      </c>
      <c r="G50" s="823" t="s">
        <v>1145</v>
      </c>
      <c r="H50" s="827">
        <v>2300</v>
      </c>
      <c r="I50" s="828">
        <f t="shared" si="4"/>
        <v>2530</v>
      </c>
      <c r="J50" s="829" t="s">
        <v>1119</v>
      </c>
      <c r="K50" s="830">
        <v>2300</v>
      </c>
      <c r="L50" s="830">
        <f t="shared" si="6"/>
        <v>2530</v>
      </c>
      <c r="M50" s="831"/>
    </row>
    <row r="51" spans="1:13" ht="19.5" customHeight="1">
      <c r="A51" s="822" t="s">
        <v>1146</v>
      </c>
      <c r="B51" s="823" t="s">
        <v>1140</v>
      </c>
      <c r="C51" s="856">
        <v>70230</v>
      </c>
      <c r="D51" s="825"/>
      <c r="E51" s="826"/>
      <c r="F51" s="823" t="s">
        <v>1141</v>
      </c>
      <c r="G51" s="823" t="s">
        <v>1110</v>
      </c>
      <c r="H51" s="827">
        <v>2400</v>
      </c>
      <c r="I51" s="828">
        <f t="shared" si="4"/>
        <v>2640</v>
      </c>
      <c r="J51" s="829"/>
      <c r="K51" s="830">
        <f t="shared" si="5"/>
        <v>2160</v>
      </c>
      <c r="L51" s="830">
        <f t="shared" si="6"/>
        <v>2376</v>
      </c>
      <c r="M51" s="831"/>
    </row>
    <row r="52" spans="1:13" ht="19.5" customHeight="1" thickBot="1">
      <c r="A52" s="843"/>
      <c r="B52" s="844"/>
      <c r="C52" s="857"/>
      <c r="D52" s="846"/>
      <c r="E52" s="847"/>
      <c r="F52" s="844"/>
      <c r="G52" s="844"/>
      <c r="H52" s="848"/>
      <c r="I52" s="849" t="str">
        <f t="shared" si="4"/>
        <v/>
      </c>
      <c r="J52" s="850"/>
      <c r="K52" s="851" t="str">
        <f t="shared" si="5"/>
        <v/>
      </c>
      <c r="L52" s="851" t="str">
        <f t="shared" si="6"/>
        <v/>
      </c>
      <c r="M52" s="852"/>
    </row>
    <row r="53" spans="1:13" ht="19.5" customHeight="1" thickTop="1">
      <c r="C53" s="858"/>
    </row>
    <row r="54" spans="1:13" ht="19.5" customHeight="1" thickBot="1">
      <c r="C54" s="858"/>
    </row>
    <row r="55" spans="1:13" ht="19.5" customHeight="1" thickTop="1" thickBot="1">
      <c r="A55" s="1755" t="s">
        <v>1147</v>
      </c>
      <c r="B55" s="1756"/>
      <c r="C55" s="1756"/>
      <c r="D55" s="1757"/>
      <c r="E55" s="102"/>
      <c r="F55" s="790"/>
      <c r="G55" s="103"/>
      <c r="H55" s="40"/>
      <c r="I55" s="791"/>
      <c r="J55" s="792"/>
      <c r="K55" s="40"/>
      <c r="L55" s="40"/>
      <c r="M55" s="853"/>
    </row>
    <row r="56" spans="1:13" ht="19.5" customHeight="1" thickTop="1" thickBot="1">
      <c r="A56" s="107"/>
      <c r="B56" s="107"/>
      <c r="C56" s="108"/>
      <c r="D56" s="109"/>
      <c r="E56" s="110"/>
      <c r="F56" s="111"/>
      <c r="G56" s="111"/>
      <c r="H56" s="112"/>
      <c r="I56" s="113"/>
      <c r="J56" s="114"/>
      <c r="K56" s="112"/>
      <c r="L56" s="112"/>
      <c r="M56" s="111"/>
    </row>
    <row r="57" spans="1:13" ht="19.5" customHeight="1" thickTop="1" thickBot="1">
      <c r="A57" s="794" t="s">
        <v>1148</v>
      </c>
      <c r="B57" s="1700" t="s">
        <v>1149</v>
      </c>
      <c r="C57" s="1758" t="s">
        <v>17</v>
      </c>
      <c r="D57" s="1759"/>
      <c r="E57" s="796"/>
      <c r="F57" s="1700" t="s">
        <v>1150</v>
      </c>
      <c r="G57" s="1700" t="s">
        <v>1151</v>
      </c>
      <c r="H57" s="797" t="s">
        <v>20</v>
      </c>
      <c r="I57" s="798" t="s">
        <v>21</v>
      </c>
      <c r="J57" s="799"/>
      <c r="K57" s="800"/>
      <c r="L57" s="798" t="s">
        <v>218</v>
      </c>
      <c r="M57" s="801" t="s">
        <v>1152</v>
      </c>
    </row>
    <row r="58" spans="1:13" ht="37.5" customHeight="1">
      <c r="A58" s="859" t="s">
        <v>1153</v>
      </c>
      <c r="B58" s="833" t="s">
        <v>1154</v>
      </c>
      <c r="C58" s="854">
        <v>70310</v>
      </c>
      <c r="D58" s="855"/>
      <c r="E58" s="836"/>
      <c r="F58" s="833" t="s">
        <v>1155</v>
      </c>
      <c r="G58" s="833" t="s">
        <v>1156</v>
      </c>
      <c r="H58" s="837">
        <v>3205</v>
      </c>
      <c r="I58" s="838">
        <v>3526</v>
      </c>
      <c r="J58" s="839" t="s">
        <v>938</v>
      </c>
      <c r="K58" s="840">
        <v>3205</v>
      </c>
      <c r="L58" s="840">
        <v>3526</v>
      </c>
      <c r="M58" s="841"/>
    </row>
    <row r="59" spans="1:13" ht="28.5" customHeight="1">
      <c r="A59" s="821" t="s">
        <v>1157</v>
      </c>
      <c r="B59" s="813" t="s">
        <v>1158</v>
      </c>
      <c r="C59" s="814">
        <v>70320</v>
      </c>
      <c r="D59" s="815"/>
      <c r="E59" s="816"/>
      <c r="F59" s="813" t="s">
        <v>1159</v>
      </c>
      <c r="G59" s="813" t="s">
        <v>1160</v>
      </c>
      <c r="H59" s="807">
        <v>3820</v>
      </c>
      <c r="I59" s="838">
        <f t="shared" ref="I59:I73" si="7">IF(ROUND(H59*1.1,0)=0,"",ROUND(H59*1.1,0))</f>
        <v>4202</v>
      </c>
      <c r="J59" s="839" t="s">
        <v>938</v>
      </c>
      <c r="K59" s="840">
        <v>3820</v>
      </c>
      <c r="L59" s="840">
        <v>4202</v>
      </c>
      <c r="M59" s="817"/>
    </row>
    <row r="60" spans="1:13" ht="27.75" customHeight="1">
      <c r="A60" s="821" t="s">
        <v>1161</v>
      </c>
      <c r="B60" s="813" t="s">
        <v>1100</v>
      </c>
      <c r="C60" s="814">
        <v>70330</v>
      </c>
      <c r="D60" s="815"/>
      <c r="E60" s="816"/>
      <c r="F60" s="813" t="s">
        <v>1162</v>
      </c>
      <c r="G60" s="813" t="s">
        <v>1102</v>
      </c>
      <c r="H60" s="807">
        <v>2100</v>
      </c>
      <c r="I60" s="838">
        <f t="shared" si="7"/>
        <v>2310</v>
      </c>
      <c r="J60" s="839"/>
      <c r="K60" s="840">
        <v>1890</v>
      </c>
      <c r="L60" s="840">
        <v>2079</v>
      </c>
      <c r="M60" s="817"/>
    </row>
    <row r="61" spans="1:13" ht="28.5" customHeight="1">
      <c r="A61" s="821" t="s">
        <v>1163</v>
      </c>
      <c r="B61" s="813" t="s">
        <v>1158</v>
      </c>
      <c r="C61" s="814">
        <v>70340</v>
      </c>
      <c r="D61" s="815"/>
      <c r="E61" s="816"/>
      <c r="F61" s="813" t="s">
        <v>1164</v>
      </c>
      <c r="G61" s="813" t="s">
        <v>1160</v>
      </c>
      <c r="H61" s="807">
        <v>2400</v>
      </c>
      <c r="I61" s="838">
        <f t="shared" si="7"/>
        <v>2640</v>
      </c>
      <c r="J61" s="839" t="s">
        <v>938</v>
      </c>
      <c r="K61" s="840">
        <f>H61</f>
        <v>2400</v>
      </c>
      <c r="L61" s="840">
        <f t="shared" ref="L61:L73" si="8">IFERROR(ROUND(K61*1.1,0),"")</f>
        <v>2640</v>
      </c>
      <c r="M61" s="817"/>
    </row>
    <row r="62" spans="1:13" ht="35.25" customHeight="1">
      <c r="A62" s="821" t="s">
        <v>1165</v>
      </c>
      <c r="B62" s="813" t="s">
        <v>1166</v>
      </c>
      <c r="C62" s="814">
        <v>70350</v>
      </c>
      <c r="D62" s="815"/>
      <c r="E62" s="816"/>
      <c r="F62" s="813" t="s">
        <v>1167</v>
      </c>
      <c r="G62" s="813" t="s">
        <v>1168</v>
      </c>
      <c r="H62" s="807">
        <v>3300</v>
      </c>
      <c r="I62" s="838">
        <v>3630</v>
      </c>
      <c r="J62" s="839" t="s">
        <v>938</v>
      </c>
      <c r="K62" s="840">
        <f>H62</f>
        <v>3300</v>
      </c>
      <c r="L62" s="840">
        <f t="shared" si="8"/>
        <v>3630</v>
      </c>
      <c r="M62" s="817"/>
    </row>
    <row r="63" spans="1:13" ht="19.5" customHeight="1">
      <c r="A63" s="812" t="s">
        <v>1169</v>
      </c>
      <c r="B63" s="813" t="s">
        <v>1170</v>
      </c>
      <c r="C63" s="814">
        <v>70360</v>
      </c>
      <c r="D63" s="815"/>
      <c r="E63" s="816"/>
      <c r="F63" s="813" t="s">
        <v>1171</v>
      </c>
      <c r="G63" s="813" t="s">
        <v>1172</v>
      </c>
      <c r="H63" s="807">
        <v>2000</v>
      </c>
      <c r="I63" s="838">
        <f t="shared" si="7"/>
        <v>2200</v>
      </c>
      <c r="J63" s="839"/>
      <c r="K63" s="840">
        <f t="shared" ref="K63:K64" si="9">IF(ROUND(H63*0.9,0)=0,"",ROUND(H63*0.9,0))</f>
        <v>1800</v>
      </c>
      <c r="L63" s="840">
        <v>1980</v>
      </c>
      <c r="M63" s="817"/>
    </row>
    <row r="64" spans="1:13" ht="19.5" customHeight="1">
      <c r="A64" s="812"/>
      <c r="B64" s="813"/>
      <c r="C64" s="814">
        <v>70370</v>
      </c>
      <c r="D64" s="815"/>
      <c r="E64" s="816"/>
      <c r="F64" s="813"/>
      <c r="G64" s="813"/>
      <c r="H64" s="807"/>
      <c r="I64" s="838" t="str">
        <f t="shared" si="7"/>
        <v/>
      </c>
      <c r="J64" s="839"/>
      <c r="K64" s="840" t="str">
        <f t="shared" si="9"/>
        <v/>
      </c>
      <c r="L64" s="840" t="str">
        <f t="shared" si="8"/>
        <v/>
      </c>
      <c r="M64" s="817"/>
    </row>
    <row r="65" spans="1:13" s="101" customFormat="1" ht="40.5" customHeight="1">
      <c r="A65" s="821" t="s">
        <v>1173</v>
      </c>
      <c r="B65" s="813" t="s">
        <v>1174</v>
      </c>
      <c r="C65" s="814">
        <v>70380</v>
      </c>
      <c r="D65" s="815"/>
      <c r="E65" s="816"/>
      <c r="F65" s="813" t="s">
        <v>1175</v>
      </c>
      <c r="G65" s="813" t="s">
        <v>1176</v>
      </c>
      <c r="H65" s="807">
        <v>3205</v>
      </c>
      <c r="I65" s="838">
        <v>3526</v>
      </c>
      <c r="J65" s="839" t="s">
        <v>938</v>
      </c>
      <c r="K65" s="840">
        <f>H65</f>
        <v>3205</v>
      </c>
      <c r="L65" s="840">
        <f t="shared" si="8"/>
        <v>3526</v>
      </c>
      <c r="M65" s="817"/>
    </row>
    <row r="66" spans="1:13" s="64" customFormat="1" ht="33" customHeight="1">
      <c r="A66" s="860" t="s">
        <v>1177</v>
      </c>
      <c r="B66" s="813" t="s">
        <v>1123</v>
      </c>
      <c r="C66" s="820">
        <v>70090</v>
      </c>
      <c r="D66" s="815"/>
      <c r="E66" s="816"/>
      <c r="F66" s="813" t="s">
        <v>1178</v>
      </c>
      <c r="G66" s="813" t="s">
        <v>1179</v>
      </c>
      <c r="H66" s="807">
        <v>3320</v>
      </c>
      <c r="I66" s="838">
        <v>3652</v>
      </c>
      <c r="J66" s="839" t="s">
        <v>938</v>
      </c>
      <c r="K66" s="840">
        <f>H66</f>
        <v>3320</v>
      </c>
      <c r="L66" s="840">
        <f t="shared" si="8"/>
        <v>3652</v>
      </c>
      <c r="M66" s="817"/>
    </row>
    <row r="67" spans="1:13" s="64" customFormat="1" ht="39" customHeight="1">
      <c r="A67" s="821" t="s">
        <v>1180</v>
      </c>
      <c r="B67" s="813" t="s">
        <v>1181</v>
      </c>
      <c r="C67" s="814">
        <v>70400</v>
      </c>
      <c r="D67" s="815"/>
      <c r="E67" s="816"/>
      <c r="F67" s="813" t="s">
        <v>1182</v>
      </c>
      <c r="G67" s="813" t="s">
        <v>1179</v>
      </c>
      <c r="H67" s="807">
        <v>3205</v>
      </c>
      <c r="I67" s="838">
        <f t="shared" si="7"/>
        <v>3526</v>
      </c>
      <c r="J67" s="839" t="s">
        <v>938</v>
      </c>
      <c r="K67" s="840">
        <f>H67</f>
        <v>3205</v>
      </c>
      <c r="L67" s="840">
        <f t="shared" si="8"/>
        <v>3526</v>
      </c>
      <c r="M67" s="817"/>
    </row>
    <row r="68" spans="1:13" ht="19.5" customHeight="1">
      <c r="A68" s="812" t="s">
        <v>1183</v>
      </c>
      <c r="B68" s="813" t="s">
        <v>1184</v>
      </c>
      <c r="C68" s="814">
        <v>70410</v>
      </c>
      <c r="D68" s="815"/>
      <c r="E68" s="816"/>
      <c r="F68" s="813"/>
      <c r="G68" s="813"/>
      <c r="H68" s="807"/>
      <c r="I68" s="838" t="str">
        <f t="shared" si="7"/>
        <v/>
      </c>
      <c r="J68" s="839"/>
      <c r="K68" s="840" t="str">
        <f t="shared" ref="K68:K73" si="10">IF(ROUND(H68*0.9,0)=0,"",ROUND(H68*0.9,0))</f>
        <v/>
      </c>
      <c r="L68" s="840" t="str">
        <f t="shared" si="8"/>
        <v/>
      </c>
      <c r="M68" s="817"/>
    </row>
    <row r="69" spans="1:13" ht="19.5" customHeight="1">
      <c r="A69" s="812" t="s">
        <v>1185</v>
      </c>
      <c r="B69" s="813" t="s">
        <v>1186</v>
      </c>
      <c r="C69" s="814">
        <v>70420</v>
      </c>
      <c r="D69" s="815"/>
      <c r="E69" s="816"/>
      <c r="F69" s="813"/>
      <c r="G69" s="813"/>
      <c r="H69" s="807"/>
      <c r="I69" s="838" t="str">
        <f t="shared" si="7"/>
        <v/>
      </c>
      <c r="J69" s="839"/>
      <c r="K69" s="840" t="str">
        <f t="shared" si="10"/>
        <v/>
      </c>
      <c r="L69" s="840" t="str">
        <f t="shared" si="8"/>
        <v/>
      </c>
      <c r="M69" s="817"/>
    </row>
    <row r="70" spans="1:13" ht="27" customHeight="1">
      <c r="A70" s="821" t="s">
        <v>1187</v>
      </c>
      <c r="B70" s="813" t="s">
        <v>1188</v>
      </c>
      <c r="C70" s="814">
        <v>70430</v>
      </c>
      <c r="D70" s="815"/>
      <c r="E70" s="816"/>
      <c r="F70" s="813"/>
      <c r="G70" s="813"/>
      <c r="H70" s="807"/>
      <c r="I70" s="838" t="str">
        <f t="shared" si="7"/>
        <v/>
      </c>
      <c r="J70" s="839"/>
      <c r="K70" s="840" t="str">
        <f t="shared" si="10"/>
        <v/>
      </c>
      <c r="L70" s="840" t="str">
        <f t="shared" si="8"/>
        <v/>
      </c>
      <c r="M70" s="817"/>
    </row>
    <row r="71" spans="1:13" ht="18" customHeight="1">
      <c r="A71" s="812" t="s">
        <v>1189</v>
      </c>
      <c r="B71" s="813"/>
      <c r="C71" s="814">
        <v>70440</v>
      </c>
      <c r="D71" s="815"/>
      <c r="E71" s="816"/>
      <c r="F71" s="813"/>
      <c r="G71" s="813"/>
      <c r="H71" s="807"/>
      <c r="I71" s="838" t="str">
        <f t="shared" si="7"/>
        <v/>
      </c>
      <c r="J71" s="839"/>
      <c r="K71" s="840" t="str">
        <f t="shared" si="10"/>
        <v/>
      </c>
      <c r="L71" s="840" t="str">
        <f t="shared" si="8"/>
        <v/>
      </c>
      <c r="M71" s="817"/>
    </row>
    <row r="72" spans="1:13" ht="24" customHeight="1">
      <c r="A72" s="821" t="s">
        <v>1190</v>
      </c>
      <c r="B72" s="813" t="s">
        <v>1188</v>
      </c>
      <c r="C72" s="814">
        <v>70450</v>
      </c>
      <c r="D72" s="815"/>
      <c r="E72" s="816"/>
      <c r="F72" s="813"/>
      <c r="G72" s="813"/>
      <c r="H72" s="807"/>
      <c r="I72" s="808" t="str">
        <f t="shared" si="7"/>
        <v/>
      </c>
      <c r="J72" s="809"/>
      <c r="K72" s="810" t="str">
        <f t="shared" si="10"/>
        <v/>
      </c>
      <c r="L72" s="807"/>
      <c r="M72" s="831"/>
    </row>
    <row r="73" spans="1:13" ht="19.5" customHeight="1" thickBot="1">
      <c r="A73" s="861"/>
      <c r="B73" s="862"/>
      <c r="C73" s="863"/>
      <c r="D73" s="864"/>
      <c r="E73" s="865"/>
      <c r="F73" s="862"/>
      <c r="G73" s="862"/>
      <c r="H73" s="866"/>
      <c r="I73" s="867" t="str">
        <f t="shared" si="7"/>
        <v/>
      </c>
      <c r="J73" s="868"/>
      <c r="K73" s="869" t="str">
        <f t="shared" si="10"/>
        <v/>
      </c>
      <c r="L73" s="869" t="str">
        <f t="shared" si="8"/>
        <v/>
      </c>
      <c r="M73" s="852"/>
    </row>
    <row r="74" spans="1:13" ht="19.5" customHeight="1" thickTop="1">
      <c r="C74" s="870"/>
    </row>
    <row r="75" spans="1:13" ht="19.5" customHeight="1">
      <c r="C75" s="870"/>
    </row>
    <row r="76" spans="1:13" ht="19.5" customHeight="1" thickBot="1">
      <c r="C76" s="870"/>
    </row>
    <row r="77" spans="1:13" ht="19.5" customHeight="1" thickTop="1" thickBot="1">
      <c r="A77" s="1755" t="s">
        <v>1147</v>
      </c>
      <c r="B77" s="1756"/>
      <c r="C77" s="1756"/>
      <c r="D77" s="1757"/>
      <c r="E77" s="102"/>
      <c r="F77" s="790"/>
      <c r="G77" s="103"/>
      <c r="H77" s="40"/>
      <c r="I77" s="791"/>
      <c r="J77" s="792"/>
      <c r="K77" s="40"/>
      <c r="L77" s="40"/>
      <c r="M77" s="853"/>
    </row>
    <row r="78" spans="1:13" ht="19.5" customHeight="1" thickTop="1" thickBot="1">
      <c r="A78" s="107"/>
      <c r="B78" s="107"/>
      <c r="C78" s="108"/>
      <c r="D78" s="109"/>
      <c r="E78" s="110"/>
      <c r="F78" s="111"/>
      <c r="G78" s="111"/>
      <c r="H78" s="112"/>
      <c r="I78" s="113"/>
      <c r="J78" s="114"/>
      <c r="K78" s="112"/>
      <c r="L78" s="112"/>
      <c r="M78" s="111"/>
    </row>
    <row r="79" spans="1:13" ht="19.5" customHeight="1" thickTop="1" thickBot="1">
      <c r="A79" s="794" t="s">
        <v>318</v>
      </c>
      <c r="B79" s="1700" t="s">
        <v>319</v>
      </c>
      <c r="C79" s="1758" t="s">
        <v>17</v>
      </c>
      <c r="D79" s="1759"/>
      <c r="E79" s="796"/>
      <c r="F79" s="1700" t="s">
        <v>321</v>
      </c>
      <c r="G79" s="1700" t="s">
        <v>322</v>
      </c>
      <c r="H79" s="797" t="s">
        <v>20</v>
      </c>
      <c r="I79" s="798" t="s">
        <v>21</v>
      </c>
      <c r="J79" s="799"/>
      <c r="K79" s="800"/>
      <c r="L79" s="798" t="s">
        <v>218</v>
      </c>
      <c r="M79" s="801" t="s">
        <v>323</v>
      </c>
    </row>
    <row r="80" spans="1:13" ht="19.5" customHeight="1">
      <c r="A80" s="832" t="s">
        <v>1191</v>
      </c>
      <c r="B80" s="833" t="s">
        <v>1192</v>
      </c>
      <c r="C80" s="854">
        <v>70510</v>
      </c>
      <c r="D80" s="855"/>
      <c r="E80" s="836"/>
      <c r="F80" s="833" t="s">
        <v>1193</v>
      </c>
      <c r="G80" s="833" t="s">
        <v>1110</v>
      </c>
      <c r="H80" s="837">
        <v>2500</v>
      </c>
      <c r="I80" s="838">
        <f t="shared" ref="I80:I97" si="11">IF(ROUND(H80*1.1,0)=0,"",ROUND(H80*1.1,0))</f>
        <v>2750</v>
      </c>
      <c r="J80" s="839"/>
      <c r="K80" s="840">
        <f t="shared" ref="K80:K82" si="12">IF(ROUND(H80*0.9,0)=0,"",ROUND(H80*0.9,0))</f>
        <v>2250</v>
      </c>
      <c r="L80" s="840">
        <f t="shared" ref="L80:L97" si="13">IFERROR(ROUND(K80*1.1,0),"")</f>
        <v>2475</v>
      </c>
      <c r="M80" s="841"/>
    </row>
    <row r="81" spans="1:13" ht="19.5" customHeight="1">
      <c r="A81" s="812" t="s">
        <v>1194</v>
      </c>
      <c r="B81" s="813"/>
      <c r="C81" s="814">
        <v>70520</v>
      </c>
      <c r="D81" s="815"/>
      <c r="E81" s="816"/>
      <c r="F81" s="813"/>
      <c r="G81" s="813"/>
      <c r="H81" s="807"/>
      <c r="I81" s="838" t="str">
        <f t="shared" si="11"/>
        <v/>
      </c>
      <c r="J81" s="839"/>
      <c r="K81" s="840" t="str">
        <f t="shared" si="12"/>
        <v/>
      </c>
      <c r="L81" s="840" t="str">
        <f t="shared" si="13"/>
        <v/>
      </c>
      <c r="M81" s="817"/>
    </row>
    <row r="82" spans="1:13" ht="19.5" customHeight="1">
      <c r="A82" s="812" t="s">
        <v>1195</v>
      </c>
      <c r="B82" s="813"/>
      <c r="C82" s="814">
        <v>70530</v>
      </c>
      <c r="D82" s="815"/>
      <c r="E82" s="816"/>
      <c r="F82" s="813"/>
      <c r="G82" s="813"/>
      <c r="H82" s="807"/>
      <c r="I82" s="838" t="str">
        <f t="shared" si="11"/>
        <v/>
      </c>
      <c r="J82" s="839"/>
      <c r="K82" s="840" t="str">
        <f t="shared" si="12"/>
        <v/>
      </c>
      <c r="L82" s="840" t="str">
        <f t="shared" si="13"/>
        <v/>
      </c>
      <c r="M82" s="817"/>
    </row>
    <row r="83" spans="1:13" ht="19.5" customHeight="1">
      <c r="A83" s="822" t="s">
        <v>1196</v>
      </c>
      <c r="B83" s="871" t="s">
        <v>1197</v>
      </c>
      <c r="C83" s="814">
        <v>70540</v>
      </c>
      <c r="D83" s="815"/>
      <c r="E83" s="816"/>
      <c r="F83" s="813" t="s">
        <v>1198</v>
      </c>
      <c r="G83" s="813" t="s">
        <v>1199</v>
      </c>
      <c r="H83" s="807">
        <v>2200</v>
      </c>
      <c r="I83" s="838">
        <v>2420</v>
      </c>
      <c r="J83" s="839" t="s">
        <v>938</v>
      </c>
      <c r="K83" s="840">
        <f>H83</f>
        <v>2200</v>
      </c>
      <c r="L83" s="840">
        <f t="shared" si="13"/>
        <v>2420</v>
      </c>
      <c r="M83" s="817"/>
    </row>
    <row r="84" spans="1:13" ht="19.5" customHeight="1">
      <c r="A84" s="832" t="s">
        <v>1200</v>
      </c>
      <c r="B84" s="872"/>
      <c r="C84" s="814">
        <v>70541</v>
      </c>
      <c r="D84" s="815"/>
      <c r="E84" s="816"/>
      <c r="F84" s="813" t="s">
        <v>1201</v>
      </c>
      <c r="G84" s="813" t="s">
        <v>1202</v>
      </c>
      <c r="H84" s="807">
        <v>3250</v>
      </c>
      <c r="I84" s="838">
        <v>3575</v>
      </c>
      <c r="J84" s="839" t="s">
        <v>1126</v>
      </c>
      <c r="K84" s="840">
        <v>3250</v>
      </c>
      <c r="L84" s="840">
        <v>3575</v>
      </c>
      <c r="M84" s="817" t="s">
        <v>1203</v>
      </c>
    </row>
    <row r="85" spans="1:13" ht="19.5" customHeight="1">
      <c r="A85" s="812" t="s">
        <v>1204</v>
      </c>
      <c r="B85" s="813" t="s">
        <v>1205</v>
      </c>
      <c r="C85" s="814">
        <v>70550</v>
      </c>
      <c r="D85" s="815"/>
      <c r="E85" s="816"/>
      <c r="F85" s="813" t="s">
        <v>1206</v>
      </c>
      <c r="G85" s="813" t="s">
        <v>1202</v>
      </c>
      <c r="H85" s="807">
        <v>3500</v>
      </c>
      <c r="I85" s="838">
        <v>3850</v>
      </c>
      <c r="J85" s="839" t="s">
        <v>938</v>
      </c>
      <c r="K85" s="840">
        <f>H85</f>
        <v>3500</v>
      </c>
      <c r="L85" s="840">
        <f t="shared" si="13"/>
        <v>3850</v>
      </c>
      <c r="M85" s="817"/>
    </row>
    <row r="86" spans="1:13" ht="19.5" customHeight="1">
      <c r="A86" s="812" t="s">
        <v>1207</v>
      </c>
      <c r="B86" s="813"/>
      <c r="C86" s="814">
        <v>70560</v>
      </c>
      <c r="D86" s="815"/>
      <c r="E86" s="816"/>
      <c r="F86" s="813"/>
      <c r="G86" s="813"/>
      <c r="H86" s="807"/>
      <c r="I86" s="838" t="str">
        <f t="shared" si="11"/>
        <v/>
      </c>
      <c r="J86" s="839"/>
      <c r="K86" s="840" t="str">
        <f t="shared" ref="K86:K92" si="14">IF(ROUND(H86*0.9,0)=0,"",ROUND(H86*0.9,0))</f>
        <v/>
      </c>
      <c r="L86" s="840" t="str">
        <f t="shared" si="13"/>
        <v/>
      </c>
      <c r="M86" s="817"/>
    </row>
    <row r="87" spans="1:13" s="144" customFormat="1" ht="19.5" customHeight="1">
      <c r="A87" s="812" t="s">
        <v>1208</v>
      </c>
      <c r="B87" s="813"/>
      <c r="C87" s="814">
        <v>70570</v>
      </c>
      <c r="D87" s="815"/>
      <c r="E87" s="816"/>
      <c r="F87" s="813"/>
      <c r="G87" s="813"/>
      <c r="H87" s="807"/>
      <c r="I87" s="838" t="str">
        <f t="shared" si="11"/>
        <v/>
      </c>
      <c r="J87" s="839"/>
      <c r="K87" s="840" t="str">
        <f t="shared" si="14"/>
        <v/>
      </c>
      <c r="L87" s="840" t="str">
        <f t="shared" si="13"/>
        <v/>
      </c>
      <c r="M87" s="817"/>
    </row>
    <row r="88" spans="1:13" s="144" customFormat="1" ht="19.5" customHeight="1">
      <c r="A88" s="822" t="s">
        <v>1209</v>
      </c>
      <c r="B88" s="823" t="s">
        <v>1210</v>
      </c>
      <c r="C88" s="814">
        <v>70580</v>
      </c>
      <c r="D88" s="815"/>
      <c r="E88" s="816"/>
      <c r="F88" s="813" t="s">
        <v>1211</v>
      </c>
      <c r="G88" s="813" t="s">
        <v>1212</v>
      </c>
      <c r="H88" s="807">
        <v>1900</v>
      </c>
      <c r="I88" s="838">
        <f t="shared" si="11"/>
        <v>2090</v>
      </c>
      <c r="J88" s="839"/>
      <c r="K88" s="840">
        <f t="shared" si="14"/>
        <v>1710</v>
      </c>
      <c r="L88" s="840">
        <f t="shared" si="13"/>
        <v>1881</v>
      </c>
      <c r="M88" s="817"/>
    </row>
    <row r="89" spans="1:13" s="144" customFormat="1" ht="19.5" customHeight="1">
      <c r="A89" s="832"/>
      <c r="B89" s="833"/>
      <c r="C89" s="814">
        <v>70581</v>
      </c>
      <c r="D89" s="815"/>
      <c r="E89" s="816"/>
      <c r="F89" s="813" t="s">
        <v>1213</v>
      </c>
      <c r="G89" s="813" t="s">
        <v>1214</v>
      </c>
      <c r="H89" s="807">
        <v>1600</v>
      </c>
      <c r="I89" s="838">
        <f t="shared" si="11"/>
        <v>1760</v>
      </c>
      <c r="J89" s="839"/>
      <c r="K89" s="840">
        <f t="shared" si="14"/>
        <v>1440</v>
      </c>
      <c r="L89" s="840">
        <f t="shared" si="13"/>
        <v>1584</v>
      </c>
      <c r="M89" s="873"/>
    </row>
    <row r="90" spans="1:13" s="64" customFormat="1" ht="19.5" customHeight="1">
      <c r="A90" s="812" t="s">
        <v>1215</v>
      </c>
      <c r="B90" s="813"/>
      <c r="C90" s="814">
        <v>70610</v>
      </c>
      <c r="D90" s="815"/>
      <c r="E90" s="816"/>
      <c r="F90" s="813"/>
      <c r="G90" s="813"/>
      <c r="H90" s="807"/>
      <c r="I90" s="838" t="str">
        <f t="shared" si="11"/>
        <v/>
      </c>
      <c r="J90" s="839"/>
      <c r="K90" s="840" t="str">
        <f t="shared" si="14"/>
        <v/>
      </c>
      <c r="L90" s="840" t="str">
        <f t="shared" si="13"/>
        <v/>
      </c>
      <c r="M90" s="817"/>
    </row>
    <row r="91" spans="1:13" ht="19.5" customHeight="1">
      <c r="A91" s="812" t="s">
        <v>1216</v>
      </c>
      <c r="B91" s="813"/>
      <c r="C91" s="814">
        <v>70620</v>
      </c>
      <c r="D91" s="815"/>
      <c r="E91" s="816"/>
      <c r="F91" s="813"/>
      <c r="G91" s="813"/>
      <c r="H91" s="807"/>
      <c r="I91" s="838" t="str">
        <f t="shared" si="11"/>
        <v/>
      </c>
      <c r="J91" s="839"/>
      <c r="K91" s="840" t="str">
        <f t="shared" si="14"/>
        <v/>
      </c>
      <c r="L91" s="840" t="str">
        <f t="shared" si="13"/>
        <v/>
      </c>
      <c r="M91" s="817"/>
    </row>
    <row r="92" spans="1:13" ht="19.5" customHeight="1">
      <c r="A92" s="812" t="s">
        <v>1217</v>
      </c>
      <c r="B92" s="813"/>
      <c r="C92" s="814">
        <v>70630</v>
      </c>
      <c r="D92" s="815"/>
      <c r="E92" s="816"/>
      <c r="F92" s="813"/>
      <c r="G92" s="813"/>
      <c r="H92" s="807"/>
      <c r="I92" s="838" t="str">
        <f t="shared" si="11"/>
        <v/>
      </c>
      <c r="J92" s="839"/>
      <c r="K92" s="840" t="str">
        <f t="shared" si="14"/>
        <v/>
      </c>
      <c r="L92" s="840" t="str">
        <f t="shared" si="13"/>
        <v/>
      </c>
      <c r="M92" s="817"/>
    </row>
    <row r="93" spans="1:13" ht="19.5" customHeight="1">
      <c r="A93" s="812" t="s">
        <v>1218</v>
      </c>
      <c r="B93" s="813" t="s">
        <v>1205</v>
      </c>
      <c r="C93" s="814">
        <v>70640</v>
      </c>
      <c r="D93" s="815"/>
      <c r="E93" s="816"/>
      <c r="F93" s="813" t="s">
        <v>1219</v>
      </c>
      <c r="G93" s="813" t="s">
        <v>1202</v>
      </c>
      <c r="H93" s="807">
        <v>3400</v>
      </c>
      <c r="I93" s="838">
        <v>3740</v>
      </c>
      <c r="J93" s="839" t="s">
        <v>938</v>
      </c>
      <c r="K93" s="840">
        <f>H93</f>
        <v>3400</v>
      </c>
      <c r="L93" s="840">
        <f t="shared" si="13"/>
        <v>3740</v>
      </c>
      <c r="M93" s="817"/>
    </row>
    <row r="94" spans="1:13" ht="19.5" customHeight="1">
      <c r="A94" s="812" t="s">
        <v>1220</v>
      </c>
      <c r="B94" s="813" t="s">
        <v>1221</v>
      </c>
      <c r="C94" s="814"/>
      <c r="D94" s="815"/>
      <c r="E94" s="816"/>
      <c r="F94" s="813"/>
      <c r="G94" s="813"/>
      <c r="H94" s="807"/>
      <c r="I94" s="838" t="str">
        <f t="shared" si="11"/>
        <v/>
      </c>
      <c r="J94" s="839"/>
      <c r="K94" s="840"/>
      <c r="L94" s="840"/>
      <c r="M94" s="817"/>
    </row>
    <row r="95" spans="1:13" ht="19.5" customHeight="1">
      <c r="A95" s="812" t="s">
        <v>1222</v>
      </c>
      <c r="B95" s="813" t="s">
        <v>1205</v>
      </c>
      <c r="C95" s="814">
        <v>70650</v>
      </c>
      <c r="D95" s="815"/>
      <c r="E95" s="816"/>
      <c r="F95" s="813" t="s">
        <v>1223</v>
      </c>
      <c r="G95" s="813" t="s">
        <v>1202</v>
      </c>
      <c r="H95" s="807">
        <v>2200</v>
      </c>
      <c r="I95" s="838">
        <f t="shared" si="11"/>
        <v>2420</v>
      </c>
      <c r="J95" s="839" t="s">
        <v>938</v>
      </c>
      <c r="K95" s="840">
        <f>H95</f>
        <v>2200</v>
      </c>
      <c r="L95" s="840">
        <f t="shared" si="13"/>
        <v>2420</v>
      </c>
      <c r="M95" s="817"/>
    </row>
    <row r="96" spans="1:13" ht="19.5" customHeight="1">
      <c r="A96" s="812" t="s">
        <v>1224</v>
      </c>
      <c r="B96" s="813"/>
      <c r="C96" s="814">
        <v>70660</v>
      </c>
      <c r="D96" s="815"/>
      <c r="E96" s="816"/>
      <c r="F96" s="813"/>
      <c r="G96" s="813"/>
      <c r="H96" s="807"/>
      <c r="I96" s="838" t="str">
        <f t="shared" si="11"/>
        <v/>
      </c>
      <c r="J96" s="839"/>
      <c r="K96" s="840" t="str">
        <f t="shared" ref="K96:K97" si="15">IF(ROUND(H96*0.9,0)=0,"",ROUND(H96*0.9,0))</f>
        <v/>
      </c>
      <c r="L96" s="840" t="str">
        <f t="shared" si="13"/>
        <v/>
      </c>
      <c r="M96" s="817"/>
    </row>
    <row r="97" spans="1:13" ht="19.5" customHeight="1" thickBot="1">
      <c r="A97" s="843"/>
      <c r="B97" s="844"/>
      <c r="C97" s="874"/>
      <c r="D97" s="846"/>
      <c r="E97" s="847"/>
      <c r="F97" s="844"/>
      <c r="G97" s="844"/>
      <c r="H97" s="848"/>
      <c r="I97" s="867" t="str">
        <f t="shared" si="11"/>
        <v/>
      </c>
      <c r="J97" s="868"/>
      <c r="K97" s="869" t="str">
        <f t="shared" si="15"/>
        <v/>
      </c>
      <c r="L97" s="869" t="str">
        <f t="shared" si="13"/>
        <v/>
      </c>
      <c r="M97" s="852"/>
    </row>
    <row r="98" spans="1:13" ht="19.5" customHeight="1" thickTop="1">
      <c r="C98" s="870"/>
    </row>
    <row r="99" spans="1:13" ht="19.5" customHeight="1">
      <c r="C99" s="870"/>
    </row>
    <row r="100" spans="1:13" ht="19.5" customHeight="1">
      <c r="C100" s="870"/>
    </row>
    <row r="101" spans="1:13" ht="19.5" customHeight="1">
      <c r="A101" s="1768" t="s">
        <v>1225</v>
      </c>
      <c r="B101" s="1769"/>
      <c r="C101" s="1769"/>
      <c r="D101" s="1770"/>
      <c r="E101" s="102"/>
      <c r="F101" s="790"/>
      <c r="G101" s="103"/>
      <c r="H101" s="104"/>
      <c r="I101" s="105"/>
      <c r="K101" s="104"/>
      <c r="L101" s="104"/>
      <c r="M101" s="106"/>
    </row>
    <row r="102" spans="1:13" ht="19.5" customHeight="1" thickBot="1">
      <c r="A102" s="261"/>
      <c r="B102" s="261"/>
      <c r="C102" s="875"/>
      <c r="D102" s="876"/>
      <c r="E102" s="102"/>
      <c r="F102" s="790"/>
      <c r="G102" s="103"/>
      <c r="H102" s="104"/>
      <c r="I102" s="105"/>
      <c r="K102" s="104"/>
      <c r="L102" s="104"/>
      <c r="M102" s="106"/>
    </row>
    <row r="103" spans="1:13" ht="19.5" customHeight="1" thickTop="1" thickBot="1">
      <c r="A103" s="794" t="s">
        <v>15</v>
      </c>
      <c r="B103" s="1700" t="s">
        <v>57</v>
      </c>
      <c r="C103" s="1758" t="s">
        <v>17</v>
      </c>
      <c r="D103" s="1759"/>
      <c r="E103" s="796"/>
      <c r="F103" s="1700" t="s">
        <v>58</v>
      </c>
      <c r="G103" s="1700" t="s">
        <v>59</v>
      </c>
      <c r="H103" s="797" t="s">
        <v>20</v>
      </c>
      <c r="I103" s="798" t="s">
        <v>21</v>
      </c>
      <c r="J103" s="799"/>
      <c r="K103" s="800"/>
      <c r="L103" s="798" t="s">
        <v>218</v>
      </c>
      <c r="M103" s="801" t="s">
        <v>60</v>
      </c>
    </row>
    <row r="104" spans="1:13" ht="19.5" customHeight="1">
      <c r="A104" s="832" t="s">
        <v>1226</v>
      </c>
      <c r="B104" s="833" t="s">
        <v>1227</v>
      </c>
      <c r="C104" s="854">
        <v>70710</v>
      </c>
      <c r="D104" s="855"/>
      <c r="E104" s="836"/>
      <c r="F104" s="833"/>
      <c r="G104" s="833"/>
      <c r="H104" s="837"/>
      <c r="I104" s="838" t="str">
        <f t="shared" ref="I104:I143" si="16">IF(ROUND(H104*1.1,0)=0,"",ROUND(H104*1.1,0))</f>
        <v/>
      </c>
      <c r="J104" s="839"/>
      <c r="K104" s="840" t="str">
        <f t="shared" ref="K104:K134" si="17">IF(ROUND(H104*0.9,0)=0,"",ROUND(H104*0.9,0))</f>
        <v/>
      </c>
      <c r="L104" s="840" t="str">
        <f t="shared" ref="L104:L143" si="18">IFERROR(ROUND(K104*1.1,0),"")</f>
        <v/>
      </c>
      <c r="M104" s="841"/>
    </row>
    <row r="105" spans="1:13" ht="19.5" customHeight="1">
      <c r="A105" s="822" t="s">
        <v>1228</v>
      </c>
      <c r="B105" s="813" t="s">
        <v>1229</v>
      </c>
      <c r="C105" s="814">
        <v>70720</v>
      </c>
      <c r="D105" s="815"/>
      <c r="E105" s="816"/>
      <c r="F105" s="813" t="s">
        <v>1230</v>
      </c>
      <c r="G105" s="813" t="s">
        <v>1231</v>
      </c>
      <c r="H105" s="807">
        <v>2700</v>
      </c>
      <c r="I105" s="838">
        <f t="shared" si="16"/>
        <v>2970</v>
      </c>
      <c r="J105" s="839"/>
      <c r="K105" s="840">
        <f t="shared" si="17"/>
        <v>2430</v>
      </c>
      <c r="L105" s="840">
        <f t="shared" si="18"/>
        <v>2673</v>
      </c>
      <c r="M105" s="817"/>
    </row>
    <row r="106" spans="1:13" ht="19.5" customHeight="1">
      <c r="A106" s="832"/>
      <c r="B106" s="813"/>
      <c r="C106" s="814">
        <v>70721</v>
      </c>
      <c r="D106" s="815"/>
      <c r="E106" s="816" t="s">
        <v>1232</v>
      </c>
      <c r="F106" s="813" t="s">
        <v>1233</v>
      </c>
      <c r="G106" s="813" t="s">
        <v>1234</v>
      </c>
      <c r="H106" s="807">
        <v>4200</v>
      </c>
      <c r="I106" s="838">
        <f t="shared" si="16"/>
        <v>4620</v>
      </c>
      <c r="J106" s="839"/>
      <c r="K106" s="840">
        <f t="shared" si="17"/>
        <v>3780</v>
      </c>
      <c r="L106" s="840">
        <f t="shared" si="18"/>
        <v>4158</v>
      </c>
      <c r="M106" s="817"/>
    </row>
    <row r="107" spans="1:13" ht="19.5" customHeight="1">
      <c r="A107" s="812" t="s">
        <v>1235</v>
      </c>
      <c r="B107" s="813" t="s">
        <v>1236</v>
      </c>
      <c r="C107" s="814">
        <v>70730</v>
      </c>
      <c r="D107" s="815"/>
      <c r="E107" s="816"/>
      <c r="F107" s="813"/>
      <c r="G107" s="813"/>
      <c r="H107" s="807"/>
      <c r="I107" s="838" t="str">
        <f t="shared" si="16"/>
        <v/>
      </c>
      <c r="J107" s="839"/>
      <c r="K107" s="840" t="str">
        <f t="shared" si="17"/>
        <v/>
      </c>
      <c r="L107" s="840" t="str">
        <f t="shared" si="18"/>
        <v/>
      </c>
      <c r="M107" s="817"/>
    </row>
    <row r="108" spans="1:13" ht="19.5" customHeight="1">
      <c r="A108" s="812" t="s">
        <v>1237</v>
      </c>
      <c r="B108" s="813" t="s">
        <v>1238</v>
      </c>
      <c r="C108" s="818">
        <v>70740</v>
      </c>
      <c r="D108" s="815"/>
      <c r="E108" s="816"/>
      <c r="F108" s="813" t="s">
        <v>1239</v>
      </c>
      <c r="G108" s="813" t="s">
        <v>1172</v>
      </c>
      <c r="H108" s="807">
        <v>2600</v>
      </c>
      <c r="I108" s="838">
        <v>2860</v>
      </c>
      <c r="J108" s="839" t="s">
        <v>1240</v>
      </c>
      <c r="K108" s="840">
        <v>2600</v>
      </c>
      <c r="L108" s="840">
        <f t="shared" si="18"/>
        <v>2860</v>
      </c>
      <c r="M108" s="817"/>
    </row>
    <row r="109" spans="1:13" ht="19.5" customHeight="1">
      <c r="A109" s="812" t="s">
        <v>1241</v>
      </c>
      <c r="B109" s="813" t="s">
        <v>1242</v>
      </c>
      <c r="C109" s="814">
        <v>70750</v>
      </c>
      <c r="D109" s="815"/>
      <c r="E109" s="816"/>
      <c r="F109" s="813" t="s">
        <v>1243</v>
      </c>
      <c r="G109" s="813" t="s">
        <v>1244</v>
      </c>
      <c r="H109" s="807">
        <v>2000</v>
      </c>
      <c r="I109" s="838">
        <f t="shared" si="16"/>
        <v>2200</v>
      </c>
      <c r="J109" s="839"/>
      <c r="K109" s="840">
        <f t="shared" si="17"/>
        <v>1800</v>
      </c>
      <c r="L109" s="840">
        <f t="shared" si="18"/>
        <v>1980</v>
      </c>
      <c r="M109" s="817"/>
    </row>
    <row r="110" spans="1:13" ht="19.5" customHeight="1">
      <c r="A110" s="812" t="s">
        <v>1245</v>
      </c>
      <c r="B110" s="813"/>
      <c r="C110" s="814">
        <v>70760</v>
      </c>
      <c r="D110" s="815"/>
      <c r="E110" s="816"/>
      <c r="F110" s="813"/>
      <c r="G110" s="813"/>
      <c r="H110" s="807"/>
      <c r="I110" s="838" t="str">
        <f t="shared" si="16"/>
        <v/>
      </c>
      <c r="J110" s="839"/>
      <c r="K110" s="840" t="str">
        <f t="shared" si="17"/>
        <v/>
      </c>
      <c r="L110" s="840" t="str">
        <f t="shared" si="18"/>
        <v/>
      </c>
      <c r="M110" s="817"/>
    </row>
    <row r="111" spans="1:13" ht="19.5" customHeight="1">
      <c r="A111" s="812" t="s">
        <v>1246</v>
      </c>
      <c r="B111" s="813" t="s">
        <v>1247</v>
      </c>
      <c r="C111" s="814">
        <v>70770</v>
      </c>
      <c r="D111" s="815"/>
      <c r="E111" s="816"/>
      <c r="F111" s="813"/>
      <c r="G111" s="813"/>
      <c r="H111" s="807"/>
      <c r="I111" s="838" t="str">
        <f t="shared" si="16"/>
        <v/>
      </c>
      <c r="J111" s="839"/>
      <c r="K111" s="840" t="str">
        <f t="shared" si="17"/>
        <v/>
      </c>
      <c r="L111" s="840" t="str">
        <f t="shared" si="18"/>
        <v/>
      </c>
      <c r="M111" s="817"/>
    </row>
    <row r="112" spans="1:13" ht="19.5" customHeight="1">
      <c r="A112" s="812" t="s">
        <v>1248</v>
      </c>
      <c r="B112" s="813" t="s">
        <v>1249</v>
      </c>
      <c r="C112" s="814">
        <v>70780</v>
      </c>
      <c r="D112" s="815"/>
      <c r="E112" s="816"/>
      <c r="F112" s="813"/>
      <c r="G112" s="813"/>
      <c r="H112" s="807"/>
      <c r="I112" s="838" t="str">
        <f t="shared" si="16"/>
        <v/>
      </c>
      <c r="J112" s="839"/>
      <c r="K112" s="840" t="str">
        <f t="shared" si="17"/>
        <v/>
      </c>
      <c r="L112" s="840" t="str">
        <f t="shared" si="18"/>
        <v/>
      </c>
      <c r="M112" s="817"/>
    </row>
    <row r="113" spans="1:13" ht="19.5" customHeight="1">
      <c r="A113" s="812" t="s">
        <v>1250</v>
      </c>
      <c r="B113" s="813"/>
      <c r="C113" s="814">
        <v>70790</v>
      </c>
      <c r="D113" s="815"/>
      <c r="E113" s="816"/>
      <c r="F113" s="813"/>
      <c r="G113" s="813"/>
      <c r="H113" s="807"/>
      <c r="I113" s="838" t="str">
        <f t="shared" si="16"/>
        <v/>
      </c>
      <c r="J113" s="839"/>
      <c r="K113" s="840" t="str">
        <f t="shared" si="17"/>
        <v/>
      </c>
      <c r="L113" s="840" t="str">
        <f t="shared" si="18"/>
        <v/>
      </c>
      <c r="M113" s="817"/>
    </row>
    <row r="114" spans="1:13" ht="19.5" customHeight="1">
      <c r="A114" s="812" t="s">
        <v>1251</v>
      </c>
      <c r="B114" s="813" t="s">
        <v>1252</v>
      </c>
      <c r="C114" s="814">
        <v>70800</v>
      </c>
      <c r="D114" s="815"/>
      <c r="E114" s="816"/>
      <c r="F114" s="813"/>
      <c r="G114" s="813"/>
      <c r="H114" s="807"/>
      <c r="I114" s="838" t="str">
        <f t="shared" si="16"/>
        <v/>
      </c>
      <c r="J114" s="839"/>
      <c r="K114" s="840" t="str">
        <f t="shared" si="17"/>
        <v/>
      </c>
      <c r="L114" s="840" t="str">
        <f t="shared" si="18"/>
        <v/>
      </c>
      <c r="M114" s="817"/>
    </row>
    <row r="115" spans="1:13" ht="19.5" customHeight="1">
      <c r="A115" s="812" t="s">
        <v>1253</v>
      </c>
      <c r="B115" s="813" t="s">
        <v>1254</v>
      </c>
      <c r="C115" s="814">
        <v>70810</v>
      </c>
      <c r="D115" s="815"/>
      <c r="E115" s="816"/>
      <c r="F115" s="813"/>
      <c r="G115" s="813"/>
      <c r="H115" s="807"/>
      <c r="I115" s="838" t="str">
        <f t="shared" si="16"/>
        <v/>
      </c>
      <c r="J115" s="839"/>
      <c r="K115" s="840" t="str">
        <f t="shared" si="17"/>
        <v/>
      </c>
      <c r="L115" s="840" t="str">
        <f t="shared" si="18"/>
        <v/>
      </c>
      <c r="M115" s="817"/>
    </row>
    <row r="116" spans="1:13" ht="19.5" customHeight="1">
      <c r="A116" s="812" t="s">
        <v>1255</v>
      </c>
      <c r="B116" s="813" t="s">
        <v>1256</v>
      </c>
      <c r="C116" s="814">
        <v>70820</v>
      </c>
      <c r="D116" s="815"/>
      <c r="E116" s="816"/>
      <c r="F116" s="813" t="s">
        <v>1257</v>
      </c>
      <c r="G116" s="813" t="s">
        <v>1258</v>
      </c>
      <c r="H116" s="807">
        <v>2300</v>
      </c>
      <c r="I116" s="838">
        <f t="shared" si="16"/>
        <v>2530</v>
      </c>
      <c r="J116" s="839"/>
      <c r="K116" s="840">
        <f t="shared" si="17"/>
        <v>2070</v>
      </c>
      <c r="L116" s="840">
        <f t="shared" si="18"/>
        <v>2277</v>
      </c>
      <c r="M116" s="817"/>
    </row>
    <row r="117" spans="1:13" ht="19.5" customHeight="1">
      <c r="A117" s="812" t="s">
        <v>1259</v>
      </c>
      <c r="B117" s="813" t="s">
        <v>1256</v>
      </c>
      <c r="C117" s="814">
        <v>70830</v>
      </c>
      <c r="D117" s="815"/>
      <c r="E117" s="816"/>
      <c r="F117" s="877" t="s">
        <v>75</v>
      </c>
      <c r="G117" s="813"/>
      <c r="H117" s="807"/>
      <c r="I117" s="838" t="str">
        <f t="shared" si="16"/>
        <v/>
      </c>
      <c r="J117" s="839"/>
      <c r="K117" s="840" t="str">
        <f t="shared" si="17"/>
        <v/>
      </c>
      <c r="L117" s="840" t="str">
        <f t="shared" si="18"/>
        <v/>
      </c>
      <c r="M117" s="817"/>
    </row>
    <row r="118" spans="1:13" ht="19.5" customHeight="1">
      <c r="A118" s="812" t="s">
        <v>1260</v>
      </c>
      <c r="B118" s="813" t="s">
        <v>1261</v>
      </c>
      <c r="C118" s="814">
        <v>70840</v>
      </c>
      <c r="D118" s="815"/>
      <c r="E118" s="816"/>
      <c r="F118" s="813"/>
      <c r="G118" s="813"/>
      <c r="H118" s="807"/>
      <c r="I118" s="838" t="str">
        <f t="shared" si="16"/>
        <v/>
      </c>
      <c r="J118" s="839"/>
      <c r="K118" s="840" t="str">
        <f t="shared" si="17"/>
        <v/>
      </c>
      <c r="L118" s="840" t="str">
        <f t="shared" si="18"/>
        <v/>
      </c>
      <c r="M118" s="817"/>
    </row>
    <row r="119" spans="1:13" ht="19.5" customHeight="1">
      <c r="A119" s="822" t="s">
        <v>1262</v>
      </c>
      <c r="B119" s="823" t="s">
        <v>1263</v>
      </c>
      <c r="C119" s="814">
        <v>70841</v>
      </c>
      <c r="D119" s="815"/>
      <c r="E119" s="816"/>
      <c r="F119" s="813"/>
      <c r="G119" s="813"/>
      <c r="H119" s="807"/>
      <c r="I119" s="838" t="str">
        <f t="shared" si="16"/>
        <v/>
      </c>
      <c r="J119" s="839"/>
      <c r="K119" s="840" t="str">
        <f t="shared" si="17"/>
        <v/>
      </c>
      <c r="L119" s="840" t="str">
        <f t="shared" si="18"/>
        <v/>
      </c>
      <c r="M119" s="817"/>
    </row>
    <row r="120" spans="1:13" ht="19.5" customHeight="1">
      <c r="A120" s="822" t="s">
        <v>1264</v>
      </c>
      <c r="B120" s="823" t="s">
        <v>1265</v>
      </c>
      <c r="C120" s="814">
        <v>70850</v>
      </c>
      <c r="D120" s="815"/>
      <c r="E120" s="816"/>
      <c r="F120" s="813" t="s">
        <v>1266</v>
      </c>
      <c r="G120" s="813" t="s">
        <v>1212</v>
      </c>
      <c r="H120" s="807">
        <v>2200</v>
      </c>
      <c r="I120" s="838">
        <f t="shared" si="16"/>
        <v>2420</v>
      </c>
      <c r="J120" s="839"/>
      <c r="K120" s="840">
        <f t="shared" si="17"/>
        <v>1980</v>
      </c>
      <c r="L120" s="840">
        <f t="shared" si="18"/>
        <v>2178</v>
      </c>
      <c r="M120" s="817"/>
    </row>
    <row r="121" spans="1:13" ht="19.5" customHeight="1">
      <c r="A121" s="812" t="s">
        <v>1267</v>
      </c>
      <c r="B121" s="813" t="s">
        <v>1265</v>
      </c>
      <c r="C121" s="814">
        <v>70860</v>
      </c>
      <c r="D121" s="815"/>
      <c r="E121" s="816"/>
      <c r="F121" s="877" t="s">
        <v>75</v>
      </c>
      <c r="G121" s="813"/>
      <c r="H121" s="807"/>
      <c r="I121" s="838" t="str">
        <f t="shared" si="16"/>
        <v/>
      </c>
      <c r="J121" s="839"/>
      <c r="K121" s="840" t="str">
        <f t="shared" si="17"/>
        <v/>
      </c>
      <c r="L121" s="840" t="str">
        <f t="shared" si="18"/>
        <v/>
      </c>
      <c r="M121" s="817"/>
    </row>
    <row r="122" spans="1:13" ht="19.5" customHeight="1">
      <c r="A122" s="812" t="s">
        <v>1268</v>
      </c>
      <c r="B122" s="813" t="s">
        <v>1269</v>
      </c>
      <c r="C122" s="814">
        <v>70870</v>
      </c>
      <c r="D122" s="815"/>
      <c r="E122" s="816"/>
      <c r="F122" s="813"/>
      <c r="G122" s="813"/>
      <c r="H122" s="807"/>
      <c r="I122" s="838" t="str">
        <f t="shared" si="16"/>
        <v/>
      </c>
      <c r="J122" s="839"/>
      <c r="K122" s="840" t="str">
        <f t="shared" si="17"/>
        <v/>
      </c>
      <c r="L122" s="840" t="str">
        <f t="shared" si="18"/>
        <v/>
      </c>
      <c r="M122" s="817"/>
    </row>
    <row r="123" spans="1:13" ht="19.5" customHeight="1">
      <c r="A123" s="812" t="s">
        <v>1270</v>
      </c>
      <c r="B123" s="813" t="s">
        <v>1271</v>
      </c>
      <c r="C123" s="814">
        <v>70880</v>
      </c>
      <c r="D123" s="815"/>
      <c r="E123" s="816"/>
      <c r="F123" s="813"/>
      <c r="G123" s="813"/>
      <c r="H123" s="807"/>
      <c r="I123" s="838" t="str">
        <f t="shared" si="16"/>
        <v/>
      </c>
      <c r="J123" s="839"/>
      <c r="K123" s="840" t="str">
        <f t="shared" si="17"/>
        <v/>
      </c>
      <c r="L123" s="840" t="str">
        <f t="shared" si="18"/>
        <v/>
      </c>
      <c r="M123" s="817"/>
    </row>
    <row r="124" spans="1:13" ht="19.5" customHeight="1">
      <c r="A124" s="812" t="s">
        <v>1253</v>
      </c>
      <c r="B124" s="813" t="s">
        <v>1272</v>
      </c>
      <c r="C124" s="814">
        <v>70890</v>
      </c>
      <c r="D124" s="815"/>
      <c r="E124" s="816"/>
      <c r="F124" s="813"/>
      <c r="G124" s="813"/>
      <c r="H124" s="807"/>
      <c r="I124" s="838" t="str">
        <f t="shared" si="16"/>
        <v/>
      </c>
      <c r="J124" s="839"/>
      <c r="K124" s="840" t="str">
        <f t="shared" si="17"/>
        <v/>
      </c>
      <c r="L124" s="840" t="str">
        <f t="shared" si="18"/>
        <v/>
      </c>
      <c r="M124" s="817"/>
    </row>
    <row r="125" spans="1:13" ht="19.5" customHeight="1">
      <c r="A125" s="812" t="s">
        <v>1273</v>
      </c>
      <c r="B125" s="813" t="s">
        <v>1272</v>
      </c>
      <c r="C125" s="814">
        <v>70900</v>
      </c>
      <c r="D125" s="815"/>
      <c r="E125" s="816"/>
      <c r="F125" s="813"/>
      <c r="G125" s="813"/>
      <c r="H125" s="807"/>
      <c r="I125" s="808" t="str">
        <f t="shared" si="16"/>
        <v/>
      </c>
      <c r="J125" s="809"/>
      <c r="K125" s="810" t="str">
        <f t="shared" si="17"/>
        <v/>
      </c>
      <c r="L125" s="810" t="str">
        <f t="shared" si="18"/>
        <v/>
      </c>
      <c r="M125" s="817"/>
    </row>
    <row r="126" spans="1:13" ht="19.5" customHeight="1">
      <c r="A126" s="812" t="s">
        <v>1274</v>
      </c>
      <c r="B126" s="813" t="s">
        <v>1275</v>
      </c>
      <c r="C126" s="814">
        <v>70910</v>
      </c>
      <c r="D126" s="815"/>
      <c r="E126" s="816"/>
      <c r="F126" s="813"/>
      <c r="G126" s="813"/>
      <c r="H126" s="807"/>
      <c r="I126" s="808" t="str">
        <f t="shared" si="16"/>
        <v/>
      </c>
      <c r="J126" s="809"/>
      <c r="K126" s="810" t="str">
        <f t="shared" si="17"/>
        <v/>
      </c>
      <c r="L126" s="810" t="str">
        <f t="shared" si="18"/>
        <v/>
      </c>
      <c r="M126" s="817"/>
    </row>
    <row r="127" spans="1:13" ht="19.5" customHeight="1">
      <c r="A127" s="812" t="s">
        <v>1276</v>
      </c>
      <c r="B127" s="813" t="s">
        <v>1277</v>
      </c>
      <c r="C127" s="814">
        <v>70920</v>
      </c>
      <c r="D127" s="815"/>
      <c r="E127" s="816"/>
      <c r="F127" s="813"/>
      <c r="G127" s="813"/>
      <c r="H127" s="807"/>
      <c r="I127" s="808"/>
      <c r="J127" s="809"/>
      <c r="K127" s="810"/>
      <c r="L127" s="810"/>
      <c r="M127" s="817"/>
    </row>
    <row r="128" spans="1:13" ht="19.5" customHeight="1">
      <c r="A128" s="812" t="s">
        <v>1278</v>
      </c>
      <c r="B128" s="813" t="s">
        <v>1277</v>
      </c>
      <c r="C128" s="814">
        <v>70930</v>
      </c>
      <c r="D128" s="815"/>
      <c r="E128" s="816"/>
      <c r="F128" s="813"/>
      <c r="G128" s="813"/>
      <c r="H128" s="807"/>
      <c r="I128" s="808"/>
      <c r="J128" s="809"/>
      <c r="K128" s="810"/>
      <c r="L128" s="810"/>
      <c r="M128" s="817"/>
    </row>
    <row r="129" spans="1:13" ht="19.5" customHeight="1">
      <c r="A129" s="812" t="s">
        <v>1279</v>
      </c>
      <c r="B129" s="813" t="s">
        <v>1280</v>
      </c>
      <c r="C129" s="814">
        <v>70940</v>
      </c>
      <c r="D129" s="815"/>
      <c r="E129" s="816"/>
      <c r="F129" s="813"/>
      <c r="G129" s="813"/>
      <c r="H129" s="807"/>
      <c r="I129" s="808" t="str">
        <f t="shared" si="16"/>
        <v/>
      </c>
      <c r="J129" s="809"/>
      <c r="K129" s="810" t="str">
        <f t="shared" si="17"/>
        <v/>
      </c>
      <c r="L129" s="810" t="str">
        <f t="shared" si="18"/>
        <v/>
      </c>
      <c r="M129" s="817"/>
    </row>
    <row r="130" spans="1:13" ht="19.5" customHeight="1">
      <c r="A130" s="812" t="s">
        <v>1281</v>
      </c>
      <c r="B130" s="813"/>
      <c r="C130" s="814">
        <v>70950</v>
      </c>
      <c r="D130" s="815"/>
      <c r="E130" s="816"/>
      <c r="F130" s="813"/>
      <c r="G130" s="813"/>
      <c r="H130" s="807"/>
      <c r="I130" s="838" t="str">
        <f t="shared" si="16"/>
        <v/>
      </c>
      <c r="J130" s="839"/>
      <c r="K130" s="840" t="str">
        <f t="shared" si="17"/>
        <v/>
      </c>
      <c r="L130" s="840" t="str">
        <f t="shared" si="18"/>
        <v/>
      </c>
      <c r="M130" s="817"/>
    </row>
    <row r="131" spans="1:13" ht="19.5" customHeight="1">
      <c r="A131" s="812" t="s">
        <v>1282</v>
      </c>
      <c r="B131" s="813" t="s">
        <v>1283</v>
      </c>
      <c r="C131" s="814">
        <v>70960</v>
      </c>
      <c r="D131" s="815"/>
      <c r="E131" s="816"/>
      <c r="F131" s="813"/>
      <c r="G131" s="813"/>
      <c r="H131" s="807"/>
      <c r="I131" s="838" t="str">
        <f t="shared" si="16"/>
        <v/>
      </c>
      <c r="J131" s="839"/>
      <c r="K131" s="840" t="str">
        <f t="shared" si="17"/>
        <v/>
      </c>
      <c r="L131" s="840" t="str">
        <f t="shared" si="18"/>
        <v/>
      </c>
      <c r="M131" s="817"/>
    </row>
    <row r="132" spans="1:13" s="64" customFormat="1" ht="19.5" customHeight="1">
      <c r="A132" s="822" t="s">
        <v>1284</v>
      </c>
      <c r="B132" s="823" t="s">
        <v>1285</v>
      </c>
      <c r="C132" s="814">
        <v>70970</v>
      </c>
      <c r="D132" s="815"/>
      <c r="E132" s="816"/>
      <c r="F132" s="813"/>
      <c r="G132" s="813"/>
      <c r="H132" s="807"/>
      <c r="I132" s="838" t="str">
        <f t="shared" si="16"/>
        <v/>
      </c>
      <c r="J132" s="839"/>
      <c r="K132" s="840" t="str">
        <f t="shared" si="17"/>
        <v/>
      </c>
      <c r="L132" s="840" t="str">
        <f t="shared" si="18"/>
        <v/>
      </c>
      <c r="M132" s="817"/>
    </row>
    <row r="133" spans="1:13" s="64" customFormat="1" ht="19.5" customHeight="1">
      <c r="A133" s="812" t="s">
        <v>1286</v>
      </c>
      <c r="B133" s="813" t="s">
        <v>1287</v>
      </c>
      <c r="C133" s="814">
        <v>70980</v>
      </c>
      <c r="D133" s="815"/>
      <c r="E133" s="816" t="s">
        <v>44</v>
      </c>
      <c r="F133" s="813" t="s">
        <v>1288</v>
      </c>
      <c r="G133" s="813" t="s">
        <v>1289</v>
      </c>
      <c r="H133" s="807">
        <v>2200</v>
      </c>
      <c r="I133" s="838">
        <f t="shared" si="16"/>
        <v>2420</v>
      </c>
      <c r="J133" s="839"/>
      <c r="K133" s="840">
        <f t="shared" si="17"/>
        <v>1980</v>
      </c>
      <c r="L133" s="840">
        <f t="shared" si="18"/>
        <v>2178</v>
      </c>
      <c r="M133" s="878"/>
    </row>
    <row r="134" spans="1:13" s="64" customFormat="1" ht="19.5" customHeight="1">
      <c r="A134" s="812" t="s">
        <v>1290</v>
      </c>
      <c r="B134" s="813"/>
      <c r="C134" s="814">
        <v>70990</v>
      </c>
      <c r="D134" s="815"/>
      <c r="E134" s="816"/>
      <c r="F134" s="813"/>
      <c r="G134" s="813"/>
      <c r="H134" s="807"/>
      <c r="I134" s="838" t="str">
        <f t="shared" si="16"/>
        <v/>
      </c>
      <c r="J134" s="839"/>
      <c r="K134" s="840" t="str">
        <f t="shared" si="17"/>
        <v/>
      </c>
      <c r="L134" s="840" t="str">
        <f t="shared" si="18"/>
        <v/>
      </c>
      <c r="M134" s="878"/>
    </row>
    <row r="135" spans="1:13" s="64" customFormat="1" ht="19.5" customHeight="1">
      <c r="A135" s="812" t="s">
        <v>1291</v>
      </c>
      <c r="B135" s="813"/>
      <c r="C135" s="814">
        <v>71000</v>
      </c>
      <c r="D135" s="815"/>
      <c r="E135" s="816"/>
      <c r="F135" s="813"/>
      <c r="G135" s="813"/>
      <c r="H135" s="807"/>
      <c r="I135" s="838" t="str">
        <f t="shared" si="16"/>
        <v/>
      </c>
      <c r="J135" s="839"/>
      <c r="K135" s="840"/>
      <c r="L135" s="840"/>
      <c r="M135" s="817"/>
    </row>
    <row r="136" spans="1:13" s="64" customFormat="1" ht="19.5" customHeight="1">
      <c r="A136" s="812" t="s">
        <v>1292</v>
      </c>
      <c r="B136" s="813" t="s">
        <v>1287</v>
      </c>
      <c r="C136" s="814">
        <v>71010</v>
      </c>
      <c r="D136" s="815"/>
      <c r="E136" s="816"/>
      <c r="F136" s="813"/>
      <c r="G136" s="813"/>
      <c r="H136" s="807"/>
      <c r="I136" s="838" t="str">
        <f t="shared" si="16"/>
        <v/>
      </c>
      <c r="J136" s="839"/>
      <c r="K136" s="840" t="str">
        <f t="shared" ref="K136:K143" si="19">IF(ROUND(H136*0.9,0)=0,"",ROUND(H136*0.9,0))</f>
        <v/>
      </c>
      <c r="L136" s="840" t="str">
        <f t="shared" si="18"/>
        <v/>
      </c>
      <c r="M136" s="817"/>
    </row>
    <row r="137" spans="1:13" s="64" customFormat="1" ht="19.5" customHeight="1">
      <c r="A137" s="812" t="s">
        <v>1293</v>
      </c>
      <c r="B137" s="813" t="s">
        <v>1294</v>
      </c>
      <c r="C137" s="814">
        <v>71020</v>
      </c>
      <c r="D137" s="815"/>
      <c r="E137" s="816"/>
      <c r="F137" s="813"/>
      <c r="G137" s="813"/>
      <c r="H137" s="807"/>
      <c r="I137" s="838" t="str">
        <f t="shared" si="16"/>
        <v/>
      </c>
      <c r="J137" s="839"/>
      <c r="K137" s="840" t="str">
        <f t="shared" si="19"/>
        <v/>
      </c>
      <c r="L137" s="840" t="str">
        <f t="shared" si="18"/>
        <v/>
      </c>
      <c r="M137" s="817"/>
    </row>
    <row r="138" spans="1:13" s="64" customFormat="1" ht="19.5" customHeight="1">
      <c r="A138" s="812" t="s">
        <v>1295</v>
      </c>
      <c r="B138" s="813" t="s">
        <v>1296</v>
      </c>
      <c r="C138" s="814">
        <v>71030</v>
      </c>
      <c r="D138" s="815"/>
      <c r="E138" s="816"/>
      <c r="F138" s="813"/>
      <c r="G138" s="813"/>
      <c r="H138" s="807"/>
      <c r="I138" s="838" t="str">
        <f t="shared" si="16"/>
        <v/>
      </c>
      <c r="J138" s="839"/>
      <c r="K138" s="840" t="str">
        <f t="shared" si="19"/>
        <v/>
      </c>
      <c r="L138" s="840" t="str">
        <f t="shared" si="18"/>
        <v/>
      </c>
      <c r="M138" s="817"/>
    </row>
    <row r="139" spans="1:13" s="64" customFormat="1" ht="19.5" customHeight="1">
      <c r="A139" s="812" t="s">
        <v>1297</v>
      </c>
      <c r="B139" s="813" t="s">
        <v>1298</v>
      </c>
      <c r="C139" s="814">
        <v>71040</v>
      </c>
      <c r="D139" s="815"/>
      <c r="E139" s="816"/>
      <c r="F139" s="813"/>
      <c r="G139" s="813"/>
      <c r="H139" s="807"/>
      <c r="I139" s="838" t="str">
        <f t="shared" si="16"/>
        <v/>
      </c>
      <c r="J139" s="839"/>
      <c r="K139" s="840" t="str">
        <f t="shared" si="19"/>
        <v/>
      </c>
      <c r="L139" s="840" t="str">
        <f t="shared" si="18"/>
        <v/>
      </c>
      <c r="M139" s="817"/>
    </row>
    <row r="140" spans="1:13" ht="19.5" customHeight="1">
      <c r="A140" s="822" t="s">
        <v>1299</v>
      </c>
      <c r="B140" s="823" t="s">
        <v>1300</v>
      </c>
      <c r="C140" s="814">
        <v>71050</v>
      </c>
      <c r="D140" s="815"/>
      <c r="E140" s="816"/>
      <c r="F140" s="813" t="s">
        <v>1301</v>
      </c>
      <c r="G140" s="813" t="s">
        <v>1258</v>
      </c>
      <c r="H140" s="807">
        <v>1900</v>
      </c>
      <c r="I140" s="838">
        <f t="shared" si="16"/>
        <v>2090</v>
      </c>
      <c r="J140" s="839"/>
      <c r="K140" s="840">
        <f t="shared" si="19"/>
        <v>1710</v>
      </c>
      <c r="L140" s="840">
        <f t="shared" si="18"/>
        <v>1881</v>
      </c>
      <c r="M140" s="817"/>
    </row>
    <row r="141" spans="1:13" ht="19.5" customHeight="1">
      <c r="A141" s="812" t="s">
        <v>1302</v>
      </c>
      <c r="B141" s="813" t="s">
        <v>1303</v>
      </c>
      <c r="C141" s="814">
        <v>71060</v>
      </c>
      <c r="D141" s="815"/>
      <c r="E141" s="816"/>
      <c r="F141" s="813"/>
      <c r="G141" s="813"/>
      <c r="H141" s="807"/>
      <c r="I141" s="838" t="str">
        <f t="shared" si="16"/>
        <v/>
      </c>
      <c r="J141" s="839"/>
      <c r="K141" s="840" t="str">
        <f t="shared" si="19"/>
        <v/>
      </c>
      <c r="L141" s="840" t="str">
        <f t="shared" si="18"/>
        <v/>
      </c>
      <c r="M141" s="817"/>
    </row>
    <row r="142" spans="1:13" ht="19.5" customHeight="1">
      <c r="A142" s="822"/>
      <c r="B142" s="823"/>
      <c r="C142" s="879">
        <v>71070</v>
      </c>
      <c r="D142" s="825"/>
      <c r="E142" s="826"/>
      <c r="F142" s="823"/>
      <c r="G142" s="823"/>
      <c r="H142" s="827"/>
      <c r="I142" s="808" t="str">
        <f t="shared" si="16"/>
        <v/>
      </c>
      <c r="J142" s="809"/>
      <c r="K142" s="810" t="str">
        <f t="shared" si="19"/>
        <v/>
      </c>
      <c r="L142" s="807"/>
      <c r="M142" s="831"/>
    </row>
    <row r="143" spans="1:13" ht="19.5" customHeight="1" thickBot="1">
      <c r="A143" s="843"/>
      <c r="B143" s="844"/>
      <c r="C143" s="874">
        <v>71080</v>
      </c>
      <c r="D143" s="846"/>
      <c r="E143" s="847"/>
      <c r="F143" s="844"/>
      <c r="G143" s="844"/>
      <c r="H143" s="848"/>
      <c r="I143" s="867" t="str">
        <f t="shared" si="16"/>
        <v/>
      </c>
      <c r="J143" s="868"/>
      <c r="K143" s="869" t="str">
        <f t="shared" si="19"/>
        <v/>
      </c>
      <c r="L143" s="869" t="str">
        <f t="shared" si="18"/>
        <v/>
      </c>
      <c r="M143" s="852"/>
    </row>
    <row r="144" spans="1:13" ht="19.5" customHeight="1" thickTop="1">
      <c r="C144" s="880"/>
    </row>
    <row r="145" spans="1:13" ht="19.5" customHeight="1">
      <c r="C145" s="870"/>
    </row>
    <row r="146" spans="1:13" ht="19.5" customHeight="1" thickBot="1">
      <c r="C146" s="58"/>
      <c r="D146" s="59"/>
    </row>
    <row r="147" spans="1:13" ht="27" customHeight="1" thickTop="1" thickBot="1">
      <c r="A147" s="1765" t="s">
        <v>1304</v>
      </c>
      <c r="B147" s="1766"/>
      <c r="C147" s="1766"/>
      <c r="D147" s="1766"/>
      <c r="E147" s="1766"/>
      <c r="F147" s="1766"/>
      <c r="G147" s="1766"/>
      <c r="H147" s="1766"/>
      <c r="I147" s="1766"/>
      <c r="J147" s="1766"/>
      <c r="K147" s="1766"/>
      <c r="L147" s="1766"/>
      <c r="M147" s="1767"/>
    </row>
    <row r="148" spans="1:13" ht="14.25" customHeight="1" thickTop="1">
      <c r="C148" s="58"/>
      <c r="D148" s="59"/>
      <c r="E148" s="60"/>
    </row>
    <row r="149" spans="1:13" ht="14.25" customHeight="1">
      <c r="C149" s="58"/>
      <c r="D149" s="59"/>
    </row>
    <row r="150" spans="1:13" ht="24" customHeight="1">
      <c r="A150" s="1776" t="s">
        <v>1305</v>
      </c>
      <c r="B150" s="1777"/>
      <c r="C150" s="1777"/>
      <c r="D150" s="1778"/>
      <c r="E150" s="110"/>
      <c r="F150" s="111"/>
      <c r="G150" s="111"/>
      <c r="H150" s="112"/>
      <c r="I150" s="113"/>
      <c r="J150" s="114"/>
      <c r="K150" s="112"/>
      <c r="L150" s="112"/>
      <c r="M150" s="881">
        <v>45770</v>
      </c>
    </row>
    <row r="151" spans="1:13" ht="19.5" customHeight="1" thickBot="1">
      <c r="A151" s="107"/>
      <c r="B151" s="107"/>
      <c r="C151" s="108"/>
      <c r="D151" s="109"/>
      <c r="E151" s="110"/>
      <c r="F151" s="111"/>
      <c r="G151" s="111"/>
      <c r="H151" s="112"/>
      <c r="I151" s="113"/>
      <c r="J151" s="114"/>
      <c r="K151" s="112"/>
      <c r="L151" s="112"/>
      <c r="M151" s="111"/>
    </row>
    <row r="152" spans="1:13" ht="19.5" customHeight="1" thickTop="1" thickBot="1">
      <c r="A152" s="794" t="s">
        <v>318</v>
      </c>
      <c r="B152" s="1700" t="s">
        <v>319</v>
      </c>
      <c r="C152" s="1758" t="s">
        <v>17</v>
      </c>
      <c r="D152" s="1759"/>
      <c r="E152" s="796"/>
      <c r="F152" s="1700" t="s">
        <v>321</v>
      </c>
      <c r="G152" s="1700" t="s">
        <v>322</v>
      </c>
      <c r="H152" s="797" t="s">
        <v>20</v>
      </c>
      <c r="I152" s="882" t="s">
        <v>21</v>
      </c>
      <c r="J152" s="883"/>
      <c r="K152" s="797"/>
      <c r="L152" s="798" t="s">
        <v>218</v>
      </c>
      <c r="M152" s="801" t="s">
        <v>323</v>
      </c>
    </row>
    <row r="153" spans="1:13" ht="19.5" customHeight="1">
      <c r="A153" s="802" t="s">
        <v>1306</v>
      </c>
      <c r="B153" s="803" t="s">
        <v>1114</v>
      </c>
      <c r="C153" s="884">
        <v>75010</v>
      </c>
      <c r="D153" s="885"/>
      <c r="E153" s="806"/>
      <c r="F153" s="803" t="s">
        <v>1307</v>
      </c>
      <c r="G153" s="886" t="s">
        <v>1102</v>
      </c>
      <c r="H153" s="887">
        <v>2400</v>
      </c>
      <c r="I153" s="888">
        <f t="shared" ref="I153:I176" si="20">IF(ROUND(H153*1.1,0)=0,"",ROUND(H153*1.1,0))</f>
        <v>2640</v>
      </c>
      <c r="J153" s="889"/>
      <c r="K153" s="890">
        <f t="shared" ref="K153:K173" si="21">IF(ROUND(H153*0.9,0)=0,"",ROUND(H153*0.9,0))</f>
        <v>2160</v>
      </c>
      <c r="L153" s="890">
        <f t="shared" ref="L153:L176" si="22">IFERROR(ROUND(K153*1.1,0),"")</f>
        <v>2376</v>
      </c>
      <c r="M153" s="891"/>
    </row>
    <row r="154" spans="1:13" ht="19.5" customHeight="1">
      <c r="A154" s="892" t="s">
        <v>1308</v>
      </c>
      <c r="B154" s="893" t="s">
        <v>1309</v>
      </c>
      <c r="C154" s="894">
        <v>75010</v>
      </c>
      <c r="D154" s="895"/>
      <c r="E154" s="896"/>
      <c r="F154" s="893" t="s">
        <v>1310</v>
      </c>
      <c r="G154" s="897" t="s">
        <v>1102</v>
      </c>
      <c r="H154" s="898">
        <v>2400</v>
      </c>
      <c r="I154" s="899">
        <f t="shared" si="20"/>
        <v>2640</v>
      </c>
      <c r="J154" s="900"/>
      <c r="K154" s="901">
        <f t="shared" si="21"/>
        <v>2160</v>
      </c>
      <c r="L154" s="837">
        <f t="shared" si="22"/>
        <v>2376</v>
      </c>
      <c r="M154" s="902"/>
    </row>
    <row r="155" spans="1:13" ht="19.5" customHeight="1" thickBot="1">
      <c r="A155" s="903" t="s">
        <v>1311</v>
      </c>
      <c r="B155" s="904" t="s">
        <v>1312</v>
      </c>
      <c r="C155" s="905">
        <v>75030</v>
      </c>
      <c r="D155" s="906"/>
      <c r="E155" s="907"/>
      <c r="F155" s="893" t="s">
        <v>1313</v>
      </c>
      <c r="G155" s="897" t="s">
        <v>1314</v>
      </c>
      <c r="H155" s="898">
        <v>2000</v>
      </c>
      <c r="I155" s="899">
        <f t="shared" si="20"/>
        <v>2200</v>
      </c>
      <c r="J155" s="900"/>
      <c r="K155" s="887">
        <f t="shared" si="21"/>
        <v>1800</v>
      </c>
      <c r="L155" s="837">
        <f t="shared" si="22"/>
        <v>1980</v>
      </c>
      <c r="M155" s="811"/>
    </row>
    <row r="156" spans="1:13" ht="19.5" customHeight="1" thickTop="1">
      <c r="A156" s="802" t="s">
        <v>1315</v>
      </c>
      <c r="B156" s="908" t="s">
        <v>310</v>
      </c>
      <c r="C156" s="909">
        <v>75040</v>
      </c>
      <c r="D156" s="910"/>
      <c r="E156" s="911"/>
      <c r="F156" s="908" t="s">
        <v>1316</v>
      </c>
      <c r="G156" s="908" t="s">
        <v>1317</v>
      </c>
      <c r="H156" s="912">
        <v>2200</v>
      </c>
      <c r="I156" s="913">
        <f t="shared" si="20"/>
        <v>2420</v>
      </c>
      <c r="J156" s="914"/>
      <c r="K156" s="915">
        <f t="shared" si="21"/>
        <v>1980</v>
      </c>
      <c r="L156" s="915">
        <f t="shared" si="22"/>
        <v>2178</v>
      </c>
      <c r="M156" s="916"/>
    </row>
    <row r="157" spans="1:13" ht="19.5" customHeight="1">
      <c r="A157" s="822" t="s">
        <v>1318</v>
      </c>
      <c r="B157" s="803" t="s">
        <v>310</v>
      </c>
      <c r="C157" s="824">
        <v>75050</v>
      </c>
      <c r="D157" s="906"/>
      <c r="E157" s="907"/>
      <c r="F157" s="904" t="s">
        <v>1319</v>
      </c>
      <c r="G157" s="803" t="s">
        <v>1317</v>
      </c>
      <c r="H157" s="917">
        <v>2100</v>
      </c>
      <c r="I157" s="918">
        <f t="shared" si="20"/>
        <v>2310</v>
      </c>
      <c r="J157" s="919"/>
      <c r="K157" s="898">
        <f t="shared" si="21"/>
        <v>1890</v>
      </c>
      <c r="L157" s="898">
        <f t="shared" si="22"/>
        <v>2079</v>
      </c>
      <c r="M157" s="920"/>
    </row>
    <row r="158" spans="1:13" ht="19.5" customHeight="1" thickBot="1">
      <c r="A158" s="822" t="s">
        <v>1320</v>
      </c>
      <c r="B158" s="921" t="s">
        <v>1114</v>
      </c>
      <c r="C158" s="922">
        <v>75010</v>
      </c>
      <c r="D158" s="906"/>
      <c r="E158" s="923"/>
      <c r="F158" s="921" t="s">
        <v>1310</v>
      </c>
      <c r="G158" s="904" t="s">
        <v>1102</v>
      </c>
      <c r="H158" s="924">
        <v>2400</v>
      </c>
      <c r="I158" s="925">
        <f t="shared" si="20"/>
        <v>2640</v>
      </c>
      <c r="J158" s="926"/>
      <c r="K158" s="917">
        <f t="shared" si="21"/>
        <v>2160</v>
      </c>
      <c r="L158" s="924">
        <f t="shared" si="22"/>
        <v>2376</v>
      </c>
      <c r="M158" s="927"/>
    </row>
    <row r="159" spans="1:13" ht="19.5" customHeight="1" thickTop="1">
      <c r="A159" s="928" t="s">
        <v>1321</v>
      </c>
      <c r="B159" s="897" t="s">
        <v>1322</v>
      </c>
      <c r="C159" s="909">
        <v>75070</v>
      </c>
      <c r="D159" s="910"/>
      <c r="E159" s="929"/>
      <c r="F159" s="897" t="s">
        <v>1323</v>
      </c>
      <c r="G159" s="908" t="s">
        <v>1324</v>
      </c>
      <c r="H159" s="901">
        <v>2400</v>
      </c>
      <c r="I159" s="930">
        <f t="shared" si="20"/>
        <v>2640</v>
      </c>
      <c r="J159" s="931" t="s">
        <v>1126</v>
      </c>
      <c r="K159" s="912">
        <v>2400</v>
      </c>
      <c r="L159" s="837">
        <f t="shared" si="22"/>
        <v>2640</v>
      </c>
      <c r="M159" s="902"/>
    </row>
    <row r="160" spans="1:13" ht="19.5" customHeight="1">
      <c r="A160" s="832" t="s">
        <v>1325</v>
      </c>
      <c r="B160" s="893" t="s">
        <v>1322</v>
      </c>
      <c r="C160" s="932">
        <v>75070</v>
      </c>
      <c r="D160" s="895"/>
      <c r="E160" s="896"/>
      <c r="F160" s="897" t="s">
        <v>1323</v>
      </c>
      <c r="G160" s="904" t="s">
        <v>1324</v>
      </c>
      <c r="H160" s="898">
        <v>2400</v>
      </c>
      <c r="I160" s="918">
        <f t="shared" si="20"/>
        <v>2640</v>
      </c>
      <c r="J160" s="919" t="s">
        <v>1126</v>
      </c>
      <c r="K160" s="898">
        <v>2400</v>
      </c>
      <c r="L160" s="840">
        <f t="shared" si="22"/>
        <v>2640</v>
      </c>
      <c r="M160" s="933"/>
    </row>
    <row r="161" spans="1:13" ht="19.5" customHeight="1" thickBot="1">
      <c r="A161" s="802" t="s">
        <v>1326</v>
      </c>
      <c r="B161" s="803" t="s">
        <v>1322</v>
      </c>
      <c r="C161" s="934">
        <v>75070</v>
      </c>
      <c r="D161" s="906"/>
      <c r="E161" s="923"/>
      <c r="F161" s="897" t="s">
        <v>1323</v>
      </c>
      <c r="G161" s="904" t="s">
        <v>1324</v>
      </c>
      <c r="H161" s="924">
        <v>2400</v>
      </c>
      <c r="I161" s="925">
        <f t="shared" si="20"/>
        <v>2640</v>
      </c>
      <c r="J161" s="935" t="s">
        <v>1126</v>
      </c>
      <c r="K161" s="898">
        <v>2400</v>
      </c>
      <c r="L161" s="936">
        <f t="shared" si="22"/>
        <v>2640</v>
      </c>
      <c r="M161" s="811"/>
    </row>
    <row r="162" spans="1:13" ht="19.5" customHeight="1" thickTop="1">
      <c r="A162" s="928" t="s">
        <v>1327</v>
      </c>
      <c r="B162" s="908" t="s">
        <v>1328</v>
      </c>
      <c r="C162" s="937">
        <v>75100</v>
      </c>
      <c r="D162" s="910"/>
      <c r="E162" s="806"/>
      <c r="F162" s="908" t="s">
        <v>1329</v>
      </c>
      <c r="G162" s="908" t="s">
        <v>1324</v>
      </c>
      <c r="H162" s="887">
        <v>2100</v>
      </c>
      <c r="I162" s="930">
        <f t="shared" si="20"/>
        <v>2310</v>
      </c>
      <c r="J162" s="931" t="s">
        <v>1126</v>
      </c>
      <c r="K162" s="912">
        <v>2100</v>
      </c>
      <c r="L162" s="887">
        <f t="shared" si="22"/>
        <v>2310</v>
      </c>
      <c r="M162" s="916"/>
    </row>
    <row r="163" spans="1:13" ht="19.5" customHeight="1">
      <c r="A163" s="822" t="s">
        <v>1330</v>
      </c>
      <c r="B163" s="803" t="s">
        <v>1328</v>
      </c>
      <c r="C163" s="938">
        <v>75100</v>
      </c>
      <c r="D163" s="906"/>
      <c r="E163" s="907"/>
      <c r="F163" s="904" t="s">
        <v>1331</v>
      </c>
      <c r="G163" s="904" t="s">
        <v>1332</v>
      </c>
      <c r="H163" s="898">
        <v>2100</v>
      </c>
      <c r="I163" s="925">
        <f t="shared" si="20"/>
        <v>2310</v>
      </c>
      <c r="J163" s="935" t="s">
        <v>361</v>
      </c>
      <c r="K163" s="917">
        <v>2100</v>
      </c>
      <c r="L163" s="917">
        <f t="shared" si="22"/>
        <v>2310</v>
      </c>
      <c r="M163" s="920"/>
    </row>
    <row r="164" spans="1:13" ht="19.5" customHeight="1" thickBot="1">
      <c r="A164" s="822" t="s">
        <v>1333</v>
      </c>
      <c r="B164" s="904" t="s">
        <v>1328</v>
      </c>
      <c r="C164" s="922">
        <v>75100</v>
      </c>
      <c r="D164" s="906"/>
      <c r="E164" s="907"/>
      <c r="F164" s="904" t="s">
        <v>1331</v>
      </c>
      <c r="G164" s="904" t="s">
        <v>1332</v>
      </c>
      <c r="H164" s="917">
        <v>2100</v>
      </c>
      <c r="I164" s="925">
        <f t="shared" si="20"/>
        <v>2310</v>
      </c>
      <c r="J164" s="935" t="s">
        <v>361</v>
      </c>
      <c r="K164" s="924">
        <v>2100</v>
      </c>
      <c r="L164" s="924">
        <f t="shared" si="22"/>
        <v>2310</v>
      </c>
      <c r="M164" s="920"/>
    </row>
    <row r="165" spans="1:13" ht="19.5" customHeight="1" thickTop="1">
      <c r="A165" s="939" t="s">
        <v>1334</v>
      </c>
      <c r="B165" s="908" t="s">
        <v>1335</v>
      </c>
      <c r="C165" s="909">
        <v>75130</v>
      </c>
      <c r="D165" s="910"/>
      <c r="E165" s="911"/>
      <c r="F165" s="908" t="s">
        <v>1336</v>
      </c>
      <c r="G165" s="908" t="s">
        <v>1317</v>
      </c>
      <c r="H165" s="912">
        <v>1900</v>
      </c>
      <c r="I165" s="930">
        <f t="shared" si="20"/>
        <v>2090</v>
      </c>
      <c r="J165" s="940"/>
      <c r="K165" s="837">
        <f t="shared" si="21"/>
        <v>1710</v>
      </c>
      <c r="L165" s="840">
        <f t="shared" si="22"/>
        <v>1881</v>
      </c>
      <c r="M165" s="916"/>
    </row>
    <row r="166" spans="1:13" ht="19.5" customHeight="1">
      <c r="A166" s="941" t="s">
        <v>1337</v>
      </c>
      <c r="B166" s="893" t="s">
        <v>1338</v>
      </c>
      <c r="C166" s="834">
        <v>75140</v>
      </c>
      <c r="D166" s="906"/>
      <c r="E166" s="806"/>
      <c r="F166" s="893" t="s">
        <v>1339</v>
      </c>
      <c r="G166" s="893" t="s">
        <v>1324</v>
      </c>
      <c r="H166" s="898">
        <v>2500</v>
      </c>
      <c r="I166" s="942">
        <f t="shared" si="20"/>
        <v>2750</v>
      </c>
      <c r="J166" s="943" t="s">
        <v>361</v>
      </c>
      <c r="K166" s="944">
        <v>2500</v>
      </c>
      <c r="L166" s="840">
        <v>2750</v>
      </c>
      <c r="M166" s="920"/>
    </row>
    <row r="167" spans="1:13" ht="19.5" customHeight="1" thickBot="1">
      <c r="A167" s="941" t="s">
        <v>1340</v>
      </c>
      <c r="B167" s="862" t="s">
        <v>1341</v>
      </c>
      <c r="C167" s="945">
        <v>75140</v>
      </c>
      <c r="D167" s="946"/>
      <c r="E167" s="947"/>
      <c r="F167" s="893" t="s">
        <v>1339</v>
      </c>
      <c r="G167" s="893" t="s">
        <v>1324</v>
      </c>
      <c r="H167" s="948">
        <v>2500</v>
      </c>
      <c r="I167" s="867">
        <f t="shared" si="20"/>
        <v>2750</v>
      </c>
      <c r="J167" s="949" t="s">
        <v>1126</v>
      </c>
      <c r="K167" s="848">
        <v>2500</v>
      </c>
      <c r="L167" s="848">
        <v>2750</v>
      </c>
      <c r="M167" s="950"/>
    </row>
    <row r="168" spans="1:13" ht="19.5" customHeight="1" thickTop="1">
      <c r="A168" s="951" t="s">
        <v>1342</v>
      </c>
      <c r="B168" s="952" t="s">
        <v>1343</v>
      </c>
      <c r="C168" s="953">
        <v>75160</v>
      </c>
      <c r="D168" s="954"/>
      <c r="E168" s="955"/>
      <c r="F168" s="952" t="s">
        <v>1344</v>
      </c>
      <c r="G168" s="952" t="s">
        <v>1317</v>
      </c>
      <c r="H168" s="956">
        <v>2200</v>
      </c>
      <c r="I168" s="957">
        <f t="shared" si="20"/>
        <v>2420</v>
      </c>
      <c r="J168" s="958"/>
      <c r="K168" s="959">
        <f t="shared" si="21"/>
        <v>1980</v>
      </c>
      <c r="L168" s="960">
        <f t="shared" si="22"/>
        <v>2178</v>
      </c>
      <c r="M168" s="961"/>
    </row>
    <row r="169" spans="1:13" ht="19.5" customHeight="1">
      <c r="A169" s="962" t="s">
        <v>1345</v>
      </c>
      <c r="B169" s="897" t="s">
        <v>1346</v>
      </c>
      <c r="C169" s="963">
        <v>75170</v>
      </c>
      <c r="D169" s="835"/>
      <c r="E169" s="964"/>
      <c r="F169" s="833" t="s">
        <v>1347</v>
      </c>
      <c r="G169" s="833" t="s">
        <v>1110</v>
      </c>
      <c r="H169" s="837">
        <v>2000</v>
      </c>
      <c r="I169" s="942">
        <f t="shared" si="20"/>
        <v>2200</v>
      </c>
      <c r="J169" s="965"/>
      <c r="K169" s="898">
        <f t="shared" si="21"/>
        <v>1800</v>
      </c>
      <c r="L169" s="898">
        <f t="shared" si="22"/>
        <v>1980</v>
      </c>
      <c r="M169" s="841"/>
    </row>
    <row r="170" spans="1:13" ht="19.5" customHeight="1" thickBot="1">
      <c r="A170" s="966" t="s">
        <v>1348</v>
      </c>
      <c r="B170" s="904" t="s">
        <v>1229</v>
      </c>
      <c r="C170" s="842">
        <v>75180</v>
      </c>
      <c r="D170" s="967"/>
      <c r="E170" s="826"/>
      <c r="F170" s="968" t="s">
        <v>1349</v>
      </c>
      <c r="G170" s="823" t="s">
        <v>1102</v>
      </c>
      <c r="H170" s="827">
        <v>2550</v>
      </c>
      <c r="I170" s="969">
        <f t="shared" si="20"/>
        <v>2805</v>
      </c>
      <c r="J170" s="970"/>
      <c r="K170" s="917">
        <f t="shared" si="21"/>
        <v>2295</v>
      </c>
      <c r="L170" s="924">
        <f t="shared" si="22"/>
        <v>2525</v>
      </c>
      <c r="M170" s="831"/>
    </row>
    <row r="171" spans="1:13" ht="19.5" customHeight="1" thickTop="1">
      <c r="A171" s="822" t="s">
        <v>1350</v>
      </c>
      <c r="B171" s="971" t="s">
        <v>1351</v>
      </c>
      <c r="C171" s="972">
        <v>75190</v>
      </c>
      <c r="D171" s="885"/>
      <c r="E171" s="973"/>
      <c r="F171" s="803" t="s">
        <v>1352</v>
      </c>
      <c r="G171" s="971" t="s">
        <v>1212</v>
      </c>
      <c r="H171" s="915">
        <v>2200</v>
      </c>
      <c r="I171" s="974">
        <f t="shared" si="20"/>
        <v>2420</v>
      </c>
      <c r="J171" s="914"/>
      <c r="K171" s="915">
        <f t="shared" si="21"/>
        <v>1980</v>
      </c>
      <c r="L171" s="887">
        <f t="shared" si="22"/>
        <v>2178</v>
      </c>
      <c r="M171" s="975"/>
    </row>
    <row r="172" spans="1:13" ht="19.5" customHeight="1">
      <c r="A172" s="812" t="s">
        <v>1353</v>
      </c>
      <c r="B172" s="813" t="s">
        <v>364</v>
      </c>
      <c r="C172" s="818">
        <v>75200</v>
      </c>
      <c r="D172" s="815"/>
      <c r="E172" s="816"/>
      <c r="F172" s="813" t="s">
        <v>1354</v>
      </c>
      <c r="G172" s="813" t="s">
        <v>1317</v>
      </c>
      <c r="H172" s="807">
        <v>2400</v>
      </c>
      <c r="I172" s="976">
        <f t="shared" si="20"/>
        <v>2640</v>
      </c>
      <c r="J172" s="977"/>
      <c r="K172" s="807">
        <f t="shared" si="21"/>
        <v>2160</v>
      </c>
      <c r="L172" s="810">
        <f t="shared" si="22"/>
        <v>2376</v>
      </c>
      <c r="M172" s="817"/>
    </row>
    <row r="173" spans="1:13" ht="19.5" customHeight="1" thickBot="1">
      <c r="A173" s="822" t="s">
        <v>1355</v>
      </c>
      <c r="B173" s="968" t="s">
        <v>364</v>
      </c>
      <c r="C173" s="978">
        <v>75200</v>
      </c>
      <c r="D173" s="967"/>
      <c r="E173" s="826"/>
      <c r="F173" s="813" t="s">
        <v>1354</v>
      </c>
      <c r="G173" s="813" t="s">
        <v>1317</v>
      </c>
      <c r="H173" s="936">
        <v>2400</v>
      </c>
      <c r="I173" s="979">
        <f t="shared" si="20"/>
        <v>2640</v>
      </c>
      <c r="J173" s="970"/>
      <c r="K173" s="936">
        <f t="shared" si="21"/>
        <v>2160</v>
      </c>
      <c r="L173" s="827">
        <f t="shared" si="22"/>
        <v>2376</v>
      </c>
      <c r="M173" s="831"/>
    </row>
    <row r="174" spans="1:13" ht="19.5" customHeight="1" thickTop="1">
      <c r="A174" s="939" t="s">
        <v>1356</v>
      </c>
      <c r="B174" s="803" t="s">
        <v>1357</v>
      </c>
      <c r="C174" s="980">
        <v>75140</v>
      </c>
      <c r="D174" s="981"/>
      <c r="E174" s="973"/>
      <c r="F174" s="908" t="s">
        <v>1358</v>
      </c>
      <c r="G174" s="908" t="s">
        <v>1359</v>
      </c>
      <c r="H174" s="827">
        <v>2500</v>
      </c>
      <c r="I174" s="982">
        <f t="shared" si="20"/>
        <v>2750</v>
      </c>
      <c r="J174" s="940" t="s">
        <v>361</v>
      </c>
      <c r="K174" s="887">
        <v>2500</v>
      </c>
      <c r="L174" s="983">
        <f t="shared" si="22"/>
        <v>2750</v>
      </c>
      <c r="M174" s="975"/>
    </row>
    <row r="175" spans="1:13" ht="19.5" customHeight="1">
      <c r="A175" s="802" t="s">
        <v>1360</v>
      </c>
      <c r="B175" s="904" t="s">
        <v>1229</v>
      </c>
      <c r="C175" s="984">
        <v>75230</v>
      </c>
      <c r="D175" s="885"/>
      <c r="E175" s="896"/>
      <c r="F175" s="803" t="s">
        <v>1361</v>
      </c>
      <c r="G175" s="893" t="s">
        <v>1102</v>
      </c>
      <c r="H175" s="917">
        <v>2200</v>
      </c>
      <c r="I175" s="979">
        <f t="shared" si="20"/>
        <v>2420</v>
      </c>
      <c r="J175" s="970"/>
      <c r="K175" s="827">
        <f t="shared" ref="K175:K176" si="23">IF(ROUND(H175*0.9,0)=0,"",ROUND(H175*0.9,0))</f>
        <v>1980</v>
      </c>
      <c r="L175" s="827">
        <f t="shared" si="22"/>
        <v>2178</v>
      </c>
      <c r="M175" s="933"/>
    </row>
    <row r="176" spans="1:13" ht="19.5" customHeight="1" thickBot="1">
      <c r="A176" s="985" t="s">
        <v>1362</v>
      </c>
      <c r="B176" s="921" t="s">
        <v>1309</v>
      </c>
      <c r="C176" s="986">
        <v>75160</v>
      </c>
      <c r="D176" s="987"/>
      <c r="E176" s="806"/>
      <c r="F176" s="921" t="s">
        <v>1363</v>
      </c>
      <c r="G176" s="803" t="s">
        <v>1317</v>
      </c>
      <c r="H176" s="924">
        <v>2200</v>
      </c>
      <c r="I176" s="979">
        <f t="shared" si="20"/>
        <v>2420</v>
      </c>
      <c r="J176" s="970"/>
      <c r="K176" s="827">
        <f t="shared" si="23"/>
        <v>1980</v>
      </c>
      <c r="L176" s="827">
        <f t="shared" si="22"/>
        <v>2178</v>
      </c>
      <c r="M176" s="811"/>
    </row>
    <row r="177" spans="1:13" ht="19.5" customHeight="1" thickTop="1">
      <c r="A177" s="988" t="s">
        <v>1364</v>
      </c>
      <c r="B177" s="971" t="s">
        <v>1365</v>
      </c>
      <c r="C177" s="937">
        <v>75240</v>
      </c>
      <c r="D177" s="989"/>
      <c r="E177" s="973"/>
      <c r="F177" s="803"/>
      <c r="G177" s="908"/>
      <c r="H177" s="887"/>
      <c r="I177" s="930"/>
      <c r="J177" s="931"/>
      <c r="K177" s="912"/>
      <c r="L177" s="912"/>
      <c r="M177" s="916"/>
    </row>
    <row r="178" spans="1:13" ht="19.5" customHeight="1">
      <c r="A178" s="962" t="s">
        <v>1366</v>
      </c>
      <c r="B178" s="893" t="s">
        <v>1365</v>
      </c>
      <c r="C178" s="984">
        <v>75241</v>
      </c>
      <c r="D178" s="906"/>
      <c r="E178" s="907"/>
      <c r="F178" s="904"/>
      <c r="G178" s="803"/>
      <c r="H178" s="898"/>
      <c r="I178" s="925"/>
      <c r="J178" s="900"/>
      <c r="K178" s="898"/>
      <c r="L178" s="917"/>
      <c r="M178" s="920"/>
    </row>
    <row r="179" spans="1:13" ht="19.5" customHeight="1" thickBot="1">
      <c r="A179" s="985" t="s">
        <v>1367</v>
      </c>
      <c r="B179" s="904" t="s">
        <v>1368</v>
      </c>
      <c r="C179" s="984">
        <v>75250</v>
      </c>
      <c r="D179" s="906"/>
      <c r="E179" s="907"/>
      <c r="F179" s="904" t="s">
        <v>1369</v>
      </c>
      <c r="G179" s="904" t="s">
        <v>1370</v>
      </c>
      <c r="H179" s="924">
        <v>3400</v>
      </c>
      <c r="I179" s="990">
        <v>3740</v>
      </c>
      <c r="J179" s="926" t="s">
        <v>1371</v>
      </c>
      <c r="K179" s="887">
        <v>3400</v>
      </c>
      <c r="L179" s="924">
        <v>3740</v>
      </c>
      <c r="M179" s="920"/>
    </row>
    <row r="180" spans="1:13" ht="19.5" customHeight="1" thickTop="1">
      <c r="A180" s="822" t="s">
        <v>1372</v>
      </c>
      <c r="B180" s="971" t="s">
        <v>1373</v>
      </c>
      <c r="C180" s="991">
        <v>75250</v>
      </c>
      <c r="D180" s="910"/>
      <c r="E180" s="911"/>
      <c r="F180" s="971" t="s">
        <v>1369</v>
      </c>
      <c r="G180" s="908" t="s">
        <v>1370</v>
      </c>
      <c r="H180" s="901">
        <v>3400</v>
      </c>
      <c r="I180" s="992">
        <v>3740</v>
      </c>
      <c r="J180" s="931" t="s">
        <v>1371</v>
      </c>
      <c r="K180" s="912">
        <v>3400</v>
      </c>
      <c r="L180" s="993">
        <v>3740</v>
      </c>
      <c r="M180" s="916"/>
    </row>
    <row r="181" spans="1:13" ht="19.5" customHeight="1">
      <c r="A181" s="822" t="s">
        <v>1374</v>
      </c>
      <c r="B181" s="893" t="s">
        <v>1188</v>
      </c>
      <c r="C181" s="842">
        <v>75270</v>
      </c>
      <c r="D181" s="994"/>
      <c r="E181" s="806"/>
      <c r="F181" s="893"/>
      <c r="G181" s="904"/>
      <c r="H181" s="898"/>
      <c r="I181" s="942"/>
      <c r="J181" s="900"/>
      <c r="K181" s="917"/>
      <c r="L181" s="898"/>
      <c r="M181" s="920"/>
    </row>
    <row r="182" spans="1:13" ht="19.5" customHeight="1" thickBot="1">
      <c r="A182" s="822" t="s">
        <v>1376</v>
      </c>
      <c r="B182" s="904" t="s">
        <v>1166</v>
      </c>
      <c r="C182" s="856">
        <v>75250</v>
      </c>
      <c r="D182" s="906"/>
      <c r="E182" s="907"/>
      <c r="F182" s="893" t="s">
        <v>1377</v>
      </c>
      <c r="G182" s="904" t="s">
        <v>1202</v>
      </c>
      <c r="H182" s="887">
        <v>3400</v>
      </c>
      <c r="I182" s="974">
        <v>3740</v>
      </c>
      <c r="J182" s="926" t="s">
        <v>1126</v>
      </c>
      <c r="K182" s="917">
        <v>3400</v>
      </c>
      <c r="L182" s="917">
        <v>3740</v>
      </c>
      <c r="M182" s="920"/>
    </row>
    <row r="183" spans="1:13" ht="19.5" customHeight="1" thickTop="1">
      <c r="A183" s="951" t="s">
        <v>1378</v>
      </c>
      <c r="B183" s="995" t="s">
        <v>1181</v>
      </c>
      <c r="C183" s="953">
        <v>75290</v>
      </c>
      <c r="D183" s="996"/>
      <c r="E183" s="955"/>
      <c r="F183" s="995" t="s">
        <v>1379</v>
      </c>
      <c r="G183" s="995" t="s">
        <v>1202</v>
      </c>
      <c r="H183" s="960">
        <v>3400</v>
      </c>
      <c r="I183" s="957">
        <v>3740</v>
      </c>
      <c r="J183" s="931" t="s">
        <v>1126</v>
      </c>
      <c r="K183" s="959">
        <v>3400</v>
      </c>
      <c r="L183" s="960">
        <v>3740</v>
      </c>
      <c r="M183" s="961"/>
    </row>
    <row r="184" spans="1:13" s="64" customFormat="1" ht="19.5" customHeight="1">
      <c r="A184" s="962" t="s">
        <v>1380</v>
      </c>
      <c r="B184" s="893" t="s">
        <v>1181</v>
      </c>
      <c r="C184" s="938">
        <v>75290</v>
      </c>
      <c r="D184" s="895"/>
      <c r="E184" s="896"/>
      <c r="F184" s="893" t="s">
        <v>1381</v>
      </c>
      <c r="G184" s="893" t="s">
        <v>1202</v>
      </c>
      <c r="H184" s="898">
        <v>3400</v>
      </c>
      <c r="I184" s="918">
        <v>3740</v>
      </c>
      <c r="J184" s="900" t="s">
        <v>1126</v>
      </c>
      <c r="K184" s="898">
        <v>3400</v>
      </c>
      <c r="L184" s="898">
        <v>3740</v>
      </c>
      <c r="M184" s="902"/>
    </row>
    <row r="185" spans="1:13" s="64" customFormat="1" ht="19.5" customHeight="1" thickBot="1">
      <c r="A185" s="966" t="s">
        <v>1382</v>
      </c>
      <c r="B185" s="904" t="s">
        <v>1181</v>
      </c>
      <c r="C185" s="922">
        <v>75290</v>
      </c>
      <c r="D185" s="906"/>
      <c r="E185" s="907"/>
      <c r="F185" s="904" t="s">
        <v>1381</v>
      </c>
      <c r="G185" s="921" t="s">
        <v>1202</v>
      </c>
      <c r="H185" s="924">
        <v>3400</v>
      </c>
      <c r="I185" s="925">
        <v>3740</v>
      </c>
      <c r="J185" s="926" t="s">
        <v>1126</v>
      </c>
      <c r="K185" s="917">
        <v>3400</v>
      </c>
      <c r="L185" s="917">
        <v>3740</v>
      </c>
      <c r="M185" s="927"/>
    </row>
    <row r="186" spans="1:13" s="64" customFormat="1" ht="19.5" customHeight="1" thickTop="1">
      <c r="A186" s="822" t="s">
        <v>1383</v>
      </c>
      <c r="B186" s="908" t="s">
        <v>1123</v>
      </c>
      <c r="C186" s="997">
        <v>75290</v>
      </c>
      <c r="D186" s="910"/>
      <c r="E186" s="911"/>
      <c r="F186" s="908" t="s">
        <v>1384</v>
      </c>
      <c r="G186" s="897" t="s">
        <v>1202</v>
      </c>
      <c r="H186" s="887">
        <v>3400</v>
      </c>
      <c r="I186" s="930">
        <v>3740</v>
      </c>
      <c r="J186" s="931" t="s">
        <v>1126</v>
      </c>
      <c r="K186" s="983">
        <v>3400</v>
      </c>
      <c r="L186" s="915">
        <v>3740</v>
      </c>
      <c r="M186" s="811"/>
    </row>
    <row r="187" spans="1:13" s="64" customFormat="1" ht="19.5" customHeight="1">
      <c r="A187" s="822" t="s">
        <v>1385</v>
      </c>
      <c r="B187" s="904" t="s">
        <v>1123</v>
      </c>
      <c r="C187" s="998">
        <v>75290</v>
      </c>
      <c r="D187" s="906"/>
      <c r="E187" s="999"/>
      <c r="F187" s="1000" t="s">
        <v>1384</v>
      </c>
      <c r="G187" s="893" t="s">
        <v>1202</v>
      </c>
      <c r="H187" s="898">
        <v>3400</v>
      </c>
      <c r="I187" s="918">
        <v>3740</v>
      </c>
      <c r="J187" s="900" t="s">
        <v>1126</v>
      </c>
      <c r="K187" s="807">
        <v>3400</v>
      </c>
      <c r="L187" s="807">
        <v>3740</v>
      </c>
      <c r="M187" s="920"/>
    </row>
    <row r="188" spans="1:13" ht="19.5" customHeight="1" thickBot="1">
      <c r="A188" s="903" t="s">
        <v>1386</v>
      </c>
      <c r="B188" s="1001" t="s">
        <v>1123</v>
      </c>
      <c r="C188" s="1002">
        <v>75290</v>
      </c>
      <c r="D188" s="946"/>
      <c r="E188" s="947"/>
      <c r="F188" s="1000" t="s">
        <v>1384</v>
      </c>
      <c r="G188" s="862" t="s">
        <v>1202</v>
      </c>
      <c r="H188" s="887">
        <v>3400</v>
      </c>
      <c r="I188" s="974">
        <v>3740</v>
      </c>
      <c r="J188" s="926" t="s">
        <v>1126</v>
      </c>
      <c r="K188" s="848">
        <v>3400</v>
      </c>
      <c r="L188" s="901">
        <v>3740</v>
      </c>
      <c r="M188" s="950"/>
    </row>
    <row r="189" spans="1:13" ht="19.5" customHeight="1" thickTop="1">
      <c r="A189" s="1003" t="s">
        <v>1387</v>
      </c>
      <c r="B189" s="897" t="s">
        <v>1388</v>
      </c>
      <c r="C189" s="1004">
        <v>75290</v>
      </c>
      <c r="D189" s="835"/>
      <c r="E189" s="836"/>
      <c r="F189" s="1005" t="s">
        <v>1389</v>
      </c>
      <c r="G189" s="833" t="s">
        <v>1370</v>
      </c>
      <c r="H189" s="983">
        <v>3400</v>
      </c>
      <c r="I189" s="982">
        <v>3740</v>
      </c>
      <c r="J189" s="931" t="s">
        <v>1371</v>
      </c>
      <c r="K189" s="887">
        <v>3400</v>
      </c>
      <c r="L189" s="912">
        <v>3740</v>
      </c>
      <c r="M189" s="841"/>
    </row>
    <row r="190" spans="1:13" ht="19.5" customHeight="1">
      <c r="A190" s="1003" t="s">
        <v>1390</v>
      </c>
      <c r="B190" s="897" t="s">
        <v>1388</v>
      </c>
      <c r="C190" s="922">
        <v>75290</v>
      </c>
      <c r="D190" s="1006"/>
      <c r="E190" s="826"/>
      <c r="F190" s="823" t="s">
        <v>1389</v>
      </c>
      <c r="G190" s="823" t="s">
        <v>1370</v>
      </c>
      <c r="H190" s="827">
        <v>3400</v>
      </c>
      <c r="I190" s="976">
        <v>3740</v>
      </c>
      <c r="J190" s="900" t="s">
        <v>1371</v>
      </c>
      <c r="K190" s="827">
        <v>3400</v>
      </c>
      <c r="L190" s="898">
        <v>3740</v>
      </c>
      <c r="M190" s="831"/>
    </row>
    <row r="191" spans="1:13" ht="19.5" customHeight="1" thickBot="1">
      <c r="A191" s="802" t="s">
        <v>1391</v>
      </c>
      <c r="B191" s="803" t="s">
        <v>1388</v>
      </c>
      <c r="C191" s="922">
        <v>75290</v>
      </c>
      <c r="D191" s="1006"/>
      <c r="E191" s="1007"/>
      <c r="F191" s="823" t="s">
        <v>1389</v>
      </c>
      <c r="G191" s="823" t="s">
        <v>1370</v>
      </c>
      <c r="H191" s="827">
        <v>3400</v>
      </c>
      <c r="I191" s="979">
        <v>3740</v>
      </c>
      <c r="J191" s="926" t="s">
        <v>1371</v>
      </c>
      <c r="K191" s="827">
        <v>3400</v>
      </c>
      <c r="L191" s="917">
        <v>3740</v>
      </c>
      <c r="M191" s="831"/>
    </row>
    <row r="192" spans="1:13" ht="19.5" customHeight="1" thickTop="1">
      <c r="A192" s="928" t="s">
        <v>1392</v>
      </c>
      <c r="B192" s="908" t="s">
        <v>1368</v>
      </c>
      <c r="C192" s="937">
        <v>75680</v>
      </c>
      <c r="D192" s="1008"/>
      <c r="E192" s="806"/>
      <c r="F192" s="971" t="s">
        <v>1393</v>
      </c>
      <c r="G192" s="1005" t="s">
        <v>1202</v>
      </c>
      <c r="H192" s="983">
        <v>3400</v>
      </c>
      <c r="I192" s="982">
        <v>3740</v>
      </c>
      <c r="J192" s="931" t="s">
        <v>1126</v>
      </c>
      <c r="K192" s="912">
        <v>3400</v>
      </c>
      <c r="L192" s="912">
        <v>3740</v>
      </c>
      <c r="M192" s="1009"/>
    </row>
    <row r="193" spans="1:13" ht="19.5" customHeight="1">
      <c r="A193" s="822" t="s">
        <v>1394</v>
      </c>
      <c r="B193" s="893" t="s">
        <v>1205</v>
      </c>
      <c r="C193" s="998">
        <v>75680</v>
      </c>
      <c r="D193" s="1006"/>
      <c r="E193" s="1010"/>
      <c r="F193" s="904" t="s">
        <v>1395</v>
      </c>
      <c r="G193" s="823" t="s">
        <v>1202</v>
      </c>
      <c r="H193" s="827">
        <v>3400</v>
      </c>
      <c r="I193" s="979">
        <v>3740</v>
      </c>
      <c r="J193" s="900" t="s">
        <v>1126</v>
      </c>
      <c r="K193" s="917">
        <v>3400</v>
      </c>
      <c r="L193" s="887">
        <v>3740</v>
      </c>
      <c r="M193" s="831"/>
    </row>
    <row r="194" spans="1:13" ht="19.5" customHeight="1" thickBot="1">
      <c r="A194" s="822" t="s">
        <v>1396</v>
      </c>
      <c r="B194" s="862" t="s">
        <v>1205</v>
      </c>
      <c r="C194" s="1002">
        <v>75680</v>
      </c>
      <c r="D194" s="1011"/>
      <c r="E194" s="865"/>
      <c r="F194" s="921" t="s">
        <v>1393</v>
      </c>
      <c r="G194" s="1001" t="s">
        <v>1202</v>
      </c>
      <c r="H194" s="948">
        <v>3400</v>
      </c>
      <c r="I194" s="1012">
        <v>3740</v>
      </c>
      <c r="J194" s="926" t="s">
        <v>1126</v>
      </c>
      <c r="K194" s="948">
        <v>3400</v>
      </c>
      <c r="L194" s="948">
        <v>3740</v>
      </c>
      <c r="M194" s="950"/>
    </row>
    <row r="195" spans="1:13" ht="19.5" customHeight="1" thickTop="1">
      <c r="A195" s="928" t="s">
        <v>1397</v>
      </c>
      <c r="B195" s="897" t="s">
        <v>1205</v>
      </c>
      <c r="C195" s="1004">
        <v>75680</v>
      </c>
      <c r="D195" s="981"/>
      <c r="E195" s="929"/>
      <c r="F195" s="908" t="s">
        <v>1398</v>
      </c>
      <c r="G195" s="897" t="s">
        <v>1202</v>
      </c>
      <c r="H195" s="887">
        <v>3400</v>
      </c>
      <c r="I195" s="1013">
        <v>3740</v>
      </c>
      <c r="J195" s="931" t="s">
        <v>361</v>
      </c>
      <c r="K195" s="901">
        <v>3400</v>
      </c>
      <c r="L195" s="887">
        <v>3740</v>
      </c>
      <c r="M195" s="902"/>
    </row>
    <row r="196" spans="1:13" ht="19.5" customHeight="1">
      <c r="A196" s="832" t="s">
        <v>1399</v>
      </c>
      <c r="B196" s="897" t="s">
        <v>1400</v>
      </c>
      <c r="C196" s="922">
        <v>75680</v>
      </c>
      <c r="D196" s="885"/>
      <c r="E196" s="896"/>
      <c r="F196" s="897" t="s">
        <v>1401</v>
      </c>
      <c r="G196" s="897" t="s">
        <v>1199</v>
      </c>
      <c r="H196" s="898">
        <v>3400</v>
      </c>
      <c r="I196" s="1014">
        <v>3740</v>
      </c>
      <c r="J196" s="900" t="s">
        <v>361</v>
      </c>
      <c r="K196" s="887">
        <v>3400</v>
      </c>
      <c r="L196" s="917">
        <v>3740</v>
      </c>
      <c r="M196" s="920"/>
    </row>
    <row r="197" spans="1:13" ht="19.5" customHeight="1" thickBot="1">
      <c r="A197" s="832" t="s">
        <v>1403</v>
      </c>
      <c r="B197" s="897" t="s">
        <v>1404</v>
      </c>
      <c r="C197" s="1015">
        <v>75730</v>
      </c>
      <c r="D197" s="906"/>
      <c r="E197" s="923"/>
      <c r="F197" s="904" t="s">
        <v>1405</v>
      </c>
      <c r="G197" s="921" t="s">
        <v>1199</v>
      </c>
      <c r="H197" s="898">
        <v>3400</v>
      </c>
      <c r="I197" s="925">
        <v>3740</v>
      </c>
      <c r="J197" s="926" t="s">
        <v>361</v>
      </c>
      <c r="K197" s="924">
        <v>3400</v>
      </c>
      <c r="L197" s="917">
        <v>3740</v>
      </c>
      <c r="M197" s="927"/>
    </row>
    <row r="198" spans="1:13" ht="19.5" customHeight="1" thickTop="1">
      <c r="A198" s="939" t="s">
        <v>1406</v>
      </c>
      <c r="B198" s="1016" t="s">
        <v>1407</v>
      </c>
      <c r="C198" s="934">
        <v>75730</v>
      </c>
      <c r="D198" s="910"/>
      <c r="E198" s="806"/>
      <c r="F198" s="908" t="s">
        <v>1405</v>
      </c>
      <c r="G198" s="803" t="s">
        <v>1199</v>
      </c>
      <c r="H198" s="912">
        <v>3400</v>
      </c>
      <c r="I198" s="930">
        <v>3740</v>
      </c>
      <c r="J198" s="931" t="s">
        <v>361</v>
      </c>
      <c r="K198" s="887">
        <v>3400</v>
      </c>
      <c r="L198" s="912">
        <v>3740</v>
      </c>
      <c r="M198" s="811"/>
    </row>
    <row r="199" spans="1:13" ht="19.5" customHeight="1">
      <c r="A199" s="1017" t="s">
        <v>1408</v>
      </c>
      <c r="B199" s="1018" t="s">
        <v>1409</v>
      </c>
      <c r="C199" s="938">
        <v>75730</v>
      </c>
      <c r="D199" s="906"/>
      <c r="E199" s="907"/>
      <c r="F199" s="904" t="s">
        <v>1410</v>
      </c>
      <c r="G199" s="904" t="s">
        <v>1202</v>
      </c>
      <c r="H199" s="917">
        <v>3400</v>
      </c>
      <c r="I199" s="925">
        <v>3740</v>
      </c>
      <c r="J199" s="935" t="s">
        <v>1126</v>
      </c>
      <c r="K199" s="917">
        <v>3400</v>
      </c>
      <c r="L199" s="917">
        <v>3740</v>
      </c>
      <c r="M199" s="1019"/>
    </row>
    <row r="200" spans="1:13" ht="19.5" customHeight="1" thickBot="1">
      <c r="A200" s="1020" t="s">
        <v>1411</v>
      </c>
      <c r="B200" s="1021" t="s">
        <v>1407</v>
      </c>
      <c r="C200" s="945">
        <v>75730</v>
      </c>
      <c r="D200" s="946"/>
      <c r="E200" s="947"/>
      <c r="F200" s="1001" t="s">
        <v>1405</v>
      </c>
      <c r="G200" s="1001" t="s">
        <v>1199</v>
      </c>
      <c r="H200" s="917">
        <v>3400</v>
      </c>
      <c r="I200" s="990">
        <f t="shared" ref="I200" si="24">IF(ROUND(H200*1.1,0)=0,"",ROUND(H200*1.1,0))</f>
        <v>3740</v>
      </c>
      <c r="J200" s="1022" t="s">
        <v>361</v>
      </c>
      <c r="K200" s="924">
        <v>3400</v>
      </c>
      <c r="L200" s="917">
        <v>3740</v>
      </c>
      <c r="M200" s="852"/>
    </row>
    <row r="201" spans="1:13" ht="19.5" customHeight="1" thickTop="1">
      <c r="A201" s="221"/>
      <c r="B201" s="1023"/>
      <c r="C201" s="870"/>
      <c r="H201" s="1024"/>
      <c r="J201" s="1025"/>
      <c r="L201" s="1024"/>
    </row>
    <row r="202" spans="1:13" ht="19.5" customHeight="1">
      <c r="C202" s="870"/>
    </row>
    <row r="203" spans="1:13" ht="19.5" customHeight="1">
      <c r="C203" s="58"/>
      <c r="D203" s="59"/>
      <c r="K203" s="1026"/>
    </row>
    <row r="204" spans="1:13" ht="24" customHeight="1">
      <c r="A204" s="1768" t="s">
        <v>1412</v>
      </c>
      <c r="B204" s="1769"/>
      <c r="C204" s="1769"/>
      <c r="D204" s="1770"/>
      <c r="E204" s="110"/>
      <c r="F204" s="111"/>
      <c r="G204" s="111"/>
      <c r="H204" s="112"/>
      <c r="I204" s="113"/>
      <c r="J204" s="114"/>
      <c r="K204" s="112"/>
      <c r="L204" s="112"/>
      <c r="M204" s="881">
        <v>45770</v>
      </c>
    </row>
    <row r="205" spans="1:13" ht="19.5" customHeight="1" thickBot="1">
      <c r="A205" s="107"/>
      <c r="B205" s="107"/>
      <c r="C205" s="108"/>
      <c r="D205" s="109"/>
      <c r="E205" s="110"/>
      <c r="F205" s="111"/>
      <c r="G205" s="111"/>
      <c r="H205" s="112"/>
      <c r="I205" s="113"/>
      <c r="J205" s="114"/>
      <c r="K205" s="112"/>
      <c r="L205" s="112"/>
      <c r="M205" s="111"/>
    </row>
    <row r="206" spans="1:13" ht="19.5" customHeight="1" thickTop="1" thickBot="1">
      <c r="A206" s="794" t="s">
        <v>1413</v>
      </c>
      <c r="B206" s="1700" t="s">
        <v>1414</v>
      </c>
      <c r="C206" s="1758" t="s">
        <v>17</v>
      </c>
      <c r="D206" s="1759"/>
      <c r="E206" s="796"/>
      <c r="F206" s="1700" t="s">
        <v>1150</v>
      </c>
      <c r="G206" s="1700" t="s">
        <v>1416</v>
      </c>
      <c r="H206" s="797" t="s">
        <v>20</v>
      </c>
      <c r="I206" s="882" t="s">
        <v>21</v>
      </c>
      <c r="J206" s="883"/>
      <c r="K206" s="797"/>
      <c r="L206" s="798" t="s">
        <v>218</v>
      </c>
      <c r="M206" s="801" t="s">
        <v>1417</v>
      </c>
    </row>
    <row r="207" spans="1:13" ht="19.5" customHeight="1">
      <c r="A207" s="1027" t="s">
        <v>1418</v>
      </c>
      <c r="B207" s="1028" t="s">
        <v>1419</v>
      </c>
      <c r="C207" s="1029">
        <v>76010</v>
      </c>
      <c r="D207" s="1030"/>
      <c r="E207" s="1031"/>
      <c r="F207" s="1032" t="s">
        <v>1420</v>
      </c>
      <c r="G207" s="1033" t="s">
        <v>1110</v>
      </c>
      <c r="H207" s="890">
        <v>2500</v>
      </c>
      <c r="I207" s="925">
        <f t="shared" ref="I207:I257" si="25">IF(ROUND(H207*1.1,0)=0,"",ROUND(H207*1.1,0))</f>
        <v>2750</v>
      </c>
      <c r="J207" s="935"/>
      <c r="K207" s="890">
        <f t="shared" ref="K207:K218" si="26">IF(ROUND(H207*0.9,0)=0,"",ROUND(H207*0.9,0))</f>
        <v>2250</v>
      </c>
      <c r="L207" s="887">
        <f t="shared" ref="L207:L241" si="27">IFERROR(ROUND(K207*1.1,0),"")</f>
        <v>2475</v>
      </c>
      <c r="M207" s="1034"/>
    </row>
    <row r="208" spans="1:13" ht="19.5" customHeight="1">
      <c r="A208" s="1017" t="s">
        <v>1421</v>
      </c>
      <c r="B208" s="1035" t="s">
        <v>1419</v>
      </c>
      <c r="C208" s="1036">
        <v>76010</v>
      </c>
      <c r="D208" s="1037"/>
      <c r="E208" s="1038"/>
      <c r="F208" s="1039" t="s">
        <v>1420</v>
      </c>
      <c r="G208" s="1032" t="s">
        <v>1110</v>
      </c>
      <c r="H208" s="887">
        <v>2500</v>
      </c>
      <c r="I208" s="918">
        <f t="shared" si="25"/>
        <v>2750</v>
      </c>
      <c r="J208" s="919"/>
      <c r="K208" s="887">
        <f t="shared" si="26"/>
        <v>2250</v>
      </c>
      <c r="L208" s="898">
        <f t="shared" si="27"/>
        <v>2475</v>
      </c>
      <c r="M208" s="1040"/>
    </row>
    <row r="209" spans="1:13" ht="19.5" customHeight="1" thickBot="1">
      <c r="A209" s="861" t="s">
        <v>1422</v>
      </c>
      <c r="B209" s="1041" t="s">
        <v>1343</v>
      </c>
      <c r="C209" s="1042">
        <v>76030</v>
      </c>
      <c r="D209" s="1043"/>
      <c r="E209" s="1038"/>
      <c r="F209" s="1039" t="s">
        <v>1423</v>
      </c>
      <c r="G209" s="1044" t="s">
        <v>1102</v>
      </c>
      <c r="H209" s="948">
        <v>2100</v>
      </c>
      <c r="I209" s="1012">
        <f t="shared" si="25"/>
        <v>2310</v>
      </c>
      <c r="J209" s="1045"/>
      <c r="K209" s="948">
        <f t="shared" si="26"/>
        <v>1890</v>
      </c>
      <c r="L209" s="948">
        <f t="shared" si="27"/>
        <v>2079</v>
      </c>
      <c r="M209" s="1046"/>
    </row>
    <row r="210" spans="1:13" ht="19.5" customHeight="1" thickTop="1">
      <c r="A210" s="1047" t="s">
        <v>1424</v>
      </c>
      <c r="B210" s="971" t="s">
        <v>1328</v>
      </c>
      <c r="C210" s="1048">
        <v>76040</v>
      </c>
      <c r="D210" s="981"/>
      <c r="E210" s="911"/>
      <c r="F210" s="908" t="s">
        <v>1425</v>
      </c>
      <c r="G210" s="908" t="s">
        <v>1212</v>
      </c>
      <c r="H210" s="917">
        <v>1800</v>
      </c>
      <c r="I210" s="925">
        <f t="shared" si="25"/>
        <v>1980</v>
      </c>
      <c r="J210" s="935"/>
      <c r="K210" s="956">
        <f t="shared" si="26"/>
        <v>1620</v>
      </c>
      <c r="L210" s="887">
        <f t="shared" si="27"/>
        <v>1782</v>
      </c>
      <c r="M210" s="916"/>
    </row>
    <row r="211" spans="1:13" ht="19.5" customHeight="1">
      <c r="A211" s="1017" t="s">
        <v>1426</v>
      </c>
      <c r="B211" s="904" t="s">
        <v>1351</v>
      </c>
      <c r="C211" s="1049">
        <v>76050</v>
      </c>
      <c r="D211" s="981"/>
      <c r="E211" s="806"/>
      <c r="F211" s="1018" t="s">
        <v>1423</v>
      </c>
      <c r="G211" s="893" t="s">
        <v>1102</v>
      </c>
      <c r="H211" s="898">
        <v>2100</v>
      </c>
      <c r="I211" s="918">
        <f t="shared" si="25"/>
        <v>2310</v>
      </c>
      <c r="J211" s="919"/>
      <c r="K211" s="898">
        <f t="shared" si="26"/>
        <v>1890</v>
      </c>
      <c r="L211" s="898">
        <f t="shared" si="27"/>
        <v>2079</v>
      </c>
      <c r="M211" s="933"/>
    </row>
    <row r="212" spans="1:13" ht="19.5" customHeight="1" thickBot="1">
      <c r="A212" s="802" t="s">
        <v>1427</v>
      </c>
      <c r="B212" s="921" t="s">
        <v>1351</v>
      </c>
      <c r="C212" s="922">
        <v>76050</v>
      </c>
      <c r="D212" s="987"/>
      <c r="E212" s="923"/>
      <c r="F212" s="1018" t="s">
        <v>1423</v>
      </c>
      <c r="G212" s="893" t="s">
        <v>1102</v>
      </c>
      <c r="H212" s="948">
        <v>2100</v>
      </c>
      <c r="I212" s="1012">
        <f t="shared" si="25"/>
        <v>2310</v>
      </c>
      <c r="J212" s="1050"/>
      <c r="K212" s="866">
        <f t="shared" si="26"/>
        <v>1890</v>
      </c>
      <c r="L212" s="948">
        <f t="shared" si="27"/>
        <v>2079</v>
      </c>
      <c r="M212" s="927"/>
    </row>
    <row r="213" spans="1:13" ht="19.5" customHeight="1" thickTop="1">
      <c r="A213" s="939" t="s">
        <v>1428</v>
      </c>
      <c r="B213" s="908" t="s">
        <v>1312</v>
      </c>
      <c r="C213" s="909">
        <v>76070</v>
      </c>
      <c r="D213" s="835"/>
      <c r="E213" s="836"/>
      <c r="F213" s="908" t="s">
        <v>1429</v>
      </c>
      <c r="G213" s="1005" t="s">
        <v>1430</v>
      </c>
      <c r="H213" s="956">
        <v>1900</v>
      </c>
      <c r="I213" s="925">
        <f t="shared" si="25"/>
        <v>2090</v>
      </c>
      <c r="J213" s="935"/>
      <c r="K213" s="917">
        <f t="shared" si="26"/>
        <v>1710</v>
      </c>
      <c r="L213" s="956">
        <f t="shared" si="27"/>
        <v>1881</v>
      </c>
      <c r="M213" s="811"/>
    </row>
    <row r="214" spans="1:13" ht="19.5" customHeight="1">
      <c r="A214" s="962" t="s">
        <v>1431</v>
      </c>
      <c r="B214" s="823" t="s">
        <v>1312</v>
      </c>
      <c r="C214" s="1051">
        <v>76070</v>
      </c>
      <c r="D214" s="825"/>
      <c r="E214" s="826"/>
      <c r="F214" s="893" t="s">
        <v>1429</v>
      </c>
      <c r="G214" s="823" t="s">
        <v>1430</v>
      </c>
      <c r="H214" s="901">
        <v>1900</v>
      </c>
      <c r="I214" s="918">
        <f t="shared" si="25"/>
        <v>2090</v>
      </c>
      <c r="J214" s="919"/>
      <c r="K214" s="898">
        <f t="shared" si="26"/>
        <v>1710</v>
      </c>
      <c r="L214" s="887">
        <f t="shared" si="27"/>
        <v>1881</v>
      </c>
      <c r="M214" s="1052"/>
    </row>
    <row r="215" spans="1:13" ht="19.5" customHeight="1" thickBot="1">
      <c r="A215" s="962" t="s">
        <v>1432</v>
      </c>
      <c r="B215" s="1001" t="s">
        <v>1312</v>
      </c>
      <c r="C215" s="1053">
        <v>76070</v>
      </c>
      <c r="D215" s="946"/>
      <c r="E215" s="947"/>
      <c r="F215" s="862" t="s">
        <v>1429</v>
      </c>
      <c r="G215" s="1001" t="s">
        <v>1430</v>
      </c>
      <c r="H215" s="866">
        <v>1900</v>
      </c>
      <c r="I215" s="1012">
        <f t="shared" si="25"/>
        <v>2090</v>
      </c>
      <c r="J215" s="1045"/>
      <c r="K215" s="866">
        <f t="shared" si="26"/>
        <v>1710</v>
      </c>
      <c r="L215" s="948">
        <f t="shared" si="27"/>
        <v>1881</v>
      </c>
      <c r="M215" s="1054"/>
    </row>
    <row r="216" spans="1:13" ht="19.5" customHeight="1" thickTop="1">
      <c r="A216" s="1055" t="s">
        <v>1433</v>
      </c>
      <c r="B216" s="897" t="s">
        <v>310</v>
      </c>
      <c r="C216" s="1056">
        <v>76100</v>
      </c>
      <c r="D216" s="981"/>
      <c r="E216" s="929"/>
      <c r="F216" s="897" t="s">
        <v>1434</v>
      </c>
      <c r="G216" s="897" t="s">
        <v>1110</v>
      </c>
      <c r="H216" s="901">
        <v>2300</v>
      </c>
      <c r="I216" s="918">
        <f t="shared" si="25"/>
        <v>2530</v>
      </c>
      <c r="J216" s="919"/>
      <c r="K216" s="898">
        <f t="shared" si="26"/>
        <v>2070</v>
      </c>
      <c r="L216" s="956">
        <f t="shared" si="27"/>
        <v>2277</v>
      </c>
      <c r="M216" s="902"/>
    </row>
    <row r="217" spans="1:13" ht="19.5" customHeight="1">
      <c r="A217" s="962" t="s">
        <v>1435</v>
      </c>
      <c r="B217" s="904" t="s">
        <v>83</v>
      </c>
      <c r="C217" s="804">
        <v>76110</v>
      </c>
      <c r="D217" s="895"/>
      <c r="E217" s="907"/>
      <c r="F217" s="897" t="s">
        <v>1436</v>
      </c>
      <c r="G217" s="893" t="s">
        <v>1172</v>
      </c>
      <c r="H217" s="901">
        <v>2200</v>
      </c>
      <c r="I217" s="918">
        <f t="shared" si="25"/>
        <v>2420</v>
      </c>
      <c r="J217" s="919"/>
      <c r="K217" s="898">
        <f t="shared" si="26"/>
        <v>1980</v>
      </c>
      <c r="L217" s="887">
        <f t="shared" si="27"/>
        <v>2178</v>
      </c>
      <c r="M217" s="920"/>
    </row>
    <row r="218" spans="1:13" ht="19.5" customHeight="1" thickBot="1">
      <c r="A218" s="985" t="s">
        <v>1437</v>
      </c>
      <c r="B218" s="904" t="s">
        <v>83</v>
      </c>
      <c r="C218" s="1057">
        <v>76110</v>
      </c>
      <c r="D218" s="1058"/>
      <c r="E218" s="907"/>
      <c r="F218" s="897" t="s">
        <v>1436</v>
      </c>
      <c r="G218" s="893" t="s">
        <v>1172</v>
      </c>
      <c r="H218" s="901">
        <v>2200</v>
      </c>
      <c r="I218" s="918">
        <f t="shared" si="25"/>
        <v>2420</v>
      </c>
      <c r="J218" s="919"/>
      <c r="K218" s="898">
        <f t="shared" si="26"/>
        <v>1980</v>
      </c>
      <c r="L218" s="924">
        <f t="shared" si="27"/>
        <v>2178</v>
      </c>
      <c r="M218" s="927"/>
    </row>
    <row r="219" spans="1:13" ht="19.5" customHeight="1" thickTop="1">
      <c r="A219" s="988" t="s">
        <v>1438</v>
      </c>
      <c r="B219" s="971" t="s">
        <v>1439</v>
      </c>
      <c r="C219" s="937">
        <v>76130</v>
      </c>
      <c r="D219" s="989"/>
      <c r="E219" s="911"/>
      <c r="F219" s="908" t="s">
        <v>1440</v>
      </c>
      <c r="G219" s="908" t="s">
        <v>1441</v>
      </c>
      <c r="H219" s="912">
        <v>2100</v>
      </c>
      <c r="I219" s="930">
        <f t="shared" si="25"/>
        <v>2310</v>
      </c>
      <c r="J219" s="914" t="s">
        <v>166</v>
      </c>
      <c r="K219" s="915">
        <v>2100</v>
      </c>
      <c r="L219" s="915">
        <v>2310</v>
      </c>
      <c r="M219" s="916"/>
    </row>
    <row r="220" spans="1:13" ht="19.5" customHeight="1">
      <c r="A220" s="1003"/>
      <c r="B220" s="803"/>
      <c r="C220" s="984">
        <v>76131</v>
      </c>
      <c r="D220" s="895"/>
      <c r="E220" s="896"/>
      <c r="F220" s="893" t="s">
        <v>1442</v>
      </c>
      <c r="G220" s="904" t="s">
        <v>1317</v>
      </c>
      <c r="H220" s="898">
        <v>1200</v>
      </c>
      <c r="I220" s="925">
        <f t="shared" si="25"/>
        <v>1320</v>
      </c>
      <c r="J220" s="935"/>
      <c r="K220" s="917">
        <f t="shared" ref="K220" si="28">IF(ROUND(H220*0.9,0)=0,"",ROUND(H220*0.9,0))</f>
        <v>1080</v>
      </c>
      <c r="L220" s="917">
        <f t="shared" ref="L220:L221" si="29">IFERROR(ROUND(K220*1.1,0),"")</f>
        <v>1188</v>
      </c>
      <c r="M220" s="933"/>
    </row>
    <row r="221" spans="1:13" ht="19.5" customHeight="1">
      <c r="A221" s="802" t="s">
        <v>1443</v>
      </c>
      <c r="B221" s="904" t="s">
        <v>1439</v>
      </c>
      <c r="C221" s="938">
        <v>76130</v>
      </c>
      <c r="D221" s="885"/>
      <c r="E221" s="929"/>
      <c r="F221" s="897" t="s">
        <v>1440</v>
      </c>
      <c r="G221" s="893" t="s">
        <v>1441</v>
      </c>
      <c r="H221" s="898">
        <v>2100</v>
      </c>
      <c r="I221" s="925">
        <f t="shared" si="25"/>
        <v>2310</v>
      </c>
      <c r="J221" s="935" t="s">
        <v>166</v>
      </c>
      <c r="K221" s="917">
        <v>2100</v>
      </c>
      <c r="L221" s="917">
        <f t="shared" si="29"/>
        <v>2310</v>
      </c>
      <c r="M221" s="933"/>
    </row>
    <row r="222" spans="1:13" ht="19.5" customHeight="1">
      <c r="A222" s="802"/>
      <c r="B222" s="897"/>
      <c r="C222" s="938">
        <v>76131</v>
      </c>
      <c r="D222" s="906"/>
      <c r="E222" s="896"/>
      <c r="F222" s="803" t="s">
        <v>1442</v>
      </c>
      <c r="G222" s="893" t="s">
        <v>1317</v>
      </c>
      <c r="H222" s="898">
        <v>1200</v>
      </c>
      <c r="I222" s="925">
        <f t="shared" si="25"/>
        <v>1320</v>
      </c>
      <c r="J222" s="935"/>
      <c r="K222" s="917">
        <f t="shared" ref="K222:K230" si="30">IF(ROUND(H222*0.9,0)=0,"",ROUND(H222*0.9,0))</f>
        <v>1080</v>
      </c>
      <c r="L222" s="917">
        <f t="shared" si="27"/>
        <v>1188</v>
      </c>
      <c r="M222" s="811"/>
    </row>
    <row r="223" spans="1:13" ht="19.5" customHeight="1" thickBot="1">
      <c r="A223" s="985" t="s">
        <v>1444</v>
      </c>
      <c r="B223" s="1059" t="s">
        <v>1335</v>
      </c>
      <c r="C223" s="1060">
        <v>76150</v>
      </c>
      <c r="D223" s="1061"/>
      <c r="E223" s="806"/>
      <c r="F223" s="921" t="s">
        <v>1445</v>
      </c>
      <c r="G223" s="1062" t="s">
        <v>1317</v>
      </c>
      <c r="H223" s="1063">
        <v>2000</v>
      </c>
      <c r="I223" s="990">
        <f t="shared" si="25"/>
        <v>2200</v>
      </c>
      <c r="J223" s="1064"/>
      <c r="K223" s="1065">
        <f t="shared" si="30"/>
        <v>1800</v>
      </c>
      <c r="L223" s="924">
        <f t="shared" si="27"/>
        <v>1980</v>
      </c>
      <c r="M223" s="927"/>
    </row>
    <row r="224" spans="1:13" ht="19.5" customHeight="1" thickTop="1">
      <c r="A224" s="988" t="s">
        <v>1446</v>
      </c>
      <c r="B224" s="897" t="s">
        <v>1335</v>
      </c>
      <c r="C224" s="998">
        <v>76150</v>
      </c>
      <c r="D224" s="1066"/>
      <c r="E224" s="1067"/>
      <c r="F224" s="908" t="s">
        <v>1445</v>
      </c>
      <c r="G224" s="908" t="s">
        <v>1317</v>
      </c>
      <c r="H224" s="901">
        <v>2000</v>
      </c>
      <c r="I224" s="899">
        <f t="shared" si="25"/>
        <v>2200</v>
      </c>
      <c r="J224" s="931"/>
      <c r="K224" s="912">
        <f t="shared" si="30"/>
        <v>1800</v>
      </c>
      <c r="L224" s="912">
        <f t="shared" si="27"/>
        <v>1980</v>
      </c>
      <c r="M224" s="1068"/>
    </row>
    <row r="225" spans="1:13" ht="19.5" customHeight="1">
      <c r="A225" s="962" t="s">
        <v>1447</v>
      </c>
      <c r="B225" s="803" t="s">
        <v>1100</v>
      </c>
      <c r="C225" s="963">
        <v>76170</v>
      </c>
      <c r="D225" s="1069"/>
      <c r="E225" s="896"/>
      <c r="F225" s="893" t="s">
        <v>1448</v>
      </c>
      <c r="G225" s="893" t="s">
        <v>1317</v>
      </c>
      <c r="H225" s="810">
        <v>2000</v>
      </c>
      <c r="I225" s="976">
        <f t="shared" si="25"/>
        <v>2200</v>
      </c>
      <c r="J225" s="1070"/>
      <c r="K225" s="1071">
        <f t="shared" si="30"/>
        <v>1800</v>
      </c>
      <c r="L225" s="807">
        <f t="shared" si="27"/>
        <v>1980</v>
      </c>
      <c r="M225" s="933"/>
    </row>
    <row r="226" spans="1:13" ht="19.5" customHeight="1" thickBot="1">
      <c r="A226" s="962" t="s">
        <v>1449</v>
      </c>
      <c r="B226" s="1072" t="s">
        <v>1100</v>
      </c>
      <c r="C226" s="894">
        <v>76170</v>
      </c>
      <c r="D226" s="835"/>
      <c r="E226" s="806"/>
      <c r="F226" s="893" t="s">
        <v>1448</v>
      </c>
      <c r="G226" s="893" t="s">
        <v>1317</v>
      </c>
      <c r="H226" s="810">
        <v>2000</v>
      </c>
      <c r="I226" s="976">
        <f t="shared" si="25"/>
        <v>2200</v>
      </c>
      <c r="J226" s="1070"/>
      <c r="K226" s="1071">
        <f t="shared" si="30"/>
        <v>1800</v>
      </c>
      <c r="L226" s="807">
        <f t="shared" si="27"/>
        <v>1980</v>
      </c>
      <c r="M226" s="811"/>
    </row>
    <row r="227" spans="1:13" ht="19.5" customHeight="1" thickTop="1">
      <c r="A227" s="1073" t="s">
        <v>1450</v>
      </c>
      <c r="B227" s="1074" t="s">
        <v>1346</v>
      </c>
      <c r="C227" s="1075">
        <v>76190</v>
      </c>
      <c r="D227" s="1076"/>
      <c r="E227" s="1077"/>
      <c r="F227" s="1074" t="s">
        <v>1451</v>
      </c>
      <c r="G227" s="1074" t="s">
        <v>1212</v>
      </c>
      <c r="H227" s="1078">
        <v>2000</v>
      </c>
      <c r="I227" s="1013">
        <f t="shared" si="25"/>
        <v>2200</v>
      </c>
      <c r="J227" s="1079"/>
      <c r="K227" s="1080">
        <f t="shared" si="30"/>
        <v>1800</v>
      </c>
      <c r="L227" s="1081">
        <f t="shared" si="27"/>
        <v>1980</v>
      </c>
      <c r="M227" s="1082"/>
    </row>
    <row r="228" spans="1:13" ht="19.5" customHeight="1">
      <c r="A228" s="802" t="s">
        <v>1452</v>
      </c>
      <c r="B228" s="803" t="s">
        <v>364</v>
      </c>
      <c r="C228" s="1056">
        <v>76200</v>
      </c>
      <c r="D228" s="981"/>
      <c r="E228" s="1083"/>
      <c r="F228" s="1084" t="s">
        <v>1453</v>
      </c>
      <c r="G228" s="897" t="s">
        <v>1110</v>
      </c>
      <c r="H228" s="901">
        <v>2300</v>
      </c>
      <c r="I228" s="899">
        <f t="shared" si="25"/>
        <v>2530</v>
      </c>
      <c r="J228" s="900"/>
      <c r="K228" s="901">
        <f t="shared" si="30"/>
        <v>2070</v>
      </c>
      <c r="L228" s="901">
        <f t="shared" si="27"/>
        <v>2277</v>
      </c>
      <c r="M228" s="902"/>
    </row>
    <row r="229" spans="1:13" ht="19.5" customHeight="1">
      <c r="A229" s="1085" t="s">
        <v>1454</v>
      </c>
      <c r="B229" s="1086" t="s">
        <v>1419</v>
      </c>
      <c r="C229" s="984">
        <v>76210</v>
      </c>
      <c r="D229" s="885"/>
      <c r="E229" s="806"/>
      <c r="F229" s="904" t="s">
        <v>1455</v>
      </c>
      <c r="G229" s="904" t="s">
        <v>1102</v>
      </c>
      <c r="H229" s="993">
        <v>2300</v>
      </c>
      <c r="I229" s="918">
        <f t="shared" si="25"/>
        <v>2530</v>
      </c>
      <c r="J229" s="1087"/>
      <c r="K229" s="917">
        <f t="shared" si="30"/>
        <v>2070</v>
      </c>
      <c r="L229" s="917">
        <f t="shared" si="27"/>
        <v>2277</v>
      </c>
      <c r="M229" s="933"/>
    </row>
    <row r="230" spans="1:13" ht="19.5" customHeight="1" thickBot="1">
      <c r="A230" s="1088" t="s">
        <v>1456</v>
      </c>
      <c r="B230" s="1089" t="s">
        <v>83</v>
      </c>
      <c r="C230" s="986">
        <v>76110</v>
      </c>
      <c r="D230" s="987"/>
      <c r="E230" s="907"/>
      <c r="F230" s="921" t="s">
        <v>1436</v>
      </c>
      <c r="G230" s="921" t="s">
        <v>1172</v>
      </c>
      <c r="H230" s="917">
        <v>2200</v>
      </c>
      <c r="I230" s="974">
        <f t="shared" si="25"/>
        <v>2420</v>
      </c>
      <c r="J230" s="935"/>
      <c r="K230" s="924">
        <f t="shared" si="30"/>
        <v>1980</v>
      </c>
      <c r="L230" s="924">
        <f t="shared" si="27"/>
        <v>2178</v>
      </c>
      <c r="M230" s="1090"/>
    </row>
    <row r="231" spans="1:13" ht="19.5" customHeight="1" thickTop="1">
      <c r="A231" s="1017" t="s">
        <v>1457</v>
      </c>
      <c r="B231" s="1091" t="s">
        <v>1458</v>
      </c>
      <c r="C231" s="1092">
        <v>76230</v>
      </c>
      <c r="D231" s="981"/>
      <c r="E231" s="911"/>
      <c r="F231" s="893" t="s">
        <v>1459</v>
      </c>
      <c r="G231" s="893" t="s">
        <v>1125</v>
      </c>
      <c r="H231" s="912">
        <v>4265</v>
      </c>
      <c r="I231" s="930">
        <f t="shared" si="25"/>
        <v>4692</v>
      </c>
      <c r="J231" s="931" t="s">
        <v>1126</v>
      </c>
      <c r="K231" s="1093">
        <v>4265</v>
      </c>
      <c r="L231" s="1094">
        <f t="shared" si="27"/>
        <v>4692</v>
      </c>
      <c r="M231" s="1095"/>
    </row>
    <row r="232" spans="1:13" ht="19.5" customHeight="1">
      <c r="A232" s="1017" t="s">
        <v>1460</v>
      </c>
      <c r="B232" s="823" t="s">
        <v>1166</v>
      </c>
      <c r="C232" s="1096">
        <v>76240</v>
      </c>
      <c r="D232" s="895"/>
      <c r="E232" s="826"/>
      <c r="F232" s="823" t="s">
        <v>1461</v>
      </c>
      <c r="G232" s="823" t="s">
        <v>1202</v>
      </c>
      <c r="H232" s="898">
        <v>2570</v>
      </c>
      <c r="I232" s="974">
        <v>2827</v>
      </c>
      <c r="J232" s="926" t="s">
        <v>1126</v>
      </c>
      <c r="K232" s="898">
        <v>2570</v>
      </c>
      <c r="L232" s="944">
        <v>2827</v>
      </c>
      <c r="M232" s="831"/>
    </row>
    <row r="233" spans="1:13" ht="19.5" customHeight="1" thickBot="1">
      <c r="A233" s="962" t="s">
        <v>1462</v>
      </c>
      <c r="B233" s="921" t="s">
        <v>1123</v>
      </c>
      <c r="C233" s="998">
        <v>76240</v>
      </c>
      <c r="D233" s="885"/>
      <c r="E233" s="923"/>
      <c r="F233" s="823" t="s">
        <v>1461</v>
      </c>
      <c r="G233" s="823" t="s">
        <v>1202</v>
      </c>
      <c r="H233" s="993">
        <v>2570</v>
      </c>
      <c r="I233" s="990">
        <v>2827</v>
      </c>
      <c r="J233" s="1022" t="s">
        <v>1126</v>
      </c>
      <c r="K233" s="917">
        <v>2570</v>
      </c>
      <c r="L233" s="887">
        <v>2827</v>
      </c>
      <c r="M233" s="920"/>
    </row>
    <row r="234" spans="1:13" ht="19.5" customHeight="1" thickTop="1">
      <c r="A234" s="939" t="s">
        <v>1463</v>
      </c>
      <c r="B234" s="897" t="s">
        <v>1181</v>
      </c>
      <c r="C234" s="997">
        <v>76240</v>
      </c>
      <c r="D234" s="910"/>
      <c r="E234" s="929"/>
      <c r="F234" s="908" t="s">
        <v>1464</v>
      </c>
      <c r="G234" s="908" t="s">
        <v>1202</v>
      </c>
      <c r="H234" s="912">
        <v>2570</v>
      </c>
      <c r="I234" s="899">
        <v>2827</v>
      </c>
      <c r="J234" s="900" t="s">
        <v>1126</v>
      </c>
      <c r="K234" s="956">
        <v>2570</v>
      </c>
      <c r="L234" s="912">
        <v>2827</v>
      </c>
      <c r="M234" s="916"/>
    </row>
    <row r="235" spans="1:13" ht="19.5" customHeight="1">
      <c r="A235" s="1017" t="s">
        <v>1465</v>
      </c>
      <c r="B235" s="904" t="s">
        <v>1458</v>
      </c>
      <c r="C235" s="938">
        <v>76230</v>
      </c>
      <c r="D235" s="895"/>
      <c r="E235" s="896"/>
      <c r="F235" s="904" t="s">
        <v>1466</v>
      </c>
      <c r="G235" s="893" t="s">
        <v>1125</v>
      </c>
      <c r="H235" s="917">
        <v>4265</v>
      </c>
      <c r="I235" s="925">
        <f t="shared" si="25"/>
        <v>4692</v>
      </c>
      <c r="J235" s="935" t="s">
        <v>1126</v>
      </c>
      <c r="K235" s="917">
        <v>4265</v>
      </c>
      <c r="L235" s="993">
        <v>4692</v>
      </c>
      <c r="M235" s="920"/>
    </row>
    <row r="236" spans="1:13" ht="19.5" customHeight="1" thickBot="1">
      <c r="A236" s="962" t="s">
        <v>1467</v>
      </c>
      <c r="B236" s="904" t="s">
        <v>1458</v>
      </c>
      <c r="C236" s="986">
        <v>76230</v>
      </c>
      <c r="D236" s="987"/>
      <c r="E236" s="806"/>
      <c r="F236" s="904" t="s">
        <v>1466</v>
      </c>
      <c r="G236" s="803" t="s">
        <v>1125</v>
      </c>
      <c r="H236" s="917">
        <v>4265</v>
      </c>
      <c r="I236" s="925">
        <f t="shared" si="25"/>
        <v>4692</v>
      </c>
      <c r="J236" s="935" t="s">
        <v>1126</v>
      </c>
      <c r="K236" s="917">
        <v>4265</v>
      </c>
      <c r="L236" s="924">
        <v>4692</v>
      </c>
      <c r="M236" s="920"/>
    </row>
    <row r="237" spans="1:13" ht="19.5" customHeight="1" thickTop="1">
      <c r="A237" s="988" t="s">
        <v>1468</v>
      </c>
      <c r="B237" s="1097" t="s">
        <v>1469</v>
      </c>
      <c r="C237" s="1098">
        <v>76290</v>
      </c>
      <c r="D237" s="981"/>
      <c r="E237" s="911"/>
      <c r="F237" s="908"/>
      <c r="G237" s="908"/>
      <c r="H237" s="912"/>
      <c r="I237" s="930" t="str">
        <f t="shared" si="25"/>
        <v/>
      </c>
      <c r="J237" s="931"/>
      <c r="K237" s="912"/>
      <c r="L237" s="887"/>
      <c r="M237" s="916"/>
    </row>
    <row r="238" spans="1:13" s="64" customFormat="1" ht="19.5" customHeight="1">
      <c r="A238" s="962" t="s">
        <v>1470</v>
      </c>
      <c r="B238" s="904" t="s">
        <v>1469</v>
      </c>
      <c r="C238" s="984">
        <v>76300</v>
      </c>
      <c r="D238" s="885"/>
      <c r="E238" s="896"/>
      <c r="F238" s="904"/>
      <c r="G238" s="893"/>
      <c r="H238" s="917"/>
      <c r="I238" s="974" t="str">
        <f t="shared" si="25"/>
        <v/>
      </c>
      <c r="J238" s="935"/>
      <c r="K238" s="917"/>
      <c r="L238" s="917"/>
      <c r="M238" s="920"/>
    </row>
    <row r="239" spans="1:13" s="64" customFormat="1" ht="19.5" customHeight="1" thickBot="1">
      <c r="A239" s="985" t="s">
        <v>1471</v>
      </c>
      <c r="B239" s="921" t="s">
        <v>1166</v>
      </c>
      <c r="C239" s="986">
        <v>76240</v>
      </c>
      <c r="D239" s="987"/>
      <c r="E239" s="806"/>
      <c r="F239" s="921" t="s">
        <v>1472</v>
      </c>
      <c r="G239" s="1059" t="s">
        <v>1202</v>
      </c>
      <c r="H239" s="924">
        <v>2570</v>
      </c>
      <c r="I239" s="990">
        <v>2827</v>
      </c>
      <c r="J239" s="1022" t="s">
        <v>1126</v>
      </c>
      <c r="K239" s="1099">
        <v>2570</v>
      </c>
      <c r="L239" s="1065">
        <v>2827</v>
      </c>
      <c r="M239" s="927"/>
    </row>
    <row r="240" spans="1:13" s="64" customFormat="1" ht="19.5" customHeight="1" thickTop="1">
      <c r="A240" s="939" t="s">
        <v>1473</v>
      </c>
      <c r="B240" s="908" t="s">
        <v>1205</v>
      </c>
      <c r="C240" s="991">
        <v>76240</v>
      </c>
      <c r="D240" s="1100"/>
      <c r="E240" s="1101"/>
      <c r="F240" s="1005" t="s">
        <v>1472</v>
      </c>
      <c r="G240" s="833" t="s">
        <v>1202</v>
      </c>
      <c r="H240" s="840">
        <v>2570</v>
      </c>
      <c r="I240" s="1102">
        <v>2827</v>
      </c>
      <c r="J240" s="940" t="s">
        <v>1126</v>
      </c>
      <c r="K240" s="912">
        <v>2570</v>
      </c>
      <c r="L240" s="1103">
        <v>2827</v>
      </c>
      <c r="M240" s="1104"/>
    </row>
    <row r="241" spans="1:13" s="64" customFormat="1" ht="19.5" customHeight="1">
      <c r="A241" s="802" t="s">
        <v>1474</v>
      </c>
      <c r="B241" s="803" t="s">
        <v>1475</v>
      </c>
      <c r="C241" s="842">
        <v>76330</v>
      </c>
      <c r="D241" s="825"/>
      <c r="E241" s="826"/>
      <c r="F241" s="823" t="s">
        <v>1476</v>
      </c>
      <c r="G241" s="1105" t="s">
        <v>1125</v>
      </c>
      <c r="H241" s="827">
        <v>4265</v>
      </c>
      <c r="I241" s="979">
        <f t="shared" si="25"/>
        <v>4692</v>
      </c>
      <c r="J241" s="970" t="s">
        <v>1126</v>
      </c>
      <c r="K241" s="143">
        <v>4265</v>
      </c>
      <c r="L241" s="917">
        <f t="shared" si="27"/>
        <v>4692</v>
      </c>
      <c r="M241" s="831"/>
    </row>
    <row r="242" spans="1:13" s="64" customFormat="1" ht="19.5" customHeight="1" thickBot="1">
      <c r="A242" s="985" t="s">
        <v>1477</v>
      </c>
      <c r="B242" s="921" t="s">
        <v>1205</v>
      </c>
      <c r="C242" s="986">
        <v>76240</v>
      </c>
      <c r="D242" s="906"/>
      <c r="E242" s="923"/>
      <c r="F242" s="904" t="s">
        <v>1472</v>
      </c>
      <c r="G242" s="803" t="s">
        <v>1202</v>
      </c>
      <c r="H242" s="924">
        <v>2570</v>
      </c>
      <c r="I242" s="925">
        <v>2827</v>
      </c>
      <c r="J242" s="935" t="s">
        <v>1126</v>
      </c>
      <c r="K242" s="917">
        <v>2570</v>
      </c>
      <c r="L242" s="917">
        <v>2827</v>
      </c>
      <c r="M242" s="927"/>
    </row>
    <row r="243" spans="1:13" s="64" customFormat="1" ht="19.5" customHeight="1" thickTop="1">
      <c r="A243" s="939" t="s">
        <v>1478</v>
      </c>
      <c r="B243" s="908" t="s">
        <v>1409</v>
      </c>
      <c r="C243" s="997">
        <v>76230</v>
      </c>
      <c r="D243" s="1106"/>
      <c r="E243" s="1107"/>
      <c r="F243" s="908" t="s">
        <v>1466</v>
      </c>
      <c r="G243" s="908" t="s">
        <v>1125</v>
      </c>
      <c r="H243" s="901">
        <v>4265</v>
      </c>
      <c r="I243" s="930">
        <f t="shared" si="25"/>
        <v>4692</v>
      </c>
      <c r="J243" s="1108" t="s">
        <v>1126</v>
      </c>
      <c r="K243" s="1109">
        <v>4265</v>
      </c>
      <c r="L243" s="912">
        <v>4692</v>
      </c>
      <c r="M243" s="811"/>
    </row>
    <row r="244" spans="1:13" s="64" customFormat="1" ht="19.5" customHeight="1">
      <c r="A244" s="962" t="s">
        <v>1479</v>
      </c>
      <c r="B244" s="803" t="s">
        <v>1458</v>
      </c>
      <c r="C244" s="922">
        <v>76230</v>
      </c>
      <c r="D244" s="895"/>
      <c r="E244" s="896"/>
      <c r="F244" s="893" t="s">
        <v>1466</v>
      </c>
      <c r="G244" s="893" t="s">
        <v>1125</v>
      </c>
      <c r="H244" s="993">
        <v>4265</v>
      </c>
      <c r="I244" s="974">
        <v>4692</v>
      </c>
      <c r="J244" s="919" t="s">
        <v>1126</v>
      </c>
      <c r="K244" s="143">
        <v>4265</v>
      </c>
      <c r="L244" s="917">
        <v>4692</v>
      </c>
      <c r="M244" s="933"/>
    </row>
    <row r="245" spans="1:13" s="64" customFormat="1" ht="19.5" customHeight="1" thickBot="1">
      <c r="A245" s="985" t="s">
        <v>1480</v>
      </c>
      <c r="B245" s="921" t="s">
        <v>1458</v>
      </c>
      <c r="C245" s="922">
        <v>76230</v>
      </c>
      <c r="D245" s="885"/>
      <c r="E245" s="1110"/>
      <c r="F245" s="904" t="s">
        <v>1466</v>
      </c>
      <c r="G245" s="904" t="s">
        <v>1125</v>
      </c>
      <c r="H245" s="924">
        <v>4265</v>
      </c>
      <c r="I245" s="990">
        <v>4692</v>
      </c>
      <c r="J245" s="926" t="s">
        <v>1126</v>
      </c>
      <c r="K245" s="924">
        <v>4265</v>
      </c>
      <c r="L245" s="924">
        <v>4692</v>
      </c>
      <c r="M245" s="811"/>
    </row>
    <row r="246" spans="1:13" ht="19.5" customHeight="1" thickTop="1">
      <c r="A246" s="802" t="s">
        <v>1481</v>
      </c>
      <c r="B246" s="897" t="s">
        <v>1166</v>
      </c>
      <c r="C246" s="937">
        <v>76380</v>
      </c>
      <c r="D246" s="910"/>
      <c r="E246" s="911"/>
      <c r="F246" s="1111" t="s">
        <v>1482</v>
      </c>
      <c r="G246" s="1112" t="s">
        <v>1202</v>
      </c>
      <c r="H246" s="1113">
        <v>2570</v>
      </c>
      <c r="I246" s="930">
        <v>2827</v>
      </c>
      <c r="J246" s="931" t="s">
        <v>1126</v>
      </c>
      <c r="K246" s="912">
        <v>2570</v>
      </c>
      <c r="L246" s="901">
        <v>2827</v>
      </c>
      <c r="M246" s="916"/>
    </row>
    <row r="247" spans="1:13" s="64" customFormat="1" ht="19.5" customHeight="1">
      <c r="A247" s="962" t="s">
        <v>1483</v>
      </c>
      <c r="B247" s="803" t="s">
        <v>1409</v>
      </c>
      <c r="C247" s="922">
        <v>76230</v>
      </c>
      <c r="D247" s="906"/>
      <c r="E247" s="907"/>
      <c r="F247" s="904" t="s">
        <v>1466</v>
      </c>
      <c r="G247" s="904" t="s">
        <v>1125</v>
      </c>
      <c r="H247" s="1114">
        <v>4265</v>
      </c>
      <c r="I247" s="974">
        <v>4692</v>
      </c>
      <c r="J247" s="926" t="s">
        <v>1126</v>
      </c>
      <c r="K247" s="887">
        <v>4265</v>
      </c>
      <c r="L247" s="901">
        <v>4692</v>
      </c>
      <c r="M247" s="920"/>
    </row>
    <row r="248" spans="1:13" s="64" customFormat="1" ht="19.5" customHeight="1" thickBot="1">
      <c r="A248" s="843" t="s">
        <v>1484</v>
      </c>
      <c r="B248" s="844" t="s">
        <v>1409</v>
      </c>
      <c r="C248" s="857">
        <v>76230</v>
      </c>
      <c r="D248" s="846"/>
      <c r="E248" s="847"/>
      <c r="F248" s="1001" t="s">
        <v>1466</v>
      </c>
      <c r="G248" s="1001" t="s">
        <v>1125</v>
      </c>
      <c r="H248" s="1115">
        <v>4265</v>
      </c>
      <c r="I248" s="1012">
        <v>4692</v>
      </c>
      <c r="J248" s="1045" t="s">
        <v>1126</v>
      </c>
      <c r="K248" s="948">
        <v>4265</v>
      </c>
      <c r="L248" s="866">
        <v>4692</v>
      </c>
      <c r="M248" s="852"/>
    </row>
    <row r="249" spans="1:13" ht="19.5" customHeight="1" thickTop="1">
      <c r="A249" s="1073" t="s">
        <v>1485</v>
      </c>
      <c r="B249" s="1074" t="s">
        <v>1458</v>
      </c>
      <c r="C249" s="1116">
        <v>76230</v>
      </c>
      <c r="D249" s="1076"/>
      <c r="E249" s="1077"/>
      <c r="F249" s="1074" t="s">
        <v>1466</v>
      </c>
      <c r="G249" s="1074" t="s">
        <v>1125</v>
      </c>
      <c r="H249" s="1081">
        <v>4265</v>
      </c>
      <c r="I249" s="1013">
        <v>4692</v>
      </c>
      <c r="J249" s="1117" t="s">
        <v>1126</v>
      </c>
      <c r="K249" s="1081">
        <v>4265</v>
      </c>
      <c r="L249" s="1081">
        <v>4692</v>
      </c>
      <c r="M249" s="1082"/>
    </row>
    <row r="250" spans="1:13" ht="19.5" customHeight="1">
      <c r="A250" s="802" t="s">
        <v>1486</v>
      </c>
      <c r="B250" s="803" t="s">
        <v>1458</v>
      </c>
      <c r="C250" s="998">
        <v>76230</v>
      </c>
      <c r="D250" s="885"/>
      <c r="E250" s="806"/>
      <c r="F250" s="803" t="s">
        <v>1466</v>
      </c>
      <c r="G250" s="803" t="s">
        <v>1125</v>
      </c>
      <c r="H250" s="901">
        <v>4265</v>
      </c>
      <c r="I250" s="918">
        <f t="shared" si="25"/>
        <v>4692</v>
      </c>
      <c r="J250" s="919" t="s">
        <v>1126</v>
      </c>
      <c r="K250" s="901">
        <v>4265</v>
      </c>
      <c r="L250" s="901">
        <v>4692</v>
      </c>
      <c r="M250" s="811"/>
    </row>
    <row r="251" spans="1:13" ht="19.5" customHeight="1">
      <c r="A251" s="962" t="s">
        <v>1487</v>
      </c>
      <c r="B251" s="893" t="s">
        <v>1409</v>
      </c>
      <c r="C251" s="938">
        <v>76230</v>
      </c>
      <c r="D251" s="895"/>
      <c r="E251" s="896"/>
      <c r="F251" s="893" t="s">
        <v>1466</v>
      </c>
      <c r="G251" s="893" t="s">
        <v>1125</v>
      </c>
      <c r="H251" s="993">
        <v>4265</v>
      </c>
      <c r="I251" s="918">
        <f t="shared" si="25"/>
        <v>4692</v>
      </c>
      <c r="J251" s="919" t="s">
        <v>1126</v>
      </c>
      <c r="K251" s="901">
        <v>4265</v>
      </c>
      <c r="L251" s="898">
        <v>4692</v>
      </c>
      <c r="M251" s="933"/>
    </row>
    <row r="252" spans="1:13" ht="19.5" customHeight="1" thickBot="1">
      <c r="A252" s="1017" t="s">
        <v>1488</v>
      </c>
      <c r="B252" s="1021" t="s">
        <v>1409</v>
      </c>
      <c r="C252" s="986">
        <v>76230</v>
      </c>
      <c r="D252" s="885"/>
      <c r="E252" s="929"/>
      <c r="F252" s="897" t="s">
        <v>1466</v>
      </c>
      <c r="G252" s="893" t="s">
        <v>1125</v>
      </c>
      <c r="H252" s="924">
        <v>4265</v>
      </c>
      <c r="I252" s="990">
        <v>4692</v>
      </c>
      <c r="J252" s="919" t="s">
        <v>1126</v>
      </c>
      <c r="K252" s="924">
        <v>4265</v>
      </c>
      <c r="L252" s="898">
        <v>4692</v>
      </c>
      <c r="M252" s="933"/>
    </row>
    <row r="253" spans="1:13" ht="19.5" customHeight="1" thickTop="1">
      <c r="A253" s="928"/>
      <c r="B253" s="1005"/>
      <c r="C253" s="1118"/>
      <c r="D253" s="1100"/>
      <c r="E253" s="1101"/>
      <c r="F253" s="1005"/>
      <c r="G253" s="1005"/>
      <c r="H253" s="840"/>
      <c r="I253" s="1102"/>
      <c r="J253" s="940"/>
      <c r="K253" s="1119"/>
      <c r="L253" s="912"/>
      <c r="M253" s="1009"/>
    </row>
    <row r="254" spans="1:13" ht="19.5" customHeight="1" thickBot="1">
      <c r="A254" s="843"/>
      <c r="B254" s="844"/>
      <c r="C254" s="857"/>
      <c r="D254" s="846"/>
      <c r="E254" s="847"/>
      <c r="F254" s="844"/>
      <c r="G254" s="844"/>
      <c r="H254" s="851"/>
      <c r="I254" s="1120"/>
      <c r="J254" s="1050"/>
      <c r="K254" s="1121"/>
      <c r="L254" s="948"/>
      <c r="M254" s="852"/>
    </row>
    <row r="255" spans="1:13" ht="19.5" customHeight="1" thickTop="1">
      <c r="A255" s="802"/>
      <c r="B255" s="803"/>
      <c r="C255" s="854"/>
      <c r="D255" s="835"/>
      <c r="E255" s="836"/>
      <c r="F255" s="833"/>
      <c r="G255" s="833"/>
      <c r="H255" s="840"/>
      <c r="I255" s="1102" t="str">
        <f t="shared" si="25"/>
        <v/>
      </c>
      <c r="J255" s="1122"/>
      <c r="K255" s="1123" t="str">
        <f t="shared" ref="K255:K257" si="31">IF(ROUND(H255*0.9,0)=0,"",ROUND(H255*0.9,0))</f>
        <v/>
      </c>
      <c r="L255" s="1081"/>
      <c r="M255" s="841"/>
    </row>
    <row r="256" spans="1:13" ht="19.5" customHeight="1">
      <c r="A256" s="812"/>
      <c r="B256" s="813"/>
      <c r="C256" s="814"/>
      <c r="D256" s="815"/>
      <c r="E256" s="816"/>
      <c r="F256" s="813"/>
      <c r="G256" s="813"/>
      <c r="H256" s="807"/>
      <c r="I256" s="808" t="str">
        <f t="shared" si="25"/>
        <v/>
      </c>
      <c r="J256" s="977"/>
      <c r="K256" s="1124" t="str">
        <f t="shared" si="31"/>
        <v/>
      </c>
      <c r="L256" s="807"/>
      <c r="M256" s="817"/>
    </row>
    <row r="257" spans="1:13" ht="19.5" customHeight="1" thickBot="1">
      <c r="A257" s="861"/>
      <c r="B257" s="862"/>
      <c r="C257" s="1125"/>
      <c r="D257" s="864"/>
      <c r="E257" s="865"/>
      <c r="F257" s="862"/>
      <c r="G257" s="862"/>
      <c r="H257" s="866"/>
      <c r="I257" s="867" t="str">
        <f t="shared" si="25"/>
        <v/>
      </c>
      <c r="J257" s="1050"/>
      <c r="K257" s="1126" t="str">
        <f t="shared" si="31"/>
        <v/>
      </c>
      <c r="L257" s="869"/>
      <c r="M257" s="1054"/>
    </row>
    <row r="258" spans="1:13" ht="19.5" customHeight="1" thickTop="1">
      <c r="C258" s="870"/>
    </row>
    <row r="259" spans="1:13" ht="19.5" customHeight="1" thickBot="1">
      <c r="C259" s="870"/>
    </row>
    <row r="260" spans="1:13" ht="26.25" customHeight="1" thickTop="1" thickBot="1">
      <c r="A260" s="1765" t="s">
        <v>1489</v>
      </c>
      <c r="B260" s="1766"/>
      <c r="C260" s="1766"/>
      <c r="D260" s="1766"/>
      <c r="E260" s="1766"/>
      <c r="F260" s="1766"/>
      <c r="G260" s="1766"/>
      <c r="H260" s="1766"/>
      <c r="I260" s="1766"/>
      <c r="J260" s="1766"/>
      <c r="K260" s="1766"/>
      <c r="L260" s="1766"/>
      <c r="M260" s="1767"/>
    </row>
    <row r="261" spans="1:13" ht="19.5" customHeight="1" thickTop="1">
      <c r="C261" s="58"/>
      <c r="D261" s="59"/>
      <c r="E261" s="60"/>
    </row>
    <row r="262" spans="1:13" ht="19.5" customHeight="1">
      <c r="C262" s="58"/>
      <c r="D262" s="59"/>
    </row>
    <row r="263" spans="1:13" ht="19.5" customHeight="1">
      <c r="A263" s="1771" t="s">
        <v>1490</v>
      </c>
      <c r="B263" s="1772"/>
      <c r="C263" s="1772"/>
      <c r="D263" s="1773"/>
      <c r="E263" s="102"/>
      <c r="F263" s="1127" t="s">
        <v>1491</v>
      </c>
      <c r="G263" s="111"/>
      <c r="H263" s="112"/>
      <c r="I263" s="113"/>
      <c r="J263" s="114"/>
      <c r="K263" s="112"/>
      <c r="L263" s="112"/>
      <c r="M263" s="881">
        <v>45770</v>
      </c>
    </row>
    <row r="264" spans="1:13" ht="23.25" customHeight="1" thickBot="1">
      <c r="A264" s="107"/>
      <c r="B264" s="107"/>
      <c r="C264" s="108"/>
      <c r="D264" s="109"/>
      <c r="E264" s="110"/>
      <c r="F264" s="111"/>
      <c r="G264" s="111"/>
      <c r="H264" s="112"/>
      <c r="I264" s="113"/>
      <c r="J264" s="114"/>
      <c r="K264" s="112"/>
      <c r="L264" s="112"/>
      <c r="M264" s="111"/>
    </row>
    <row r="265" spans="1:13" ht="19.5" customHeight="1" thickTop="1" thickBot="1">
      <c r="A265" s="1128" t="s">
        <v>1492</v>
      </c>
      <c r="B265" s="1129" t="s">
        <v>16</v>
      </c>
      <c r="C265" s="1774" t="s">
        <v>17</v>
      </c>
      <c r="D265" s="1775"/>
      <c r="E265" s="1130"/>
      <c r="F265" s="1129" t="s">
        <v>18</v>
      </c>
      <c r="G265" s="1129" t="s">
        <v>19</v>
      </c>
      <c r="H265" s="1131" t="s">
        <v>20</v>
      </c>
      <c r="I265" s="1132" t="s">
        <v>21</v>
      </c>
      <c r="J265" s="1133"/>
      <c r="K265" s="1132"/>
      <c r="L265" s="1132" t="s">
        <v>218</v>
      </c>
      <c r="M265" s="1134" t="s">
        <v>23</v>
      </c>
    </row>
    <row r="266" spans="1:13" ht="10.5" customHeight="1" thickBot="1">
      <c r="A266" s="1135"/>
      <c r="B266" s="1136"/>
      <c r="C266" s="1137"/>
      <c r="D266" s="1138"/>
      <c r="E266" s="1139"/>
      <c r="F266" s="1136"/>
      <c r="G266" s="1136"/>
      <c r="H266" s="1140"/>
      <c r="I266" s="1140"/>
      <c r="J266" s="1141"/>
      <c r="K266" s="1140"/>
      <c r="L266" s="1140"/>
      <c r="M266" s="1142"/>
    </row>
    <row r="267" spans="1:13" ht="27" customHeight="1" thickBot="1">
      <c r="A267" s="1143" t="s">
        <v>1493</v>
      </c>
      <c r="B267" s="1144" t="s">
        <v>287</v>
      </c>
      <c r="C267" s="1145">
        <v>77020</v>
      </c>
      <c r="D267" s="1146"/>
      <c r="E267" s="1147"/>
      <c r="F267" s="1144" t="s">
        <v>1494</v>
      </c>
      <c r="G267" s="1148" t="s">
        <v>1495</v>
      </c>
      <c r="H267" s="1149">
        <v>1800</v>
      </c>
      <c r="I267" s="1150">
        <f t="shared" ref="I267:I270" si="32">IF(ROUND(H267*1.1,0)=0,"",ROUND(H267*1.1,0))</f>
        <v>1980</v>
      </c>
      <c r="J267" s="1151"/>
      <c r="K267" s="1149">
        <f t="shared" ref="K267:K270" si="33">IF(ROUND(H267*0.9,0)=0,"",ROUND(H267*0.9,0))</f>
        <v>1620</v>
      </c>
      <c r="L267" s="1149">
        <f t="shared" ref="L267:L270" si="34">IFERROR(ROUND(K267*1.1,0),"")</f>
        <v>1782</v>
      </c>
      <c r="M267" s="1152" t="s">
        <v>1496</v>
      </c>
    </row>
    <row r="268" spans="1:13" ht="27" customHeight="1" thickBot="1">
      <c r="A268" s="1143" t="s">
        <v>1497</v>
      </c>
      <c r="B268" s="1153" t="s">
        <v>287</v>
      </c>
      <c r="C268" s="1154">
        <v>77030</v>
      </c>
      <c r="D268" s="1155"/>
      <c r="E268" s="1156"/>
      <c r="F268" s="1144" t="s">
        <v>1498</v>
      </c>
      <c r="G268" s="1148" t="s">
        <v>1499</v>
      </c>
      <c r="H268" s="1149">
        <v>1700</v>
      </c>
      <c r="I268" s="1150">
        <f t="shared" si="32"/>
        <v>1870</v>
      </c>
      <c r="J268" s="1151"/>
      <c r="K268" s="1149">
        <f t="shared" si="33"/>
        <v>1530</v>
      </c>
      <c r="L268" s="1149">
        <f t="shared" si="34"/>
        <v>1683</v>
      </c>
      <c r="M268" s="1157" t="s">
        <v>1496</v>
      </c>
    </row>
    <row r="269" spans="1:13" ht="27" customHeight="1" thickBot="1">
      <c r="A269" s="1158" t="s">
        <v>1500</v>
      </c>
      <c r="B269" s="1153" t="s">
        <v>287</v>
      </c>
      <c r="C269" s="1159">
        <v>77020</v>
      </c>
      <c r="D269" s="1155"/>
      <c r="E269" s="1156"/>
      <c r="F269" s="1144" t="s">
        <v>1494</v>
      </c>
      <c r="G269" s="1148" t="s">
        <v>1495</v>
      </c>
      <c r="H269" s="1149">
        <v>1800</v>
      </c>
      <c r="I269" s="1150">
        <f t="shared" si="32"/>
        <v>1980</v>
      </c>
      <c r="J269" s="1151"/>
      <c r="K269" s="1149">
        <f t="shared" si="33"/>
        <v>1620</v>
      </c>
      <c r="L269" s="1149">
        <f t="shared" si="34"/>
        <v>1782</v>
      </c>
      <c r="M269" s="1157" t="s">
        <v>1496</v>
      </c>
    </row>
    <row r="270" spans="1:13" ht="27.75" customHeight="1" thickBot="1">
      <c r="A270" s="1158" t="s">
        <v>1500</v>
      </c>
      <c r="B270" s="1160" t="s">
        <v>287</v>
      </c>
      <c r="C270" s="1161">
        <v>77030</v>
      </c>
      <c r="D270" s="1162"/>
      <c r="E270" s="1163"/>
      <c r="F270" s="1144" t="s">
        <v>1498</v>
      </c>
      <c r="G270" s="1148" t="s">
        <v>1499</v>
      </c>
      <c r="H270" s="1149">
        <v>1700</v>
      </c>
      <c r="I270" s="1150">
        <f t="shared" si="32"/>
        <v>1870</v>
      </c>
      <c r="J270" s="1151"/>
      <c r="K270" s="1149">
        <f t="shared" si="33"/>
        <v>1530</v>
      </c>
      <c r="L270" s="1149">
        <f t="shared" si="34"/>
        <v>1683</v>
      </c>
      <c r="M270" s="1164" t="s">
        <v>1496</v>
      </c>
    </row>
    <row r="271" spans="1:13" ht="15" customHeight="1" thickBot="1">
      <c r="A271" s="1165"/>
      <c r="B271" s="1166"/>
      <c r="C271" s="1167"/>
      <c r="D271" s="1168"/>
      <c r="E271" s="1169"/>
      <c r="F271" s="1170"/>
      <c r="G271" s="1171"/>
      <c r="H271" s="1172"/>
      <c r="I271" s="1172"/>
      <c r="J271" s="1173"/>
      <c r="K271" s="1174"/>
      <c r="L271" s="1175"/>
      <c r="M271" s="1176"/>
    </row>
    <row r="272" spans="1:13" ht="15.75" customHeight="1" thickBot="1">
      <c r="A272" s="1177"/>
      <c r="B272" s="1178"/>
      <c r="C272" s="1179"/>
      <c r="D272" s="1180"/>
      <c r="E272" s="1181"/>
      <c r="F272" s="1182"/>
      <c r="G272" s="1182"/>
      <c r="H272" s="1183"/>
      <c r="I272" s="1183"/>
      <c r="J272" s="1184"/>
      <c r="K272" s="1183"/>
      <c r="L272" s="1183"/>
      <c r="M272" s="1185"/>
    </row>
    <row r="273" spans="1:13" ht="34.5" customHeight="1">
      <c r="A273" s="1186" t="s">
        <v>1501</v>
      </c>
      <c r="B273" s="1187" t="s">
        <v>287</v>
      </c>
      <c r="C273" s="1188">
        <v>77110</v>
      </c>
      <c r="D273" s="1189"/>
      <c r="E273" s="1190"/>
      <c r="F273" s="1191" t="s">
        <v>1502</v>
      </c>
      <c r="G273" s="1192" t="s">
        <v>1110</v>
      </c>
      <c r="H273" s="1193">
        <v>2300</v>
      </c>
      <c r="I273" s="1194">
        <f t="shared" ref="I273:I280" si="35">IF(ROUND(H273*1.1,0)=0,"",ROUND(H273*1.1,0))</f>
        <v>2530</v>
      </c>
      <c r="J273" s="1195"/>
      <c r="K273" s="1196">
        <f t="shared" ref="K273:K280" si="36">IF(ROUND(H273*0.9,0)=0,"",ROUND(H273*0.9,0))</f>
        <v>2070</v>
      </c>
      <c r="L273" s="1197">
        <f t="shared" ref="L273:L280" si="37">IFERROR(ROUND(K273*1.1,0),"")</f>
        <v>2277</v>
      </c>
      <c r="M273" s="1198"/>
    </row>
    <row r="274" spans="1:13" ht="27.75" customHeight="1">
      <c r="A274" s="1199" t="s">
        <v>1503</v>
      </c>
      <c r="B274" s="1200" t="s">
        <v>287</v>
      </c>
      <c r="C274" s="1201">
        <v>77120</v>
      </c>
      <c r="D274" s="1202"/>
      <c r="E274" s="1203"/>
      <c r="F274" s="1204" t="s">
        <v>1504</v>
      </c>
      <c r="G274" s="1205" t="s">
        <v>1110</v>
      </c>
      <c r="H274" s="1206">
        <v>2300</v>
      </c>
      <c r="I274" s="1207">
        <f t="shared" si="35"/>
        <v>2530</v>
      </c>
      <c r="J274" s="1208"/>
      <c r="K274" s="1209">
        <f t="shared" si="36"/>
        <v>2070</v>
      </c>
      <c r="L274" s="1210">
        <f t="shared" si="37"/>
        <v>2277</v>
      </c>
      <c r="M274" s="1211"/>
    </row>
    <row r="275" spans="1:13" ht="28.5" customHeight="1">
      <c r="A275" s="1199" t="s">
        <v>1505</v>
      </c>
      <c r="B275" s="1200" t="s">
        <v>287</v>
      </c>
      <c r="C275" s="1212">
        <v>77130</v>
      </c>
      <c r="D275" s="1213"/>
      <c r="E275" s="1214"/>
      <c r="F275" s="1204" t="s">
        <v>1506</v>
      </c>
      <c r="G275" s="1215" t="s">
        <v>1507</v>
      </c>
      <c r="H275" s="1216">
        <v>1800</v>
      </c>
      <c r="I275" s="1217">
        <f t="shared" si="35"/>
        <v>1980</v>
      </c>
      <c r="J275" s="1218"/>
      <c r="K275" s="1210">
        <f t="shared" si="36"/>
        <v>1620</v>
      </c>
      <c r="L275" s="1219">
        <f t="shared" si="37"/>
        <v>1782</v>
      </c>
      <c r="M275" s="1220"/>
    </row>
    <row r="276" spans="1:13" ht="30.75" customHeight="1">
      <c r="A276" s="1199" t="s">
        <v>1508</v>
      </c>
      <c r="B276" s="1200" t="s">
        <v>287</v>
      </c>
      <c r="C276" s="1221">
        <v>77110</v>
      </c>
      <c r="D276" s="1202"/>
      <c r="E276" s="1222"/>
      <c r="F276" s="1223" t="s">
        <v>1502</v>
      </c>
      <c r="G276" s="1205" t="s">
        <v>1110</v>
      </c>
      <c r="H276" s="1216">
        <v>2300</v>
      </c>
      <c r="I276" s="1217">
        <f t="shared" si="35"/>
        <v>2530</v>
      </c>
      <c r="J276" s="1208"/>
      <c r="K276" s="1210">
        <f t="shared" si="36"/>
        <v>2070</v>
      </c>
      <c r="L276" s="1219">
        <f t="shared" si="37"/>
        <v>2277</v>
      </c>
      <c r="M276" s="1224"/>
    </row>
    <row r="277" spans="1:13" ht="28.5" customHeight="1" thickBot="1">
      <c r="A277" s="1199" t="s">
        <v>1509</v>
      </c>
      <c r="B277" s="1200" t="s">
        <v>287</v>
      </c>
      <c r="C277" s="1225">
        <v>77130</v>
      </c>
      <c r="D277" s="1202"/>
      <c r="E277" s="1222"/>
      <c r="F277" s="1204" t="s">
        <v>1506</v>
      </c>
      <c r="G277" s="1215" t="s">
        <v>1507</v>
      </c>
      <c r="H277" s="1226">
        <v>1800</v>
      </c>
      <c r="I277" s="1227">
        <f t="shared" si="35"/>
        <v>1980</v>
      </c>
      <c r="J277" s="1228"/>
      <c r="K277" s="1206">
        <f t="shared" si="36"/>
        <v>1620</v>
      </c>
      <c r="L277" s="1206">
        <f t="shared" si="37"/>
        <v>1782</v>
      </c>
      <c r="M277" s="1224"/>
    </row>
    <row r="278" spans="1:13" ht="24.75" customHeight="1" thickTop="1">
      <c r="A278" s="1229" t="s">
        <v>1510</v>
      </c>
      <c r="B278" s="1230" t="s">
        <v>287</v>
      </c>
      <c r="C278" s="1231">
        <v>77140</v>
      </c>
      <c r="D278" s="1232"/>
      <c r="E278" s="1233"/>
      <c r="F278" s="1234" t="s">
        <v>1511</v>
      </c>
      <c r="G278" s="1234" t="s">
        <v>1102</v>
      </c>
      <c r="H278" s="1219">
        <v>1900</v>
      </c>
      <c r="I278" s="1235">
        <f t="shared" si="35"/>
        <v>2090</v>
      </c>
      <c r="J278" s="1236"/>
      <c r="K278" s="1237">
        <f t="shared" si="36"/>
        <v>1710</v>
      </c>
      <c r="L278" s="1238">
        <f t="shared" si="37"/>
        <v>1881</v>
      </c>
      <c r="M278" s="1239"/>
    </row>
    <row r="279" spans="1:13" ht="26.25" customHeight="1">
      <c r="A279" s="1240" t="s">
        <v>1512</v>
      </c>
      <c r="B279" s="1200" t="s">
        <v>287</v>
      </c>
      <c r="C279" s="1241">
        <v>77150</v>
      </c>
      <c r="D279" s="1242"/>
      <c r="E279" s="1243"/>
      <c r="F279" s="1244" t="s">
        <v>1513</v>
      </c>
      <c r="G279" s="1244" t="s">
        <v>1110</v>
      </c>
      <c r="H279" s="1216">
        <v>1900</v>
      </c>
      <c r="I279" s="1227">
        <f t="shared" si="35"/>
        <v>2090</v>
      </c>
      <c r="J279" s="1236"/>
      <c r="K279" s="1245">
        <f t="shared" si="36"/>
        <v>1710</v>
      </c>
      <c r="L279" s="1219">
        <f t="shared" si="37"/>
        <v>1881</v>
      </c>
      <c r="M279" s="1246"/>
    </row>
    <row r="280" spans="1:13" ht="24.75" customHeight="1" thickBot="1">
      <c r="A280" s="1247" t="s">
        <v>1514</v>
      </c>
      <c r="B280" s="1200" t="s">
        <v>287</v>
      </c>
      <c r="C280" s="1248">
        <v>77160</v>
      </c>
      <c r="D280" s="1249"/>
      <c r="E280" s="1250"/>
      <c r="F280" s="1251" t="s">
        <v>1515</v>
      </c>
      <c r="G280" s="1251" t="s">
        <v>1102</v>
      </c>
      <c r="H280" s="1226">
        <v>2000</v>
      </c>
      <c r="I280" s="1252">
        <f t="shared" si="35"/>
        <v>2200</v>
      </c>
      <c r="J280" s="1228"/>
      <c r="K280" s="1226">
        <f t="shared" si="36"/>
        <v>1800</v>
      </c>
      <c r="L280" s="1206">
        <f t="shared" si="37"/>
        <v>1980</v>
      </c>
      <c r="M280" s="1253"/>
    </row>
    <row r="281" spans="1:13" ht="19.5" customHeight="1" thickTop="1">
      <c r="B281" s="1023"/>
      <c r="C281" s="1254"/>
      <c r="E281" s="1255"/>
      <c r="L281" s="1024"/>
    </row>
    <row r="282" spans="1:13" ht="19.5" customHeight="1">
      <c r="C282" s="870"/>
    </row>
    <row r="283" spans="1:13" ht="19.5" customHeight="1">
      <c r="C283" s="870"/>
      <c r="G283" s="1256"/>
      <c r="H283" s="1256"/>
      <c r="I283" s="142"/>
    </row>
    <row r="284" spans="1:13" ht="19.5" customHeight="1">
      <c r="A284" s="1786" t="s">
        <v>1516</v>
      </c>
      <c r="B284" s="1787"/>
      <c r="C284" s="1787"/>
      <c r="D284" s="1788"/>
      <c r="E284" s="1257"/>
      <c r="F284" s="1127" t="s">
        <v>1491</v>
      </c>
      <c r="G284" s="111"/>
      <c r="H284" s="1258"/>
      <c r="I284" s="113"/>
      <c r="J284" s="114"/>
      <c r="K284" s="112"/>
      <c r="L284" s="112"/>
      <c r="M284" s="881"/>
    </row>
    <row r="285" spans="1:13" ht="19.5" customHeight="1" thickBot="1">
      <c r="A285" s="107"/>
      <c r="B285" s="107"/>
      <c r="C285" s="108"/>
      <c r="D285" s="109"/>
      <c r="E285" s="110"/>
      <c r="F285" s="111"/>
      <c r="G285" s="111"/>
      <c r="H285" s="112"/>
      <c r="I285" s="113"/>
      <c r="J285" s="114"/>
      <c r="K285" s="112"/>
      <c r="L285" s="112"/>
      <c r="M285" s="111"/>
    </row>
    <row r="286" spans="1:13" ht="19.5" customHeight="1" thickTop="1" thickBot="1">
      <c r="A286" s="1128" t="s">
        <v>1492</v>
      </c>
      <c r="B286" s="1129" t="s">
        <v>16</v>
      </c>
      <c r="C286" s="1774" t="s">
        <v>17</v>
      </c>
      <c r="D286" s="1775"/>
      <c r="E286" s="1130"/>
      <c r="F286" s="1129" t="s">
        <v>18</v>
      </c>
      <c r="G286" s="1129" t="s">
        <v>19</v>
      </c>
      <c r="H286" s="1131" t="s">
        <v>20</v>
      </c>
      <c r="I286" s="1132" t="s">
        <v>21</v>
      </c>
      <c r="J286" s="1133"/>
      <c r="K286" s="1132"/>
      <c r="L286" s="1132" t="s">
        <v>218</v>
      </c>
      <c r="M286" s="1134" t="s">
        <v>23</v>
      </c>
    </row>
    <row r="287" spans="1:13" ht="9.75" customHeight="1" thickBot="1">
      <c r="A287" s="1135"/>
      <c r="B287" s="1259"/>
      <c r="C287" s="1260"/>
      <c r="D287" s="1261"/>
      <c r="E287" s="1262"/>
      <c r="F287" s="1259"/>
      <c r="G287" s="1259"/>
      <c r="H287" s="1263"/>
      <c r="I287" s="1140"/>
      <c r="J287" s="1141"/>
      <c r="K287" s="1140"/>
      <c r="L287" s="1140"/>
      <c r="M287" s="1142"/>
    </row>
    <row r="288" spans="1:13" ht="25.5" customHeight="1" thickBot="1">
      <c r="A288" s="1264" t="s">
        <v>1517</v>
      </c>
      <c r="B288" s="1265" t="s">
        <v>287</v>
      </c>
      <c r="C288" s="1154">
        <v>78020</v>
      </c>
      <c r="D288" s="1266"/>
      <c r="E288" s="1267"/>
      <c r="F288" s="1268" t="s">
        <v>1518</v>
      </c>
      <c r="G288" s="1269" t="s">
        <v>1519</v>
      </c>
      <c r="H288" s="1270">
        <v>1600</v>
      </c>
      <c r="I288" s="1271">
        <f t="shared" ref="I288" si="38">IF(ROUND(H288*1.1,0)=0,"",ROUND(H288*1.1,0))</f>
        <v>1760</v>
      </c>
      <c r="J288" s="1272"/>
      <c r="K288" s="1273">
        <f t="shared" ref="K288" si="39">IF(ROUND(H288*0.9,0)=0,"",ROUND(H288*0.9,0))</f>
        <v>1440</v>
      </c>
      <c r="L288" s="1274">
        <f t="shared" ref="L288" si="40">IFERROR(ROUND(K288*1.1,0),"")</f>
        <v>1584</v>
      </c>
      <c r="M288" s="1275" t="s">
        <v>1496</v>
      </c>
    </row>
    <row r="289" spans="1:13" ht="14.25" customHeight="1" thickBot="1">
      <c r="A289" s="1276"/>
      <c r="B289" s="1277"/>
      <c r="C289" s="1278"/>
      <c r="D289" s="1279"/>
      <c r="E289" s="1280"/>
      <c r="F289" s="1281"/>
      <c r="G289" s="1281"/>
      <c r="H289" s="1282"/>
      <c r="I289" s="1282"/>
      <c r="J289" s="1283"/>
      <c r="K289" s="1284"/>
      <c r="L289" s="1282"/>
      <c r="M289" s="1285"/>
    </row>
    <row r="290" spans="1:13" s="64" customFormat="1" ht="9" customHeight="1" thickBot="1">
      <c r="A290" s="1286"/>
      <c r="B290" s="1287"/>
      <c r="C290" s="1288"/>
      <c r="D290" s="1289"/>
      <c r="E290" s="1290"/>
      <c r="F290" s="1291"/>
      <c r="G290" s="1291"/>
      <c r="H290" s="1292"/>
      <c r="I290" s="1293"/>
      <c r="J290" s="1294"/>
      <c r="K290" s="1295"/>
      <c r="L290" s="1295"/>
      <c r="M290" s="1296"/>
    </row>
    <row r="291" spans="1:13" s="64" customFormat="1" ht="21" customHeight="1" thickTop="1">
      <c r="A291" s="1297" t="s">
        <v>1520</v>
      </c>
      <c r="B291" s="1298" t="s">
        <v>221</v>
      </c>
      <c r="C291" s="1299">
        <v>78030</v>
      </c>
      <c r="D291" s="1300"/>
      <c r="E291" s="1301"/>
      <c r="F291" s="1298" t="s">
        <v>1521</v>
      </c>
      <c r="G291" s="1298" t="s">
        <v>1212</v>
      </c>
      <c r="H291" s="1302">
        <v>2100</v>
      </c>
      <c r="I291" s="1303">
        <f t="shared" ref="I291:I296" si="41">IF(ROUND(H291*1.1,0)=0,"",ROUND(H291*1.1,0))</f>
        <v>2310</v>
      </c>
      <c r="J291" s="1304"/>
      <c r="K291" s="1302">
        <f t="shared" ref="K291:K292" si="42">IF(ROUND(H291*0.9,0)=0,"",ROUND(H291*0.9,0))</f>
        <v>1890</v>
      </c>
      <c r="L291" s="1302">
        <f t="shared" ref="L291:L295" si="43">IFERROR(ROUND(K291*1.1,0),"")</f>
        <v>2079</v>
      </c>
      <c r="M291" s="1305"/>
    </row>
    <row r="292" spans="1:13" s="64" customFormat="1" ht="21.75" customHeight="1">
      <c r="A292" s="1306" t="s">
        <v>1522</v>
      </c>
      <c r="B292" s="1307" t="s">
        <v>221</v>
      </c>
      <c r="C292" s="1308">
        <v>78040</v>
      </c>
      <c r="D292" s="1309"/>
      <c r="E292" s="1310"/>
      <c r="F292" s="1307" t="s">
        <v>1523</v>
      </c>
      <c r="G292" s="1307" t="s">
        <v>1102</v>
      </c>
      <c r="H292" s="1302">
        <v>2400</v>
      </c>
      <c r="I292" s="1303">
        <f t="shared" si="41"/>
        <v>2640</v>
      </c>
      <c r="J292" s="1304"/>
      <c r="K292" s="1302">
        <f t="shared" si="42"/>
        <v>2160</v>
      </c>
      <c r="L292" s="1302">
        <f t="shared" si="43"/>
        <v>2376</v>
      </c>
      <c r="M292" s="1311"/>
    </row>
    <row r="293" spans="1:13" s="64" customFormat="1" ht="23.25" customHeight="1" thickBot="1">
      <c r="A293" s="1312" t="s">
        <v>1524</v>
      </c>
      <c r="B293" s="1313" t="s">
        <v>1525</v>
      </c>
      <c r="C293" s="1314">
        <v>78050</v>
      </c>
      <c r="D293" s="1315"/>
      <c r="E293" s="1316"/>
      <c r="F293" s="1317" t="s">
        <v>1526</v>
      </c>
      <c r="G293" s="1317" t="s">
        <v>1324</v>
      </c>
      <c r="H293" s="1318">
        <v>2100</v>
      </c>
      <c r="I293" s="1319">
        <f t="shared" si="41"/>
        <v>2310</v>
      </c>
      <c r="J293" s="1320" t="s">
        <v>1126</v>
      </c>
      <c r="K293" s="1318">
        <v>2100</v>
      </c>
      <c r="L293" s="1302">
        <f t="shared" si="43"/>
        <v>2310</v>
      </c>
      <c r="M293" s="1321"/>
    </row>
    <row r="294" spans="1:13" s="64" customFormat="1" ht="21.75" customHeight="1" thickTop="1">
      <c r="A294" s="1322" t="s">
        <v>1527</v>
      </c>
      <c r="B294" s="1323" t="s">
        <v>1525</v>
      </c>
      <c r="C294" s="1324">
        <v>78060</v>
      </c>
      <c r="D294" s="1325"/>
      <c r="E294" s="1326"/>
      <c r="F294" s="1327" t="s">
        <v>1528</v>
      </c>
      <c r="G294" s="1327" t="s">
        <v>1102</v>
      </c>
      <c r="H294" s="1328">
        <v>2400</v>
      </c>
      <c r="I294" s="1329">
        <f t="shared" si="41"/>
        <v>2640</v>
      </c>
      <c r="J294" s="1330"/>
      <c r="K294" s="1328">
        <f t="shared" ref="K294:K295" si="44">IF(ROUND(H294*0.9,0)=0,"",ROUND(H294*0.9,0))</f>
        <v>2160</v>
      </c>
      <c r="L294" s="1331">
        <f t="shared" si="43"/>
        <v>2376</v>
      </c>
      <c r="M294" s="1332"/>
    </row>
    <row r="295" spans="1:13" s="64" customFormat="1" ht="25.5" customHeight="1" thickBot="1">
      <c r="A295" s="1333" t="s">
        <v>1529</v>
      </c>
      <c r="B295" s="1313" t="s">
        <v>1525</v>
      </c>
      <c r="C295" s="1314">
        <v>78070</v>
      </c>
      <c r="D295" s="1242"/>
      <c r="E295" s="1316"/>
      <c r="F295" s="1313" t="s">
        <v>1530</v>
      </c>
      <c r="G295" s="1334" t="s">
        <v>1102</v>
      </c>
      <c r="H295" s="1302">
        <v>2000</v>
      </c>
      <c r="I295" s="1303">
        <f t="shared" si="41"/>
        <v>2200</v>
      </c>
      <c r="J295" s="1304"/>
      <c r="K295" s="1302">
        <f t="shared" si="44"/>
        <v>1800</v>
      </c>
      <c r="L295" s="1302">
        <f t="shared" si="43"/>
        <v>1980</v>
      </c>
      <c r="M295" s="1335"/>
    </row>
    <row r="296" spans="1:13" s="64" customFormat="1" ht="19.5" customHeight="1" thickTop="1" thickBot="1">
      <c r="A296" s="1336"/>
      <c r="B296" s="1337"/>
      <c r="C296" s="1338"/>
      <c r="D296" s="1339"/>
      <c r="E296" s="1340"/>
      <c r="F296" s="1337"/>
      <c r="G296" s="1341"/>
      <c r="H296" s="1342"/>
      <c r="I296" s="1343" t="str">
        <f t="shared" si="41"/>
        <v/>
      </c>
      <c r="J296" s="1344"/>
      <c r="K296" s="1342"/>
      <c r="L296" s="1342"/>
      <c r="M296" s="1345"/>
    </row>
    <row r="297" spans="1:13" ht="19.5" customHeight="1" thickTop="1">
      <c r="C297" s="870"/>
      <c r="G297" s="1346"/>
    </row>
    <row r="298" spans="1:13" s="64" customFormat="1" ht="19.5" customHeight="1" thickBot="1">
      <c r="A298" s="57"/>
      <c r="B298" s="57"/>
      <c r="C298" s="58"/>
      <c r="D298" s="59"/>
      <c r="E298" s="99"/>
      <c r="F298" s="57"/>
      <c r="G298" s="57"/>
      <c r="H298" s="61"/>
      <c r="I298" s="100"/>
      <c r="J298" s="62"/>
      <c r="K298" s="61"/>
      <c r="L298" s="61"/>
      <c r="M298" s="63"/>
    </row>
    <row r="299" spans="1:13" s="64" customFormat="1" ht="26.25" customHeight="1" thickTop="1" thickBot="1">
      <c r="A299" s="1789" t="s">
        <v>1531</v>
      </c>
      <c r="B299" s="1790"/>
      <c r="C299" s="1790"/>
      <c r="D299" s="1790"/>
      <c r="E299" s="1790"/>
      <c r="F299" s="1790"/>
      <c r="G299" s="1790"/>
      <c r="H299" s="1790"/>
      <c r="I299" s="1790"/>
      <c r="J299" s="1790"/>
      <c r="K299" s="1790"/>
      <c r="L299" s="1790"/>
      <c r="M299" s="1791"/>
    </row>
    <row r="300" spans="1:13" ht="19.5" customHeight="1" thickTop="1">
      <c r="C300" s="58"/>
      <c r="D300" s="59"/>
    </row>
    <row r="301" spans="1:13" ht="19.5" customHeight="1">
      <c r="A301" s="1768" t="s">
        <v>1532</v>
      </c>
      <c r="B301" s="1769"/>
      <c r="C301" s="1769"/>
      <c r="D301" s="1770"/>
      <c r="E301" s="110"/>
      <c r="F301" s="111"/>
      <c r="G301" s="111"/>
      <c r="H301" s="112"/>
      <c r="I301" s="113"/>
      <c r="J301" s="114"/>
      <c r="K301" s="112"/>
      <c r="L301" s="112"/>
      <c r="M301" s="881"/>
    </row>
    <row r="302" spans="1:13" ht="19.5" customHeight="1" thickBot="1">
      <c r="A302" s="261"/>
      <c r="B302" s="261"/>
      <c r="C302" s="875"/>
      <c r="D302" s="876"/>
      <c r="E302" s="110"/>
      <c r="F302" s="111"/>
      <c r="G302" s="111"/>
      <c r="H302" s="112"/>
      <c r="I302" s="113"/>
      <c r="J302" s="114"/>
      <c r="K302" s="112"/>
      <c r="L302" s="112"/>
      <c r="M302" s="111"/>
    </row>
    <row r="303" spans="1:13" ht="19.5" customHeight="1" thickTop="1" thickBot="1">
      <c r="A303" s="794" t="s">
        <v>32</v>
      </c>
      <c r="B303" s="1700" t="s">
        <v>16</v>
      </c>
      <c r="C303" s="1779" t="s">
        <v>17</v>
      </c>
      <c r="D303" s="1779"/>
      <c r="E303" s="796"/>
      <c r="F303" s="1700" t="s">
        <v>18</v>
      </c>
      <c r="G303" s="1700" t="s">
        <v>19</v>
      </c>
      <c r="H303" s="882" t="s">
        <v>20</v>
      </c>
      <c r="I303" s="882" t="s">
        <v>21</v>
      </c>
      <c r="J303" s="883"/>
      <c r="K303" s="882"/>
      <c r="L303" s="882" t="s">
        <v>218</v>
      </c>
      <c r="M303" s="801" t="s">
        <v>23</v>
      </c>
    </row>
    <row r="304" spans="1:13" ht="19.5" customHeight="1">
      <c r="A304" s="1347" t="s">
        <v>1533</v>
      </c>
      <c r="B304" s="833" t="s">
        <v>1534</v>
      </c>
      <c r="C304" s="854">
        <v>79010</v>
      </c>
      <c r="D304" s="1348"/>
      <c r="E304" s="836"/>
      <c r="F304" s="833" t="s">
        <v>1535</v>
      </c>
      <c r="G304" s="833" t="s">
        <v>1110</v>
      </c>
      <c r="H304" s="837">
        <v>2500</v>
      </c>
      <c r="I304" s="1102">
        <f t="shared" ref="I304:I309" si="45">IF(ROUND(H304*1.1,0)=0,"",ROUND(H304*1.1,0))</f>
        <v>2750</v>
      </c>
      <c r="J304" s="1122"/>
      <c r="K304" s="837">
        <f t="shared" ref="K304:K309" si="46">IF(ROUND(H304*0.9,0)=0,"",ROUND(H304*0.9,0))</f>
        <v>2250</v>
      </c>
      <c r="L304" s="837">
        <f t="shared" ref="L304:L309" si="47">IFERROR(ROUND(K304*1.1,0),"")</f>
        <v>2475</v>
      </c>
      <c r="M304" s="841"/>
    </row>
    <row r="305" spans="1:13" ht="19.5" customHeight="1">
      <c r="A305" s="1349" t="s">
        <v>1536</v>
      </c>
      <c r="B305" s="813" t="s">
        <v>1210</v>
      </c>
      <c r="C305" s="818">
        <v>79020</v>
      </c>
      <c r="D305" s="885"/>
      <c r="E305" s="836"/>
      <c r="F305" s="813" t="s">
        <v>1537</v>
      </c>
      <c r="G305" s="813" t="s">
        <v>1110</v>
      </c>
      <c r="H305" s="807">
        <v>1800</v>
      </c>
      <c r="I305" s="976">
        <f t="shared" si="45"/>
        <v>1980</v>
      </c>
      <c r="J305" s="977"/>
      <c r="K305" s="807">
        <f t="shared" si="46"/>
        <v>1620</v>
      </c>
      <c r="L305" s="807">
        <f t="shared" si="47"/>
        <v>1782</v>
      </c>
      <c r="M305" s="817"/>
    </row>
    <row r="306" spans="1:13" ht="19.5" customHeight="1">
      <c r="A306" s="812" t="s">
        <v>1538</v>
      </c>
      <c r="B306" s="813" t="s">
        <v>83</v>
      </c>
      <c r="C306" s="814">
        <v>79030</v>
      </c>
      <c r="D306" s="906"/>
      <c r="E306" s="836"/>
      <c r="F306" s="813"/>
      <c r="G306" s="813"/>
      <c r="H306" s="807"/>
      <c r="I306" s="976" t="str">
        <f t="shared" si="45"/>
        <v/>
      </c>
      <c r="J306" s="977"/>
      <c r="K306" s="807" t="str">
        <f t="shared" si="46"/>
        <v/>
      </c>
      <c r="L306" s="807" t="str">
        <f t="shared" si="47"/>
        <v/>
      </c>
      <c r="M306" s="817"/>
    </row>
    <row r="307" spans="1:13" ht="19.5" customHeight="1">
      <c r="A307" s="812" t="s">
        <v>1539</v>
      </c>
      <c r="B307" s="813" t="s">
        <v>1108</v>
      </c>
      <c r="C307" s="818">
        <v>79040</v>
      </c>
      <c r="D307" s="895"/>
      <c r="E307" s="836"/>
      <c r="F307" s="813" t="s">
        <v>1540</v>
      </c>
      <c r="G307" s="813" t="s">
        <v>1110</v>
      </c>
      <c r="H307" s="807">
        <v>2500</v>
      </c>
      <c r="I307" s="976">
        <f t="shared" si="45"/>
        <v>2750</v>
      </c>
      <c r="J307" s="977"/>
      <c r="K307" s="807">
        <f t="shared" si="46"/>
        <v>2250</v>
      </c>
      <c r="L307" s="807">
        <f t="shared" si="47"/>
        <v>2475</v>
      </c>
      <c r="M307" s="817"/>
    </row>
    <row r="308" spans="1:13" ht="19.5" customHeight="1">
      <c r="A308" s="812" t="s">
        <v>1541</v>
      </c>
      <c r="B308" s="813" t="s">
        <v>1542</v>
      </c>
      <c r="C308" s="818">
        <v>79050</v>
      </c>
      <c r="D308" s="885"/>
      <c r="E308" s="836"/>
      <c r="F308" s="813"/>
      <c r="G308" s="813"/>
      <c r="H308" s="807"/>
      <c r="I308" s="976" t="str">
        <f t="shared" si="45"/>
        <v/>
      </c>
      <c r="J308" s="977"/>
      <c r="K308" s="807" t="str">
        <f t="shared" si="46"/>
        <v/>
      </c>
      <c r="L308" s="807" t="str">
        <f t="shared" si="47"/>
        <v/>
      </c>
      <c r="M308" s="817"/>
    </row>
    <row r="309" spans="1:13" ht="19.5" customHeight="1" thickBot="1">
      <c r="A309" s="822" t="s">
        <v>1543</v>
      </c>
      <c r="B309" s="823" t="s">
        <v>1439</v>
      </c>
      <c r="C309" s="874">
        <v>79060</v>
      </c>
      <c r="D309" s="987"/>
      <c r="E309" s="806"/>
      <c r="F309" s="844" t="s">
        <v>1544</v>
      </c>
      <c r="G309" s="844" t="s">
        <v>1317</v>
      </c>
      <c r="H309" s="848">
        <v>2200</v>
      </c>
      <c r="I309" s="969">
        <f t="shared" si="45"/>
        <v>2420</v>
      </c>
      <c r="J309" s="1350"/>
      <c r="K309" s="936">
        <f t="shared" si="46"/>
        <v>1980</v>
      </c>
      <c r="L309" s="827">
        <f t="shared" si="47"/>
        <v>2178</v>
      </c>
      <c r="M309" s="852"/>
    </row>
    <row r="310" spans="1:13" ht="19.5" customHeight="1" thickTop="1">
      <c r="A310" s="1023"/>
      <c r="B310" s="1023"/>
      <c r="C310" s="870"/>
      <c r="D310" s="1351"/>
      <c r="E310" s="1255"/>
      <c r="L310" s="1024"/>
    </row>
    <row r="311" spans="1:13" ht="19.5" customHeight="1">
      <c r="C311" s="870"/>
    </row>
    <row r="312" spans="1:13" ht="19.5" customHeight="1">
      <c r="A312" s="1768" t="s">
        <v>1545</v>
      </c>
      <c r="B312" s="1769"/>
      <c r="C312" s="1769"/>
      <c r="D312" s="1770"/>
      <c r="E312" s="110"/>
      <c r="F312" s="111"/>
      <c r="G312" s="111"/>
      <c r="H312" s="112"/>
      <c r="I312" s="113"/>
      <c r="J312" s="114"/>
      <c r="K312" s="112"/>
      <c r="L312" s="112"/>
      <c r="M312" s="881"/>
    </row>
    <row r="313" spans="1:13" ht="19.5" customHeight="1" thickBot="1">
      <c r="A313" s="261"/>
      <c r="B313" s="261"/>
      <c r="C313" s="875"/>
      <c r="D313" s="876"/>
      <c r="E313" s="110"/>
      <c r="F313" s="111"/>
      <c r="G313" s="111"/>
      <c r="H313" s="112"/>
      <c r="I313" s="113"/>
      <c r="J313" s="114"/>
      <c r="K313" s="112"/>
      <c r="L313" s="112"/>
      <c r="M313" s="111"/>
    </row>
    <row r="314" spans="1:13" ht="19.5" customHeight="1" thickTop="1" thickBot="1">
      <c r="A314" s="794" t="s">
        <v>1546</v>
      </c>
      <c r="B314" s="1700" t="s">
        <v>1547</v>
      </c>
      <c r="C314" s="1779" t="s">
        <v>17</v>
      </c>
      <c r="D314" s="1779"/>
      <c r="E314" s="796"/>
      <c r="F314" s="1700" t="s">
        <v>1548</v>
      </c>
      <c r="G314" s="1700" t="s">
        <v>1549</v>
      </c>
      <c r="H314" s="882" t="s">
        <v>20</v>
      </c>
      <c r="I314" s="882" t="s">
        <v>21</v>
      </c>
      <c r="J314" s="883"/>
      <c r="K314" s="882"/>
      <c r="L314" s="882" t="s">
        <v>218</v>
      </c>
      <c r="M314" s="801" t="s">
        <v>1550</v>
      </c>
    </row>
    <row r="315" spans="1:13" ht="19.5" customHeight="1">
      <c r="A315" s="812" t="s">
        <v>1551</v>
      </c>
      <c r="B315" s="813" t="s">
        <v>1552</v>
      </c>
      <c r="C315" s="834">
        <v>79110</v>
      </c>
      <c r="D315" s="835"/>
      <c r="E315" s="836"/>
      <c r="F315" s="833" t="s">
        <v>1553</v>
      </c>
      <c r="G315" s="833" t="s">
        <v>1110</v>
      </c>
      <c r="H315" s="837">
        <v>2300</v>
      </c>
      <c r="I315" s="1102">
        <f t="shared" ref="I315:I322" si="48">IF(ROUND(H315*1.1,0)=0,"",ROUND(H315*1.1,0))</f>
        <v>2530</v>
      </c>
      <c r="J315" s="1122"/>
      <c r="K315" s="837">
        <f t="shared" ref="K315:K322" si="49">IF(ROUND(H315*0.9,0)=0,"",ROUND(H315*0.9,0))</f>
        <v>2070</v>
      </c>
      <c r="L315" s="837">
        <f t="shared" ref="L315:L320" si="50">IFERROR(ROUND(K315*1.1,0),"")</f>
        <v>2277</v>
      </c>
      <c r="M315" s="841"/>
    </row>
    <row r="316" spans="1:13" ht="19.5" customHeight="1">
      <c r="A316" s="812" t="s">
        <v>1554</v>
      </c>
      <c r="B316" s="813" t="s">
        <v>1534</v>
      </c>
      <c r="C316" s="820">
        <v>78040</v>
      </c>
      <c r="D316" s="835"/>
      <c r="E316" s="836"/>
      <c r="F316" s="813" t="s">
        <v>1555</v>
      </c>
      <c r="G316" s="813" t="s">
        <v>1102</v>
      </c>
      <c r="H316" s="807">
        <v>2400</v>
      </c>
      <c r="I316" s="976">
        <f t="shared" si="48"/>
        <v>2640</v>
      </c>
      <c r="J316" s="977"/>
      <c r="K316" s="807">
        <f t="shared" si="49"/>
        <v>2160</v>
      </c>
      <c r="L316" s="807">
        <f t="shared" si="50"/>
        <v>2376</v>
      </c>
      <c r="M316" s="817"/>
    </row>
    <row r="317" spans="1:13" ht="19.5" customHeight="1">
      <c r="A317" s="812" t="s">
        <v>1556</v>
      </c>
      <c r="B317" s="813" t="s">
        <v>1557</v>
      </c>
      <c r="C317" s="818">
        <v>79130</v>
      </c>
      <c r="D317" s="835"/>
      <c r="E317" s="836"/>
      <c r="F317" s="813" t="s">
        <v>1558</v>
      </c>
      <c r="G317" s="813" t="s">
        <v>1102</v>
      </c>
      <c r="H317" s="807">
        <v>2100</v>
      </c>
      <c r="I317" s="976">
        <f t="shared" si="48"/>
        <v>2310</v>
      </c>
      <c r="J317" s="977"/>
      <c r="K317" s="807">
        <f t="shared" si="49"/>
        <v>1890</v>
      </c>
      <c r="L317" s="807">
        <f t="shared" si="50"/>
        <v>2079</v>
      </c>
      <c r="M317" s="1352"/>
    </row>
    <row r="318" spans="1:13" ht="19.5" customHeight="1">
      <c r="A318" s="812" t="s">
        <v>1559</v>
      </c>
      <c r="B318" s="813" t="s">
        <v>684</v>
      </c>
      <c r="C318" s="820">
        <v>79130</v>
      </c>
      <c r="D318" s="835"/>
      <c r="E318" s="836"/>
      <c r="F318" s="813" t="s">
        <v>1558</v>
      </c>
      <c r="G318" s="813" t="s">
        <v>1102</v>
      </c>
      <c r="H318" s="807">
        <v>2100</v>
      </c>
      <c r="I318" s="976">
        <f t="shared" si="48"/>
        <v>2310</v>
      </c>
      <c r="J318" s="977"/>
      <c r="K318" s="807">
        <f t="shared" si="49"/>
        <v>1890</v>
      </c>
      <c r="L318" s="807">
        <f t="shared" si="50"/>
        <v>2079</v>
      </c>
      <c r="M318" s="817"/>
    </row>
    <row r="319" spans="1:13" ht="19.5" customHeight="1">
      <c r="A319" s="812" t="s">
        <v>1560</v>
      </c>
      <c r="B319" s="813" t="s">
        <v>1114</v>
      </c>
      <c r="C319" s="818">
        <v>79150</v>
      </c>
      <c r="D319" s="835"/>
      <c r="E319" s="836"/>
      <c r="F319" s="813" t="s">
        <v>1561</v>
      </c>
      <c r="G319" s="813" t="s">
        <v>1110</v>
      </c>
      <c r="H319" s="807">
        <v>1300</v>
      </c>
      <c r="I319" s="976">
        <f t="shared" si="48"/>
        <v>1430</v>
      </c>
      <c r="J319" s="977"/>
      <c r="K319" s="807">
        <f t="shared" si="49"/>
        <v>1170</v>
      </c>
      <c r="L319" s="807">
        <f t="shared" si="50"/>
        <v>1287</v>
      </c>
      <c r="M319" s="817"/>
    </row>
    <row r="320" spans="1:13" ht="19.5" customHeight="1">
      <c r="A320" s="812" t="s">
        <v>1562</v>
      </c>
      <c r="B320" s="813" t="s">
        <v>1108</v>
      </c>
      <c r="C320" s="820">
        <v>79040</v>
      </c>
      <c r="D320" s="835"/>
      <c r="E320" s="836"/>
      <c r="F320" s="813" t="s">
        <v>1563</v>
      </c>
      <c r="G320" s="813" t="s">
        <v>1110</v>
      </c>
      <c r="H320" s="807">
        <v>2500</v>
      </c>
      <c r="I320" s="976">
        <f t="shared" si="48"/>
        <v>2750</v>
      </c>
      <c r="J320" s="977"/>
      <c r="K320" s="807">
        <f t="shared" si="49"/>
        <v>2250</v>
      </c>
      <c r="L320" s="807">
        <f t="shared" si="50"/>
        <v>2475</v>
      </c>
      <c r="M320" s="1352"/>
    </row>
    <row r="321" spans="1:13" ht="19.5" customHeight="1">
      <c r="A321" s="812"/>
      <c r="B321" s="813"/>
      <c r="C321" s="814"/>
      <c r="D321" s="815"/>
      <c r="E321" s="836"/>
      <c r="F321" s="813"/>
      <c r="G321" s="813"/>
      <c r="H321" s="807"/>
      <c r="I321" s="976" t="str">
        <f t="shared" si="48"/>
        <v/>
      </c>
      <c r="J321" s="977"/>
      <c r="K321" s="807" t="str">
        <f t="shared" si="49"/>
        <v/>
      </c>
      <c r="L321" s="807"/>
      <c r="M321" s="1352"/>
    </row>
    <row r="322" spans="1:13" ht="19.5" customHeight="1" thickBot="1">
      <c r="A322" s="843"/>
      <c r="B322" s="844"/>
      <c r="C322" s="874"/>
      <c r="D322" s="846"/>
      <c r="E322" s="806"/>
      <c r="F322" s="844"/>
      <c r="G322" s="844"/>
      <c r="H322" s="848"/>
      <c r="I322" s="1353" t="str">
        <f t="shared" si="48"/>
        <v/>
      </c>
      <c r="J322" s="949"/>
      <c r="K322" s="848" t="str">
        <f t="shared" si="49"/>
        <v/>
      </c>
      <c r="L322" s="848"/>
      <c r="M322" s="852"/>
    </row>
    <row r="323" spans="1:13" ht="19.5" customHeight="1" thickTop="1">
      <c r="C323" s="870"/>
      <c r="E323" s="1255"/>
    </row>
    <row r="324" spans="1:13" ht="19.5" customHeight="1" thickBot="1">
      <c r="C324" s="58"/>
      <c r="D324" s="59"/>
    </row>
    <row r="325" spans="1:13" ht="27" customHeight="1" thickTop="1" thickBot="1">
      <c r="A325" s="1765" t="s">
        <v>1564</v>
      </c>
      <c r="B325" s="1766"/>
      <c r="C325" s="1766"/>
      <c r="D325" s="1766"/>
      <c r="E325" s="1766"/>
      <c r="F325" s="1766"/>
      <c r="G325" s="1766"/>
      <c r="H325" s="1766"/>
      <c r="I325" s="1766"/>
      <c r="J325" s="1766"/>
      <c r="K325" s="1766"/>
      <c r="L325" s="1766"/>
      <c r="M325" s="1767"/>
    </row>
    <row r="326" spans="1:13" ht="19.5" customHeight="1" thickTop="1">
      <c r="C326" s="58"/>
      <c r="D326" s="59"/>
      <c r="E326" s="60"/>
    </row>
    <row r="327" spans="1:13" ht="10.5" customHeight="1">
      <c r="C327" s="58"/>
      <c r="D327" s="59"/>
    </row>
    <row r="328" spans="1:13" ht="19.5" customHeight="1">
      <c r="A328" s="1780" t="s">
        <v>1565</v>
      </c>
      <c r="B328" s="1781"/>
      <c r="C328" s="1781"/>
      <c r="D328" s="1782"/>
      <c r="E328" s="110"/>
      <c r="F328" s="111"/>
      <c r="G328" s="111"/>
      <c r="H328" s="112"/>
      <c r="I328" s="113"/>
      <c r="J328" s="114"/>
      <c r="K328" s="112"/>
      <c r="L328" s="112"/>
      <c r="M328" s="881">
        <v>45770</v>
      </c>
    </row>
    <row r="329" spans="1:13" ht="19.5" customHeight="1" thickBot="1">
      <c r="A329" s="107"/>
      <c r="B329" s="107"/>
      <c r="C329" s="108"/>
      <c r="D329" s="109"/>
      <c r="E329" s="110"/>
      <c r="F329" s="111"/>
      <c r="G329" s="111"/>
      <c r="H329" s="112"/>
      <c r="I329" s="113"/>
      <c r="J329" s="114"/>
      <c r="K329" s="112"/>
      <c r="L329" s="112"/>
      <c r="M329" s="111"/>
    </row>
    <row r="330" spans="1:13" ht="19.5" customHeight="1" thickTop="1" thickBot="1">
      <c r="A330" s="642" t="s">
        <v>1566</v>
      </c>
      <c r="B330" s="643" t="s">
        <v>1567</v>
      </c>
      <c r="C330" s="1740" t="s">
        <v>17</v>
      </c>
      <c r="D330" s="1741"/>
      <c r="E330" s="644"/>
      <c r="F330" s="643" t="s">
        <v>1568</v>
      </c>
      <c r="G330" s="643" t="s">
        <v>1569</v>
      </c>
      <c r="H330" s="645" t="s">
        <v>20</v>
      </c>
      <c r="I330" s="646" t="s">
        <v>21</v>
      </c>
      <c r="J330" s="647"/>
      <c r="K330" s="648"/>
      <c r="L330" s="646" t="s">
        <v>218</v>
      </c>
      <c r="M330" s="649" t="s">
        <v>1570</v>
      </c>
    </row>
    <row r="331" spans="1:13" ht="19.5" customHeight="1">
      <c r="A331" s="661" t="s">
        <v>1571</v>
      </c>
      <c r="B331" s="655" t="s">
        <v>1271</v>
      </c>
      <c r="C331" s="652">
        <v>81110</v>
      </c>
      <c r="D331" s="1354"/>
      <c r="E331" s="654"/>
      <c r="F331" s="655" t="s">
        <v>1572</v>
      </c>
      <c r="G331" s="655" t="s">
        <v>1172</v>
      </c>
      <c r="H331" s="656">
        <v>2100</v>
      </c>
      <c r="I331" s="657">
        <f t="shared" ref="I331:I340" si="51">IF(ROUND(H331*1.1,0)=0,"",ROUND(H331*1.1,0))</f>
        <v>2310</v>
      </c>
      <c r="J331" s="658"/>
      <c r="K331" s="659">
        <f t="shared" ref="K331:K339" si="52">IF(ROUND(H331*0.9,0)=0,"",ROUND(H331*0.9,0))</f>
        <v>1890</v>
      </c>
      <c r="L331" s="659">
        <f t="shared" ref="L331:L340" si="53">IFERROR(ROUND(K331*1.1,0),"")</f>
        <v>2079</v>
      </c>
      <c r="M331" s="660"/>
    </row>
    <row r="332" spans="1:13" ht="19.5" customHeight="1">
      <c r="A332" s="661" t="s">
        <v>1573</v>
      </c>
      <c r="B332" s="664" t="s">
        <v>1229</v>
      </c>
      <c r="C332" s="669">
        <v>81110</v>
      </c>
      <c r="D332" s="662"/>
      <c r="E332" s="663"/>
      <c r="F332" s="664" t="s">
        <v>1572</v>
      </c>
      <c r="G332" s="664" t="s">
        <v>1172</v>
      </c>
      <c r="H332" s="665">
        <v>2100</v>
      </c>
      <c r="I332" s="657">
        <f t="shared" si="51"/>
        <v>2310</v>
      </c>
      <c r="J332" s="658"/>
      <c r="K332" s="659">
        <f t="shared" si="52"/>
        <v>1890</v>
      </c>
      <c r="L332" s="659">
        <f t="shared" si="53"/>
        <v>2079</v>
      </c>
      <c r="M332" s="666"/>
    </row>
    <row r="333" spans="1:13" ht="19.5" customHeight="1">
      <c r="A333" s="661" t="s">
        <v>1574</v>
      </c>
      <c r="B333" s="664" t="s">
        <v>1575</v>
      </c>
      <c r="C333" s="669">
        <v>81110</v>
      </c>
      <c r="D333" s="662"/>
      <c r="E333" s="663"/>
      <c r="F333" s="664" t="s">
        <v>1572</v>
      </c>
      <c r="G333" s="664" t="s">
        <v>1172</v>
      </c>
      <c r="H333" s="665">
        <v>2100</v>
      </c>
      <c r="I333" s="657">
        <f t="shared" si="51"/>
        <v>2310</v>
      </c>
      <c r="J333" s="658"/>
      <c r="K333" s="659">
        <f t="shared" si="52"/>
        <v>1890</v>
      </c>
      <c r="L333" s="659">
        <f t="shared" si="53"/>
        <v>2079</v>
      </c>
      <c r="M333" s="666"/>
    </row>
    <row r="334" spans="1:13" ht="19.5" customHeight="1">
      <c r="A334" s="661" t="s">
        <v>1576</v>
      </c>
      <c r="B334" s="668" t="s">
        <v>1575</v>
      </c>
      <c r="C334" s="669">
        <v>81110</v>
      </c>
      <c r="D334" s="662"/>
      <c r="E334" s="663"/>
      <c r="F334" s="664" t="s">
        <v>1572</v>
      </c>
      <c r="G334" s="664" t="s">
        <v>1172</v>
      </c>
      <c r="H334" s="665">
        <v>2100</v>
      </c>
      <c r="I334" s="657">
        <f t="shared" si="51"/>
        <v>2310</v>
      </c>
      <c r="J334" s="658"/>
      <c r="K334" s="659">
        <f t="shared" si="52"/>
        <v>1890</v>
      </c>
      <c r="L334" s="659">
        <f t="shared" si="53"/>
        <v>2079</v>
      </c>
      <c r="M334" s="666"/>
    </row>
    <row r="335" spans="1:13" ht="19.5" customHeight="1">
      <c r="A335" s="661" t="s">
        <v>1577</v>
      </c>
      <c r="B335" s="668" t="s">
        <v>1575</v>
      </c>
      <c r="C335" s="669">
        <v>81110</v>
      </c>
      <c r="D335" s="662"/>
      <c r="E335" s="663"/>
      <c r="F335" s="664" t="s">
        <v>1572</v>
      </c>
      <c r="G335" s="664" t="s">
        <v>1172</v>
      </c>
      <c r="H335" s="665">
        <v>2100</v>
      </c>
      <c r="I335" s="657">
        <f t="shared" si="51"/>
        <v>2310</v>
      </c>
      <c r="J335" s="658"/>
      <c r="K335" s="659">
        <f t="shared" si="52"/>
        <v>1890</v>
      </c>
      <c r="L335" s="659">
        <f t="shared" si="53"/>
        <v>2079</v>
      </c>
      <c r="M335" s="666"/>
    </row>
    <row r="336" spans="1:13" ht="19.5" customHeight="1" thickBot="1">
      <c r="A336" s="650"/>
      <c r="B336" s="668"/>
      <c r="C336" s="1355"/>
      <c r="D336" s="676"/>
      <c r="E336" s="677"/>
      <c r="F336" s="668"/>
      <c r="G336" s="668"/>
      <c r="H336" s="678"/>
      <c r="I336" s="1356" t="str">
        <f t="shared" si="51"/>
        <v/>
      </c>
      <c r="J336" s="1357"/>
      <c r="K336" s="1358" t="str">
        <f t="shared" si="52"/>
        <v/>
      </c>
      <c r="L336" s="1358" t="str">
        <f t="shared" si="53"/>
        <v/>
      </c>
      <c r="M336" s="682"/>
    </row>
    <row r="337" spans="1:13" ht="19.5" customHeight="1">
      <c r="A337" s="1359" t="s">
        <v>1578</v>
      </c>
      <c r="B337" s="1360"/>
      <c r="C337" s="1361"/>
      <c r="D337" s="1362"/>
      <c r="E337" s="1363"/>
      <c r="F337" s="1360" t="s">
        <v>1579</v>
      </c>
      <c r="G337" s="1360" t="s">
        <v>1234</v>
      </c>
      <c r="H337" s="1364">
        <v>4200</v>
      </c>
      <c r="I337" s="1365">
        <f t="shared" si="51"/>
        <v>4620</v>
      </c>
      <c r="J337" s="1366"/>
      <c r="K337" s="1364">
        <f t="shared" si="52"/>
        <v>3780</v>
      </c>
      <c r="L337" s="1364">
        <f t="shared" si="53"/>
        <v>4158</v>
      </c>
      <c r="M337" s="1367" t="s">
        <v>1580</v>
      </c>
    </row>
    <row r="338" spans="1:13" ht="19.5" customHeight="1">
      <c r="A338" s="1368" t="s">
        <v>1578</v>
      </c>
      <c r="B338" s="668"/>
      <c r="C338" s="1369"/>
      <c r="D338" s="676"/>
      <c r="E338" s="677"/>
      <c r="F338" s="668" t="s">
        <v>1581</v>
      </c>
      <c r="G338" s="668" t="s">
        <v>1582</v>
      </c>
      <c r="H338" s="665">
        <v>3600</v>
      </c>
      <c r="I338" s="657">
        <f t="shared" si="51"/>
        <v>3960</v>
      </c>
      <c r="J338" s="658"/>
      <c r="K338" s="659">
        <f t="shared" si="52"/>
        <v>3240</v>
      </c>
      <c r="L338" s="659">
        <f t="shared" si="53"/>
        <v>3564</v>
      </c>
      <c r="M338" s="1370" t="s">
        <v>1580</v>
      </c>
    </row>
    <row r="339" spans="1:13" ht="19.5" customHeight="1">
      <c r="A339" s="1368" t="s">
        <v>1578</v>
      </c>
      <c r="B339" s="668"/>
      <c r="C339" s="1371"/>
      <c r="D339" s="676"/>
      <c r="E339" s="677"/>
      <c r="F339" s="668" t="s">
        <v>1583</v>
      </c>
      <c r="G339" s="668" t="s">
        <v>1258</v>
      </c>
      <c r="H339" s="665">
        <v>3700</v>
      </c>
      <c r="I339" s="657">
        <f t="shared" si="51"/>
        <v>4070</v>
      </c>
      <c r="J339" s="658"/>
      <c r="K339" s="659">
        <f t="shared" si="52"/>
        <v>3330</v>
      </c>
      <c r="L339" s="659">
        <f t="shared" si="53"/>
        <v>3663</v>
      </c>
      <c r="M339" s="1370" t="s">
        <v>1580</v>
      </c>
    </row>
    <row r="340" spans="1:13" s="64" customFormat="1" ht="19.5" customHeight="1" thickBot="1">
      <c r="A340" s="1372" t="s">
        <v>1578</v>
      </c>
      <c r="B340" s="1373"/>
      <c r="C340" s="1374"/>
      <c r="D340" s="1375"/>
      <c r="E340" s="1376"/>
      <c r="F340" s="1373" t="s">
        <v>1584</v>
      </c>
      <c r="G340" s="1373" t="s">
        <v>1585</v>
      </c>
      <c r="H340" s="1377">
        <v>39545</v>
      </c>
      <c r="I340" s="1378">
        <f t="shared" si="51"/>
        <v>43500</v>
      </c>
      <c r="J340" s="1379"/>
      <c r="K340" s="1380">
        <v>39545</v>
      </c>
      <c r="L340" s="1381">
        <f t="shared" si="53"/>
        <v>43500</v>
      </c>
      <c r="M340" s="1382" t="s">
        <v>1586</v>
      </c>
    </row>
    <row r="341" spans="1:13" s="64" customFormat="1" ht="19.5" customHeight="1" thickTop="1">
      <c r="A341" s="57"/>
      <c r="B341" s="57"/>
      <c r="C341" s="97"/>
      <c r="D341" s="98"/>
      <c r="E341" s="99"/>
      <c r="F341" s="57"/>
      <c r="G341" s="57"/>
      <c r="H341" s="61"/>
      <c r="I341" s="100"/>
      <c r="J341" s="62"/>
      <c r="K341" s="61"/>
      <c r="L341" s="61"/>
      <c r="M341" s="63"/>
    </row>
    <row r="342" spans="1:13" ht="14.25" customHeight="1">
      <c r="C342" s="58"/>
      <c r="D342" s="59"/>
    </row>
    <row r="343" spans="1:13" ht="19.5" customHeight="1">
      <c r="A343" s="1783" t="s">
        <v>1587</v>
      </c>
      <c r="B343" s="1784"/>
      <c r="C343" s="1784"/>
      <c r="D343" s="1785"/>
      <c r="E343" s="110"/>
      <c r="F343" s="111"/>
      <c r="G343" s="111"/>
      <c r="H343" s="112"/>
      <c r="I343" s="113"/>
      <c r="J343" s="114"/>
      <c r="K343" s="112"/>
      <c r="L343" s="112"/>
      <c r="M343" s="881"/>
    </row>
    <row r="344" spans="1:13" ht="19.5" customHeight="1" thickBot="1">
      <c r="A344" s="107"/>
      <c r="B344" s="107"/>
      <c r="C344" s="108"/>
      <c r="D344" s="109"/>
      <c r="E344" s="110"/>
      <c r="F344" s="111"/>
      <c r="G344" s="111"/>
      <c r="H344" s="112"/>
      <c r="I344" s="113"/>
      <c r="J344" s="114"/>
      <c r="K344" s="112"/>
      <c r="L344" s="112"/>
      <c r="M344" s="111"/>
    </row>
    <row r="345" spans="1:13" ht="19.5" customHeight="1" thickTop="1" thickBot="1">
      <c r="A345" s="642" t="s">
        <v>32</v>
      </c>
      <c r="B345" s="643" t="s">
        <v>16</v>
      </c>
      <c r="C345" s="1740" t="s">
        <v>17</v>
      </c>
      <c r="D345" s="1741"/>
      <c r="E345" s="644"/>
      <c r="F345" s="643" t="s">
        <v>18</v>
      </c>
      <c r="G345" s="643" t="s">
        <v>19</v>
      </c>
      <c r="H345" s="645" t="s">
        <v>20</v>
      </c>
      <c r="I345" s="646" t="s">
        <v>21</v>
      </c>
      <c r="J345" s="647"/>
      <c r="K345" s="648"/>
      <c r="L345" s="646" t="s">
        <v>218</v>
      </c>
      <c r="M345" s="649" t="s">
        <v>23</v>
      </c>
    </row>
    <row r="346" spans="1:13" ht="19.5" customHeight="1">
      <c r="A346" s="661" t="s">
        <v>1588</v>
      </c>
      <c r="B346" s="655" t="s">
        <v>1229</v>
      </c>
      <c r="C346" s="669">
        <v>81010</v>
      </c>
      <c r="D346" s="653"/>
      <c r="E346" s="654"/>
      <c r="F346" s="655" t="s">
        <v>1589</v>
      </c>
      <c r="G346" s="655" t="s">
        <v>1590</v>
      </c>
      <c r="H346" s="656">
        <v>2100</v>
      </c>
      <c r="I346" s="657">
        <f t="shared" ref="I346:I358" si="54">IF(ROUND(H346*1.1,0)=0,"",ROUND(H346*1.1,0))</f>
        <v>2310</v>
      </c>
      <c r="J346" s="658"/>
      <c r="K346" s="659">
        <f t="shared" ref="K346:K358" si="55">IF(ROUND(H346*0.9,0)=0,"",ROUND(H346*0.9,0))</f>
        <v>1890</v>
      </c>
      <c r="L346" s="659">
        <f t="shared" ref="L346:L358" si="56">IFERROR(ROUND(K346*1.1,0),"")</f>
        <v>2079</v>
      </c>
      <c r="M346" s="1383" t="s">
        <v>335</v>
      </c>
    </row>
    <row r="347" spans="1:13" ht="19.5" customHeight="1">
      <c r="A347" s="674" t="s">
        <v>1591</v>
      </c>
      <c r="B347" s="664" t="s">
        <v>1247</v>
      </c>
      <c r="C347" s="1384">
        <v>81220</v>
      </c>
      <c r="D347" s="662"/>
      <c r="E347" s="663"/>
      <c r="F347" s="655" t="s">
        <v>1592</v>
      </c>
      <c r="G347" s="655" t="s">
        <v>1590</v>
      </c>
      <c r="H347" s="665">
        <v>2200</v>
      </c>
      <c r="I347" s="657">
        <f t="shared" si="54"/>
        <v>2420</v>
      </c>
      <c r="J347" s="658"/>
      <c r="K347" s="659">
        <f t="shared" si="55"/>
        <v>1980</v>
      </c>
      <c r="L347" s="659">
        <f t="shared" si="56"/>
        <v>2178</v>
      </c>
      <c r="M347" s="666"/>
    </row>
    <row r="348" spans="1:13" ht="19.5" customHeight="1">
      <c r="A348" s="674" t="s">
        <v>1593</v>
      </c>
      <c r="B348" s="664" t="s">
        <v>1271</v>
      </c>
      <c r="C348" s="1385">
        <v>81010</v>
      </c>
      <c r="D348" s="662"/>
      <c r="E348" s="663"/>
      <c r="F348" s="655" t="s">
        <v>1589</v>
      </c>
      <c r="G348" s="655" t="s">
        <v>1590</v>
      </c>
      <c r="H348" s="665">
        <v>2100</v>
      </c>
      <c r="I348" s="657">
        <f t="shared" si="54"/>
        <v>2310</v>
      </c>
      <c r="J348" s="658"/>
      <c r="K348" s="659">
        <f t="shared" si="55"/>
        <v>1890</v>
      </c>
      <c r="L348" s="659">
        <f t="shared" si="56"/>
        <v>2079</v>
      </c>
      <c r="M348" s="1386" t="s">
        <v>261</v>
      </c>
    </row>
    <row r="349" spans="1:13" ht="19.5" customHeight="1">
      <c r="A349" s="674" t="s">
        <v>1594</v>
      </c>
      <c r="B349" s="664" t="s">
        <v>1595</v>
      </c>
      <c r="C349" s="1387">
        <v>81240</v>
      </c>
      <c r="D349" s="662"/>
      <c r="E349" s="663"/>
      <c r="F349" s="664" t="s">
        <v>1596</v>
      </c>
      <c r="G349" s="664" t="s">
        <v>1597</v>
      </c>
      <c r="H349" s="665">
        <v>2600</v>
      </c>
      <c r="I349" s="657">
        <f t="shared" si="54"/>
        <v>2860</v>
      </c>
      <c r="J349" s="1388"/>
      <c r="K349" s="1389">
        <f t="shared" si="55"/>
        <v>2340</v>
      </c>
      <c r="L349" s="1389">
        <f t="shared" si="56"/>
        <v>2574</v>
      </c>
      <c r="M349" s="666"/>
    </row>
    <row r="350" spans="1:13" ht="19.5" customHeight="1">
      <c r="A350" s="674" t="s">
        <v>1598</v>
      </c>
      <c r="B350" s="664" t="s">
        <v>1595</v>
      </c>
      <c r="C350" s="1385">
        <v>81010</v>
      </c>
      <c r="D350" s="662"/>
      <c r="E350" s="663"/>
      <c r="F350" s="664" t="s">
        <v>1589</v>
      </c>
      <c r="G350" s="664" t="s">
        <v>1590</v>
      </c>
      <c r="H350" s="665">
        <v>2100</v>
      </c>
      <c r="I350" s="1390">
        <f t="shared" si="54"/>
        <v>2310</v>
      </c>
      <c r="J350" s="1388"/>
      <c r="K350" s="1389">
        <f t="shared" si="55"/>
        <v>1890</v>
      </c>
      <c r="L350" s="1389">
        <f t="shared" si="56"/>
        <v>2079</v>
      </c>
      <c r="M350" s="1386" t="s">
        <v>261</v>
      </c>
    </row>
    <row r="351" spans="1:13" ht="19.5" customHeight="1">
      <c r="A351" s="674" t="s">
        <v>1599</v>
      </c>
      <c r="B351" s="664" t="s">
        <v>1271</v>
      </c>
      <c r="C351" s="1387">
        <v>81260</v>
      </c>
      <c r="D351" s="662"/>
      <c r="E351" s="663"/>
      <c r="F351" s="664" t="s">
        <v>1600</v>
      </c>
      <c r="G351" s="664" t="s">
        <v>1601</v>
      </c>
      <c r="H351" s="665">
        <v>2500</v>
      </c>
      <c r="I351" s="657">
        <f t="shared" si="54"/>
        <v>2750</v>
      </c>
      <c r="J351" s="658"/>
      <c r="K351" s="659">
        <f t="shared" si="55"/>
        <v>2250</v>
      </c>
      <c r="L351" s="659">
        <f t="shared" si="56"/>
        <v>2475</v>
      </c>
      <c r="M351" s="666"/>
    </row>
    <row r="352" spans="1:13" ht="19.5" customHeight="1">
      <c r="A352" s="674" t="s">
        <v>1602</v>
      </c>
      <c r="B352" s="664" t="s">
        <v>1229</v>
      </c>
      <c r="C352" s="1385">
        <v>81010</v>
      </c>
      <c r="D352" s="662"/>
      <c r="E352" s="663"/>
      <c r="F352" s="664" t="s">
        <v>1589</v>
      </c>
      <c r="G352" s="664" t="s">
        <v>1590</v>
      </c>
      <c r="H352" s="665">
        <v>2100</v>
      </c>
      <c r="I352" s="657">
        <f t="shared" si="54"/>
        <v>2310</v>
      </c>
      <c r="J352" s="658"/>
      <c r="K352" s="659">
        <f t="shared" si="55"/>
        <v>1890</v>
      </c>
      <c r="L352" s="659">
        <f t="shared" si="56"/>
        <v>2079</v>
      </c>
      <c r="M352" s="1386" t="s">
        <v>1603</v>
      </c>
    </row>
    <row r="353" spans="1:13" s="64" customFormat="1" ht="19.5" customHeight="1">
      <c r="A353" s="674" t="s">
        <v>1604</v>
      </c>
      <c r="B353" s="664" t="s">
        <v>1271</v>
      </c>
      <c r="C353" s="1385">
        <v>81260</v>
      </c>
      <c r="D353" s="662"/>
      <c r="E353" s="663"/>
      <c r="F353" s="664" t="s">
        <v>1600</v>
      </c>
      <c r="G353" s="664" t="s">
        <v>1601</v>
      </c>
      <c r="H353" s="665">
        <v>2500</v>
      </c>
      <c r="I353" s="657">
        <f t="shared" si="54"/>
        <v>2750</v>
      </c>
      <c r="J353" s="658"/>
      <c r="K353" s="659">
        <f t="shared" si="55"/>
        <v>2250</v>
      </c>
      <c r="L353" s="659">
        <f t="shared" si="56"/>
        <v>2475</v>
      </c>
      <c r="M353" s="1391"/>
    </row>
    <row r="354" spans="1:13" s="64" customFormat="1" ht="19.5" customHeight="1">
      <c r="A354" s="674" t="s">
        <v>1605</v>
      </c>
      <c r="B354" s="664" t="s">
        <v>1229</v>
      </c>
      <c r="C354" s="1385">
        <v>81010</v>
      </c>
      <c r="D354" s="662"/>
      <c r="E354" s="663"/>
      <c r="F354" s="664" t="s">
        <v>1589</v>
      </c>
      <c r="G354" s="664" t="s">
        <v>1590</v>
      </c>
      <c r="H354" s="665">
        <v>2100</v>
      </c>
      <c r="I354" s="657">
        <f t="shared" si="54"/>
        <v>2310</v>
      </c>
      <c r="J354" s="658"/>
      <c r="K354" s="659">
        <f t="shared" si="55"/>
        <v>1890</v>
      </c>
      <c r="L354" s="659">
        <f t="shared" si="56"/>
        <v>2079</v>
      </c>
      <c r="M354" s="1391" t="s">
        <v>335</v>
      </c>
    </row>
    <row r="355" spans="1:13" s="64" customFormat="1" ht="19.5" customHeight="1">
      <c r="A355" s="674" t="s">
        <v>1606</v>
      </c>
      <c r="B355" s="1392" t="s">
        <v>1271</v>
      </c>
      <c r="C355" s="1385">
        <v>81260</v>
      </c>
      <c r="D355" s="662"/>
      <c r="E355" s="663"/>
      <c r="F355" s="664" t="s">
        <v>1600</v>
      </c>
      <c r="G355" s="664" t="s">
        <v>1601</v>
      </c>
      <c r="H355" s="665">
        <v>2500</v>
      </c>
      <c r="I355" s="657">
        <f t="shared" si="54"/>
        <v>2750</v>
      </c>
      <c r="J355" s="658"/>
      <c r="K355" s="659">
        <f t="shared" si="55"/>
        <v>2250</v>
      </c>
      <c r="L355" s="659">
        <f t="shared" si="56"/>
        <v>2475</v>
      </c>
      <c r="M355" s="666"/>
    </row>
    <row r="356" spans="1:13" s="64" customFormat="1" ht="19.5" customHeight="1">
      <c r="A356" s="674" t="s">
        <v>1607</v>
      </c>
      <c r="B356" s="655" t="s">
        <v>1595</v>
      </c>
      <c r="C356" s="1385">
        <v>81010</v>
      </c>
      <c r="D356" s="662"/>
      <c r="E356" s="663"/>
      <c r="F356" s="664" t="s">
        <v>1589</v>
      </c>
      <c r="G356" s="664" t="s">
        <v>1590</v>
      </c>
      <c r="H356" s="665">
        <v>2100</v>
      </c>
      <c r="I356" s="657">
        <f t="shared" si="54"/>
        <v>2310</v>
      </c>
      <c r="J356" s="658"/>
      <c r="K356" s="659">
        <f t="shared" si="55"/>
        <v>1890</v>
      </c>
      <c r="L356" s="659">
        <f t="shared" si="56"/>
        <v>2079</v>
      </c>
      <c r="M356" s="1386" t="s">
        <v>335</v>
      </c>
    </row>
    <row r="357" spans="1:13" ht="19.5" customHeight="1">
      <c r="A357" s="674" t="s">
        <v>1608</v>
      </c>
      <c r="B357" s="664" t="s">
        <v>1265</v>
      </c>
      <c r="C357" s="1384">
        <v>81320</v>
      </c>
      <c r="D357" s="662"/>
      <c r="E357" s="663"/>
      <c r="F357" s="664" t="s">
        <v>1609</v>
      </c>
      <c r="G357" s="664" t="s">
        <v>1258</v>
      </c>
      <c r="H357" s="665">
        <v>2500</v>
      </c>
      <c r="I357" s="657">
        <f t="shared" si="54"/>
        <v>2750</v>
      </c>
      <c r="J357" s="658"/>
      <c r="K357" s="659">
        <f t="shared" si="55"/>
        <v>2250</v>
      </c>
      <c r="L357" s="659">
        <f t="shared" si="56"/>
        <v>2475</v>
      </c>
      <c r="M357" s="666"/>
    </row>
    <row r="358" spans="1:13" ht="19.5" customHeight="1" thickBot="1">
      <c r="A358" s="1393"/>
      <c r="B358" s="1373"/>
      <c r="C358" s="1394"/>
      <c r="D358" s="1375"/>
      <c r="E358" s="1376"/>
      <c r="F358" s="1373"/>
      <c r="G358" s="1373"/>
      <c r="H358" s="1377"/>
      <c r="I358" s="1395" t="str">
        <f t="shared" si="54"/>
        <v/>
      </c>
      <c r="J358" s="1396"/>
      <c r="K358" s="1380" t="str">
        <f t="shared" si="55"/>
        <v/>
      </c>
      <c r="L358" s="1380" t="str">
        <f t="shared" si="56"/>
        <v/>
      </c>
      <c r="M358" s="1397"/>
    </row>
    <row r="359" spans="1:13" ht="19.5" customHeight="1" thickTop="1"/>
    <row r="360" spans="1:13" ht="11.25" customHeight="1">
      <c r="C360" s="58"/>
      <c r="D360" s="59"/>
    </row>
    <row r="361" spans="1:13" ht="19.5" customHeight="1">
      <c r="A361" s="1783" t="s">
        <v>1610</v>
      </c>
      <c r="B361" s="1784"/>
      <c r="C361" s="1784"/>
      <c r="D361" s="1785"/>
      <c r="E361" s="110"/>
      <c r="F361" s="111"/>
      <c r="G361" s="111"/>
      <c r="H361" s="112"/>
      <c r="I361" s="113"/>
      <c r="J361" s="114"/>
      <c r="K361" s="112"/>
      <c r="L361" s="112"/>
      <c r="M361" s="111"/>
    </row>
    <row r="362" spans="1:13" ht="19.5" customHeight="1" thickBot="1">
      <c r="A362" s="107"/>
      <c r="B362" s="107"/>
      <c r="C362" s="108"/>
      <c r="D362" s="109"/>
      <c r="E362" s="110"/>
      <c r="F362" s="111"/>
      <c r="G362" s="111"/>
      <c r="H362" s="112"/>
      <c r="I362" s="113"/>
      <c r="J362" s="114"/>
      <c r="K362" s="112"/>
      <c r="L362" s="112"/>
      <c r="M362" s="111"/>
    </row>
    <row r="363" spans="1:13" ht="19.5" customHeight="1" thickTop="1" thickBot="1">
      <c r="A363" s="642" t="s">
        <v>32</v>
      </c>
      <c r="B363" s="643" t="s">
        <v>16</v>
      </c>
      <c r="C363" s="1740" t="s">
        <v>17</v>
      </c>
      <c r="D363" s="1741"/>
      <c r="E363" s="644"/>
      <c r="F363" s="643" t="s">
        <v>18</v>
      </c>
      <c r="G363" s="643" t="s">
        <v>19</v>
      </c>
      <c r="H363" s="645" t="s">
        <v>20</v>
      </c>
      <c r="I363" s="646" t="s">
        <v>21</v>
      </c>
      <c r="J363" s="647"/>
      <c r="K363" s="648"/>
      <c r="L363" s="646" t="s">
        <v>218</v>
      </c>
      <c r="M363" s="649" t="s">
        <v>23</v>
      </c>
    </row>
    <row r="364" spans="1:13" ht="19.5" customHeight="1">
      <c r="A364" s="661" t="s">
        <v>1611</v>
      </c>
      <c r="B364" s="655" t="s">
        <v>1229</v>
      </c>
      <c r="C364" s="652">
        <v>81410</v>
      </c>
      <c r="D364" s="653"/>
      <c r="E364" s="654"/>
      <c r="F364" s="655" t="s">
        <v>1612</v>
      </c>
      <c r="G364" s="655" t="s">
        <v>1172</v>
      </c>
      <c r="H364" s="656">
        <v>2500</v>
      </c>
      <c r="I364" s="657">
        <f t="shared" ref="I364:I368" si="57">IF(ROUND(H364*1.1,0)=0,"",ROUND(H364*1.1,0))</f>
        <v>2750</v>
      </c>
      <c r="J364" s="658"/>
      <c r="K364" s="659">
        <f t="shared" ref="K364:K368" si="58">IF(ROUND(H364*0.9,0)=0,"",ROUND(H364*0.9,0))</f>
        <v>2250</v>
      </c>
      <c r="L364" s="659">
        <f t="shared" ref="L364:L368" si="59">IFERROR(ROUND(K364*1.1,0),"")</f>
        <v>2475</v>
      </c>
      <c r="M364" s="660"/>
    </row>
    <row r="365" spans="1:13" s="64" customFormat="1" ht="19.5" customHeight="1">
      <c r="A365" s="674" t="s">
        <v>1613</v>
      </c>
      <c r="B365" s="664" t="s">
        <v>1229</v>
      </c>
      <c r="C365" s="1385">
        <v>81410</v>
      </c>
      <c r="D365" s="662"/>
      <c r="E365" s="654"/>
      <c r="F365" s="664" t="s">
        <v>1612</v>
      </c>
      <c r="G365" s="664" t="s">
        <v>1172</v>
      </c>
      <c r="H365" s="665">
        <v>2500</v>
      </c>
      <c r="I365" s="657">
        <f t="shared" si="57"/>
        <v>2750</v>
      </c>
      <c r="J365" s="658"/>
      <c r="K365" s="659">
        <f t="shared" si="58"/>
        <v>2250</v>
      </c>
      <c r="L365" s="659">
        <f t="shared" si="59"/>
        <v>2475</v>
      </c>
      <c r="M365" s="666"/>
    </row>
    <row r="366" spans="1:13" s="64" customFormat="1" ht="19.5" customHeight="1">
      <c r="A366" s="674" t="s">
        <v>1614</v>
      </c>
      <c r="B366" s="664" t="s">
        <v>1615</v>
      </c>
      <c r="C366" s="1387">
        <v>81460</v>
      </c>
      <c r="D366" s="662"/>
      <c r="E366" s="654"/>
      <c r="F366" s="664"/>
      <c r="G366" s="664"/>
      <c r="H366" s="665"/>
      <c r="I366" s="657" t="str">
        <f t="shared" si="57"/>
        <v/>
      </c>
      <c r="J366" s="658"/>
      <c r="K366" s="659" t="str">
        <f t="shared" si="58"/>
        <v/>
      </c>
      <c r="L366" s="659" t="str">
        <f t="shared" si="59"/>
        <v/>
      </c>
      <c r="M366" s="666"/>
    </row>
    <row r="367" spans="1:13" s="64" customFormat="1" ht="19.5" customHeight="1">
      <c r="A367" s="674" t="s">
        <v>1616</v>
      </c>
      <c r="B367" s="664" t="s">
        <v>1615</v>
      </c>
      <c r="C367" s="1385">
        <v>81460</v>
      </c>
      <c r="D367" s="662"/>
      <c r="E367" s="654"/>
      <c r="F367" s="664"/>
      <c r="G367" s="664"/>
      <c r="H367" s="665"/>
      <c r="I367" s="657" t="str">
        <f t="shared" si="57"/>
        <v/>
      </c>
      <c r="J367" s="658"/>
      <c r="K367" s="659" t="str">
        <f t="shared" si="58"/>
        <v/>
      </c>
      <c r="L367" s="659" t="str">
        <f t="shared" si="59"/>
        <v/>
      </c>
      <c r="M367" s="666"/>
    </row>
    <row r="368" spans="1:13" s="64" customFormat="1" ht="19.5" customHeight="1" thickBot="1">
      <c r="A368" s="1393"/>
      <c r="B368" s="1373"/>
      <c r="C368" s="1374"/>
      <c r="D368" s="1375"/>
      <c r="E368" s="1376"/>
      <c r="F368" s="1373"/>
      <c r="G368" s="1373"/>
      <c r="H368" s="1377"/>
      <c r="I368" s="1395" t="str">
        <f t="shared" si="57"/>
        <v/>
      </c>
      <c r="J368" s="1396"/>
      <c r="K368" s="1380" t="str">
        <f t="shared" si="58"/>
        <v/>
      </c>
      <c r="L368" s="1380" t="str">
        <f t="shared" si="59"/>
        <v/>
      </c>
      <c r="M368" s="1397"/>
    </row>
    <row r="369" spans="1:13" s="64" customFormat="1" ht="19.5" customHeight="1" thickTop="1">
      <c r="A369" s="57"/>
      <c r="B369" s="57"/>
      <c r="C369" s="97"/>
      <c r="D369" s="98"/>
      <c r="E369" s="99"/>
      <c r="F369" s="57"/>
      <c r="G369" s="57"/>
      <c r="H369" s="61"/>
      <c r="I369" s="100"/>
      <c r="J369" s="62"/>
      <c r="K369" s="61"/>
      <c r="L369" s="61"/>
      <c r="M369" s="63"/>
    </row>
    <row r="370" spans="1:13" s="64" customFormat="1" ht="19.5" customHeight="1">
      <c r="A370" s="57"/>
      <c r="B370" s="57"/>
      <c r="C370" s="58"/>
      <c r="D370" s="59"/>
      <c r="E370" s="99"/>
      <c r="F370" s="57"/>
      <c r="G370" s="57"/>
      <c r="H370" s="61"/>
      <c r="I370" s="100"/>
      <c r="J370" s="62"/>
      <c r="K370" s="61"/>
      <c r="L370" s="61"/>
      <c r="M370" s="63"/>
    </row>
    <row r="371" spans="1:13" s="64" customFormat="1" ht="19.5" customHeight="1">
      <c r="A371" s="1783" t="s">
        <v>1617</v>
      </c>
      <c r="B371" s="1784"/>
      <c r="C371" s="1784"/>
      <c r="D371" s="1785"/>
      <c r="E371" s="110"/>
      <c r="F371" s="111"/>
      <c r="G371" s="111"/>
      <c r="H371" s="112"/>
      <c r="I371" s="113"/>
      <c r="J371" s="114"/>
      <c r="K371" s="112"/>
      <c r="L371" s="112"/>
      <c r="M371" s="111"/>
    </row>
    <row r="372" spans="1:13" ht="19.5" customHeight="1" thickBot="1">
      <c r="A372" s="107"/>
      <c r="B372" s="107"/>
      <c r="C372" s="108"/>
      <c r="D372" s="109"/>
      <c r="E372" s="110"/>
      <c r="F372" s="111"/>
      <c r="G372" s="111"/>
      <c r="H372" s="112"/>
      <c r="I372" s="113"/>
      <c r="J372" s="114"/>
      <c r="K372" s="112"/>
      <c r="L372" s="112"/>
      <c r="M372" s="111"/>
    </row>
    <row r="373" spans="1:13" ht="19.5" customHeight="1" thickTop="1" thickBot="1">
      <c r="A373" s="642" t="s">
        <v>1618</v>
      </c>
      <c r="B373" s="643" t="s">
        <v>1619</v>
      </c>
      <c r="C373" s="1740" t="s">
        <v>17</v>
      </c>
      <c r="D373" s="1741"/>
      <c r="E373" s="644"/>
      <c r="F373" s="643" t="s">
        <v>1620</v>
      </c>
      <c r="G373" s="643" t="s">
        <v>1621</v>
      </c>
      <c r="H373" s="645" t="s">
        <v>20</v>
      </c>
      <c r="I373" s="646" t="s">
        <v>21</v>
      </c>
      <c r="J373" s="647"/>
      <c r="K373" s="648"/>
      <c r="L373" s="646" t="s">
        <v>218</v>
      </c>
      <c r="M373" s="649" t="s">
        <v>1622</v>
      </c>
    </row>
    <row r="374" spans="1:13" ht="19.5" customHeight="1">
      <c r="A374" s="674" t="s">
        <v>1623</v>
      </c>
      <c r="B374" s="664" t="s">
        <v>1624</v>
      </c>
      <c r="C374" s="1387">
        <v>82010</v>
      </c>
      <c r="D374" s="662"/>
      <c r="E374" s="663"/>
      <c r="F374" s="664" t="s">
        <v>1625</v>
      </c>
      <c r="G374" s="664" t="s">
        <v>1172</v>
      </c>
      <c r="H374" s="665">
        <v>2300</v>
      </c>
      <c r="I374" s="657">
        <f t="shared" ref="I374:I382" si="60">IF(ROUND(H374*1.1,0)=0,"",ROUND(H374*1.1,0))</f>
        <v>2530</v>
      </c>
      <c r="J374" s="658"/>
      <c r="K374" s="659">
        <f t="shared" ref="K374:K381" si="61">IF(ROUND(H374*0.9,0)=0,"",ROUND(H374*0.9,0))</f>
        <v>2070</v>
      </c>
      <c r="L374" s="659">
        <f t="shared" ref="L374:L382" si="62">IFERROR(ROUND(K374*1.1,0),"")</f>
        <v>2277</v>
      </c>
      <c r="M374" s="666"/>
    </row>
    <row r="375" spans="1:13" ht="19.5" customHeight="1">
      <c r="A375" s="674" t="s">
        <v>1626</v>
      </c>
      <c r="B375" s="664" t="s">
        <v>1627</v>
      </c>
      <c r="C375" s="1385">
        <v>82010</v>
      </c>
      <c r="D375" s="662"/>
      <c r="E375" s="663"/>
      <c r="F375" s="664" t="s">
        <v>1625</v>
      </c>
      <c r="G375" s="664" t="s">
        <v>1172</v>
      </c>
      <c r="H375" s="665">
        <v>2300</v>
      </c>
      <c r="I375" s="657">
        <f t="shared" si="60"/>
        <v>2530</v>
      </c>
      <c r="J375" s="658"/>
      <c r="K375" s="659">
        <f t="shared" si="61"/>
        <v>2070</v>
      </c>
      <c r="L375" s="659">
        <f t="shared" si="62"/>
        <v>2277</v>
      </c>
      <c r="M375" s="666"/>
    </row>
    <row r="376" spans="1:13" ht="19.5" customHeight="1">
      <c r="A376" s="674" t="s">
        <v>1628</v>
      </c>
      <c r="B376" s="664" t="s">
        <v>1629</v>
      </c>
      <c r="C376" s="1385">
        <v>82010</v>
      </c>
      <c r="D376" s="662"/>
      <c r="E376" s="663"/>
      <c r="F376" s="664" t="s">
        <v>1625</v>
      </c>
      <c r="G376" s="664" t="s">
        <v>1172</v>
      </c>
      <c r="H376" s="665">
        <v>2300</v>
      </c>
      <c r="I376" s="657">
        <f t="shared" si="60"/>
        <v>2530</v>
      </c>
      <c r="J376" s="658"/>
      <c r="K376" s="659">
        <f t="shared" si="61"/>
        <v>2070</v>
      </c>
      <c r="L376" s="659">
        <f t="shared" si="62"/>
        <v>2277</v>
      </c>
      <c r="M376" s="666"/>
    </row>
    <row r="377" spans="1:13" ht="19.5" customHeight="1">
      <c r="A377" s="674" t="s">
        <v>1630</v>
      </c>
      <c r="B377" s="664" t="s">
        <v>1277</v>
      </c>
      <c r="C377" s="1385">
        <v>82010</v>
      </c>
      <c r="D377" s="662"/>
      <c r="E377" s="663"/>
      <c r="F377" s="664" t="s">
        <v>1625</v>
      </c>
      <c r="G377" s="664" t="s">
        <v>1172</v>
      </c>
      <c r="H377" s="665">
        <v>2300</v>
      </c>
      <c r="I377" s="657">
        <f t="shared" si="60"/>
        <v>2530</v>
      </c>
      <c r="J377" s="658"/>
      <c r="K377" s="659">
        <f t="shared" si="61"/>
        <v>2070</v>
      </c>
      <c r="L377" s="659">
        <f t="shared" si="62"/>
        <v>2277</v>
      </c>
      <c r="M377" s="666"/>
    </row>
    <row r="378" spans="1:13" ht="19.5" customHeight="1" thickBot="1">
      <c r="A378" s="667"/>
      <c r="B378" s="1398"/>
      <c r="C378" s="1399"/>
      <c r="D378" s="1400"/>
      <c r="E378" s="1401"/>
      <c r="F378" s="668"/>
      <c r="G378" s="668"/>
      <c r="H378" s="1402"/>
      <c r="I378" s="1403" t="str">
        <f t="shared" si="60"/>
        <v/>
      </c>
      <c r="J378" s="1357"/>
      <c r="K378" s="1358" t="str">
        <f t="shared" si="61"/>
        <v/>
      </c>
      <c r="L378" s="1402" t="str">
        <f t="shared" si="62"/>
        <v/>
      </c>
      <c r="M378" s="682"/>
    </row>
    <row r="379" spans="1:13" ht="19.5" customHeight="1" thickTop="1">
      <c r="A379" s="1404" t="s">
        <v>1631</v>
      </c>
      <c r="B379" s="651"/>
      <c r="C379" s="675"/>
      <c r="D379" s="1405"/>
      <c r="E379" s="1406"/>
      <c r="F379" s="1407" t="s">
        <v>1632</v>
      </c>
      <c r="G379" s="1407" t="s">
        <v>1582</v>
      </c>
      <c r="H379" s="656">
        <v>3800</v>
      </c>
      <c r="I379" s="657">
        <f t="shared" si="60"/>
        <v>4180</v>
      </c>
      <c r="J379" s="1408"/>
      <c r="K379" s="1409">
        <f t="shared" si="61"/>
        <v>3420</v>
      </c>
      <c r="L379" s="659">
        <f t="shared" si="62"/>
        <v>3762</v>
      </c>
      <c r="M379" s="1410" t="s">
        <v>1633</v>
      </c>
    </row>
    <row r="380" spans="1:13" ht="19.5" customHeight="1">
      <c r="A380" s="667" t="s">
        <v>1631</v>
      </c>
      <c r="B380" s="668"/>
      <c r="C380" s="1411"/>
      <c r="D380" s="676"/>
      <c r="E380" s="677"/>
      <c r="F380" s="668" t="s">
        <v>1634</v>
      </c>
      <c r="G380" s="668" t="s">
        <v>1212</v>
      </c>
      <c r="H380" s="665">
        <v>4200</v>
      </c>
      <c r="I380" s="657">
        <f t="shared" si="60"/>
        <v>4620</v>
      </c>
      <c r="J380" s="658"/>
      <c r="K380" s="659">
        <f t="shared" si="61"/>
        <v>3780</v>
      </c>
      <c r="L380" s="659">
        <f t="shared" si="62"/>
        <v>4158</v>
      </c>
      <c r="M380" s="1370" t="s">
        <v>1633</v>
      </c>
    </row>
    <row r="381" spans="1:13" ht="19.5" customHeight="1">
      <c r="A381" s="667" t="s">
        <v>1631</v>
      </c>
      <c r="B381" s="668"/>
      <c r="C381" s="1411"/>
      <c r="D381" s="676"/>
      <c r="E381" s="677"/>
      <c r="F381" s="668" t="s">
        <v>1635</v>
      </c>
      <c r="G381" s="668" t="s">
        <v>1636</v>
      </c>
      <c r="H381" s="665">
        <v>4200</v>
      </c>
      <c r="I381" s="657">
        <f t="shared" si="60"/>
        <v>4620</v>
      </c>
      <c r="J381" s="658"/>
      <c r="K381" s="659">
        <f t="shared" si="61"/>
        <v>3780</v>
      </c>
      <c r="L381" s="659">
        <f t="shared" si="62"/>
        <v>4158</v>
      </c>
      <c r="M381" s="1370" t="s">
        <v>1633</v>
      </c>
    </row>
    <row r="382" spans="1:13" ht="19.5" customHeight="1" thickBot="1">
      <c r="A382" s="667" t="s">
        <v>1631</v>
      </c>
      <c r="B382" s="1373"/>
      <c r="C382" s="1374"/>
      <c r="D382" s="1375"/>
      <c r="E382" s="1376"/>
      <c r="F382" s="1373" t="s">
        <v>1637</v>
      </c>
      <c r="G382" s="1373" t="s">
        <v>1585</v>
      </c>
      <c r="H382" s="1377">
        <v>39545</v>
      </c>
      <c r="I382" s="1378">
        <f t="shared" si="60"/>
        <v>43500</v>
      </c>
      <c r="J382" s="1412"/>
      <c r="K382" s="1413">
        <v>39545</v>
      </c>
      <c r="L382" s="1380">
        <f t="shared" si="62"/>
        <v>43500</v>
      </c>
      <c r="M382" s="1382" t="s">
        <v>1586</v>
      </c>
    </row>
    <row r="383" spans="1:13" s="64" customFormat="1" ht="19.5" customHeight="1" thickTop="1">
      <c r="A383" s="1414"/>
      <c r="B383" s="57"/>
      <c r="C383" s="97"/>
      <c r="D383" s="98"/>
      <c r="E383" s="99"/>
      <c r="F383" s="57"/>
      <c r="G383" s="57"/>
      <c r="H383" s="61"/>
      <c r="I383" s="100"/>
      <c r="J383" s="62"/>
      <c r="K383" s="61"/>
      <c r="L383" s="61"/>
      <c r="M383" s="63"/>
    </row>
    <row r="384" spans="1:13" s="64" customFormat="1" ht="10.5" customHeight="1">
      <c r="A384" s="57"/>
      <c r="B384" s="57"/>
      <c r="C384" s="58"/>
      <c r="D384" s="59"/>
      <c r="E384" s="99"/>
      <c r="F384" s="57"/>
      <c r="G384" s="57"/>
      <c r="H384" s="61"/>
      <c r="I384" s="100"/>
      <c r="J384" s="62"/>
      <c r="K384" s="61"/>
      <c r="L384" s="61"/>
      <c r="M384" s="63"/>
    </row>
    <row r="385" spans="1:13" s="64" customFormat="1" ht="19.5" customHeight="1">
      <c r="A385" s="1783" t="s">
        <v>1638</v>
      </c>
      <c r="B385" s="1784"/>
      <c r="C385" s="1784"/>
      <c r="D385" s="1785"/>
      <c r="E385" s="110"/>
      <c r="F385" s="111"/>
      <c r="G385" s="111"/>
      <c r="H385" s="112"/>
      <c r="I385" s="113"/>
      <c r="J385" s="114"/>
      <c r="K385" s="112"/>
      <c r="L385" s="112"/>
      <c r="M385" s="111"/>
    </row>
    <row r="386" spans="1:13" s="64" customFormat="1" ht="19.5" customHeight="1" thickBot="1">
      <c r="A386" s="107"/>
      <c r="B386" s="107"/>
      <c r="C386" s="108"/>
      <c r="D386" s="109"/>
      <c r="E386" s="110"/>
      <c r="F386" s="111"/>
      <c r="G386" s="111"/>
      <c r="H386" s="112"/>
      <c r="I386" s="113"/>
      <c r="J386" s="114"/>
      <c r="K386" s="112"/>
      <c r="L386" s="112"/>
      <c r="M386" s="111"/>
    </row>
    <row r="387" spans="1:13" ht="19.5" customHeight="1" thickTop="1" thickBot="1">
      <c r="A387" s="642" t="s">
        <v>32</v>
      </c>
      <c r="B387" s="643" t="s">
        <v>16</v>
      </c>
      <c r="C387" s="1740" t="s">
        <v>17</v>
      </c>
      <c r="D387" s="1741"/>
      <c r="E387" s="644"/>
      <c r="F387" s="643" t="s">
        <v>18</v>
      </c>
      <c r="G387" s="643" t="s">
        <v>19</v>
      </c>
      <c r="H387" s="645" t="s">
        <v>20</v>
      </c>
      <c r="I387" s="646" t="s">
        <v>21</v>
      </c>
      <c r="J387" s="647"/>
      <c r="K387" s="648"/>
      <c r="L387" s="646" t="s">
        <v>218</v>
      </c>
      <c r="M387" s="649" t="s">
        <v>23</v>
      </c>
    </row>
    <row r="388" spans="1:13" ht="19.5" customHeight="1">
      <c r="A388" s="661" t="s">
        <v>1639</v>
      </c>
      <c r="B388" s="655" t="s">
        <v>1640</v>
      </c>
      <c r="C388" s="652">
        <v>82210</v>
      </c>
      <c r="D388" s="653"/>
      <c r="E388" s="654"/>
      <c r="F388" s="655" t="s">
        <v>1641</v>
      </c>
      <c r="G388" s="655" t="s">
        <v>1231</v>
      </c>
      <c r="H388" s="656">
        <v>2300</v>
      </c>
      <c r="I388" s="657">
        <f t="shared" ref="I388:I400" si="63">IF(ROUND(H388*1.1,0)=0,"",ROUND(H388*1.1,0))</f>
        <v>2530</v>
      </c>
      <c r="J388" s="658"/>
      <c r="K388" s="659">
        <f t="shared" ref="K388:K400" si="64">IF(ROUND(H388*0.9,0)=0,"",ROUND(H388*0.9,0))</f>
        <v>2070</v>
      </c>
      <c r="L388" s="659">
        <f t="shared" ref="L388:L400" si="65">IFERROR(ROUND(K388*1.1,0),"")</f>
        <v>2277</v>
      </c>
      <c r="M388" s="660"/>
    </row>
    <row r="389" spans="1:13" ht="19.5" customHeight="1">
      <c r="A389" s="674" t="s">
        <v>1642</v>
      </c>
      <c r="B389" s="664" t="s">
        <v>1640</v>
      </c>
      <c r="C389" s="1387">
        <v>82220</v>
      </c>
      <c r="D389" s="662"/>
      <c r="E389" s="663"/>
      <c r="F389" s="655" t="s">
        <v>1643</v>
      </c>
      <c r="G389" s="655" t="s">
        <v>1212</v>
      </c>
      <c r="H389" s="665">
        <v>2700</v>
      </c>
      <c r="I389" s="657">
        <f t="shared" si="63"/>
        <v>2970</v>
      </c>
      <c r="J389" s="658"/>
      <c r="K389" s="659">
        <f t="shared" si="64"/>
        <v>2430</v>
      </c>
      <c r="L389" s="659">
        <f t="shared" si="65"/>
        <v>2673</v>
      </c>
      <c r="M389" s="666"/>
    </row>
    <row r="390" spans="1:13" ht="19.5" customHeight="1">
      <c r="A390" s="674" t="s">
        <v>1644</v>
      </c>
      <c r="B390" s="664" t="s">
        <v>1645</v>
      </c>
      <c r="C390" s="1387">
        <v>82230</v>
      </c>
      <c r="D390" s="662"/>
      <c r="E390" s="663"/>
      <c r="F390" s="664" t="s">
        <v>1646</v>
      </c>
      <c r="G390" s="664" t="s">
        <v>1647</v>
      </c>
      <c r="H390" s="665">
        <v>2800</v>
      </c>
      <c r="I390" s="657">
        <f t="shared" si="63"/>
        <v>3080</v>
      </c>
      <c r="J390" s="658"/>
      <c r="K390" s="659">
        <f t="shared" si="64"/>
        <v>2520</v>
      </c>
      <c r="L390" s="659">
        <f t="shared" si="65"/>
        <v>2772</v>
      </c>
      <c r="M390" s="666"/>
    </row>
    <row r="391" spans="1:13" ht="19.5" customHeight="1">
      <c r="A391" s="674" t="s">
        <v>1648</v>
      </c>
      <c r="B391" s="664" t="s">
        <v>1649</v>
      </c>
      <c r="C391" s="1387">
        <v>82240</v>
      </c>
      <c r="D391" s="662"/>
      <c r="E391" s="663"/>
      <c r="F391" s="664" t="s">
        <v>1650</v>
      </c>
      <c r="G391" s="664" t="s">
        <v>1212</v>
      </c>
      <c r="H391" s="665">
        <v>2600</v>
      </c>
      <c r="I391" s="657">
        <f t="shared" si="63"/>
        <v>2860</v>
      </c>
      <c r="J391" s="658"/>
      <c r="K391" s="659">
        <f t="shared" si="64"/>
        <v>2340</v>
      </c>
      <c r="L391" s="659">
        <f t="shared" si="65"/>
        <v>2574</v>
      </c>
      <c r="M391" s="666"/>
    </row>
    <row r="392" spans="1:13" ht="19.5" customHeight="1">
      <c r="A392" s="674" t="s">
        <v>1651</v>
      </c>
      <c r="B392" s="664" t="s">
        <v>1652</v>
      </c>
      <c r="C392" s="1387">
        <v>82250</v>
      </c>
      <c r="D392" s="662"/>
      <c r="E392" s="663"/>
      <c r="F392" s="664" t="s">
        <v>1653</v>
      </c>
      <c r="G392" s="664" t="s">
        <v>1231</v>
      </c>
      <c r="H392" s="665">
        <v>2500</v>
      </c>
      <c r="I392" s="657">
        <f t="shared" si="63"/>
        <v>2750</v>
      </c>
      <c r="J392" s="658"/>
      <c r="K392" s="659">
        <f t="shared" si="64"/>
        <v>2250</v>
      </c>
      <c r="L392" s="659">
        <f t="shared" si="65"/>
        <v>2475</v>
      </c>
      <c r="M392" s="666"/>
    </row>
    <row r="393" spans="1:13" ht="19.5" customHeight="1">
      <c r="A393" s="674" t="s">
        <v>1654</v>
      </c>
      <c r="B393" s="664" t="s">
        <v>1655</v>
      </c>
      <c r="C393" s="1387">
        <v>82260</v>
      </c>
      <c r="D393" s="662"/>
      <c r="E393" s="663"/>
      <c r="F393" s="664" t="s">
        <v>1656</v>
      </c>
      <c r="G393" s="664" t="s">
        <v>1212</v>
      </c>
      <c r="H393" s="665">
        <v>2700</v>
      </c>
      <c r="I393" s="1390">
        <f t="shared" si="63"/>
        <v>2970</v>
      </c>
      <c r="J393" s="1388"/>
      <c r="K393" s="1389">
        <f t="shared" si="64"/>
        <v>2430</v>
      </c>
      <c r="L393" s="1389">
        <f t="shared" si="65"/>
        <v>2673</v>
      </c>
      <c r="M393" s="666"/>
    </row>
    <row r="394" spans="1:13" ht="19.5" customHeight="1">
      <c r="A394" s="674" t="s">
        <v>1657</v>
      </c>
      <c r="B394" s="664" t="s">
        <v>1645</v>
      </c>
      <c r="C394" s="1385">
        <v>82230</v>
      </c>
      <c r="D394" s="662"/>
      <c r="E394" s="663"/>
      <c r="F394" s="664" t="s">
        <v>1646</v>
      </c>
      <c r="G394" s="664" t="s">
        <v>1647</v>
      </c>
      <c r="H394" s="665">
        <v>2800</v>
      </c>
      <c r="I394" s="1390">
        <f t="shared" si="63"/>
        <v>3080</v>
      </c>
      <c r="J394" s="1388"/>
      <c r="K394" s="1389">
        <f t="shared" si="64"/>
        <v>2520</v>
      </c>
      <c r="L394" s="1389">
        <f t="shared" si="65"/>
        <v>2772</v>
      </c>
      <c r="M394" s="666"/>
    </row>
    <row r="395" spans="1:13" ht="19.5" customHeight="1">
      <c r="A395" s="674" t="s">
        <v>1658</v>
      </c>
      <c r="B395" s="664" t="s">
        <v>310</v>
      </c>
      <c r="C395" s="1385">
        <v>82260</v>
      </c>
      <c r="D395" s="662"/>
      <c r="E395" s="663"/>
      <c r="F395" s="664" t="s">
        <v>1659</v>
      </c>
      <c r="G395" s="664" t="s">
        <v>1212</v>
      </c>
      <c r="H395" s="665">
        <v>2700</v>
      </c>
      <c r="I395" s="657">
        <f t="shared" si="63"/>
        <v>2970</v>
      </c>
      <c r="J395" s="658"/>
      <c r="K395" s="659">
        <f t="shared" si="64"/>
        <v>2430</v>
      </c>
      <c r="L395" s="659">
        <f t="shared" si="65"/>
        <v>2673</v>
      </c>
      <c r="M395" s="666"/>
    </row>
    <row r="396" spans="1:13" ht="19.5" customHeight="1">
      <c r="A396" s="674" t="s">
        <v>1660</v>
      </c>
      <c r="B396" s="664" t="s">
        <v>1661</v>
      </c>
      <c r="C396" s="1387">
        <v>82290</v>
      </c>
      <c r="D396" s="662"/>
      <c r="E396" s="663"/>
      <c r="F396" s="664" t="s">
        <v>1662</v>
      </c>
      <c r="G396" s="664" t="s">
        <v>1231</v>
      </c>
      <c r="H396" s="665">
        <v>2300</v>
      </c>
      <c r="I396" s="657">
        <f t="shared" si="63"/>
        <v>2530</v>
      </c>
      <c r="J396" s="658"/>
      <c r="K396" s="659">
        <f t="shared" si="64"/>
        <v>2070</v>
      </c>
      <c r="L396" s="659">
        <f t="shared" si="65"/>
        <v>2277</v>
      </c>
      <c r="M396" s="666"/>
    </row>
    <row r="397" spans="1:13" ht="19.5" customHeight="1">
      <c r="A397" s="674" t="s">
        <v>1663</v>
      </c>
      <c r="B397" s="664" t="s">
        <v>1664</v>
      </c>
      <c r="C397" s="1387">
        <v>82300</v>
      </c>
      <c r="D397" s="662"/>
      <c r="E397" s="663"/>
      <c r="F397" s="664" t="s">
        <v>1665</v>
      </c>
      <c r="G397" s="664" t="s">
        <v>1212</v>
      </c>
      <c r="H397" s="665">
        <v>2600</v>
      </c>
      <c r="I397" s="657">
        <f t="shared" si="63"/>
        <v>2860</v>
      </c>
      <c r="J397" s="658"/>
      <c r="K397" s="659">
        <f t="shared" si="64"/>
        <v>2340</v>
      </c>
      <c r="L397" s="659">
        <f t="shared" si="65"/>
        <v>2574</v>
      </c>
      <c r="M397" s="666"/>
    </row>
    <row r="398" spans="1:13" ht="19.5" customHeight="1">
      <c r="A398" s="674"/>
      <c r="B398" s="664"/>
      <c r="C398" s="1387"/>
      <c r="D398" s="662"/>
      <c r="E398" s="663"/>
      <c r="F398" s="664"/>
      <c r="G398" s="664"/>
      <c r="H398" s="665"/>
      <c r="I398" s="657" t="str">
        <f t="shared" si="63"/>
        <v/>
      </c>
      <c r="J398" s="658"/>
      <c r="K398" s="659" t="str">
        <f t="shared" si="64"/>
        <v/>
      </c>
      <c r="L398" s="659" t="str">
        <f t="shared" si="65"/>
        <v/>
      </c>
      <c r="M398" s="666"/>
    </row>
    <row r="399" spans="1:13" ht="19.5" customHeight="1">
      <c r="A399" s="674"/>
      <c r="B399" s="664"/>
      <c r="C399" s="1385"/>
      <c r="D399" s="662"/>
      <c r="E399" s="663"/>
      <c r="F399" s="664"/>
      <c r="G399" s="664"/>
      <c r="H399" s="665"/>
      <c r="I399" s="657" t="str">
        <f t="shared" si="63"/>
        <v/>
      </c>
      <c r="J399" s="658"/>
      <c r="K399" s="659" t="str">
        <f t="shared" si="64"/>
        <v/>
      </c>
      <c r="L399" s="659" t="str">
        <f t="shared" si="65"/>
        <v/>
      </c>
      <c r="M399" s="666"/>
    </row>
    <row r="400" spans="1:13" ht="19.5" customHeight="1" thickBot="1">
      <c r="A400" s="1393"/>
      <c r="B400" s="1373"/>
      <c r="C400" s="1374"/>
      <c r="D400" s="1375"/>
      <c r="E400" s="1376"/>
      <c r="F400" s="1373"/>
      <c r="G400" s="1373"/>
      <c r="H400" s="1377"/>
      <c r="I400" s="1395" t="str">
        <f t="shared" si="63"/>
        <v/>
      </c>
      <c r="J400" s="1396"/>
      <c r="K400" s="1380" t="str">
        <f t="shared" si="64"/>
        <v/>
      </c>
      <c r="L400" s="1380" t="str">
        <f t="shared" si="65"/>
        <v/>
      </c>
      <c r="M400" s="1397"/>
    </row>
    <row r="401" spans="1:13" s="64" customFormat="1" ht="19.5" customHeight="1" thickTop="1">
      <c r="A401" s="57"/>
      <c r="B401" s="57"/>
      <c r="C401" s="97"/>
      <c r="D401" s="98"/>
      <c r="E401" s="99"/>
      <c r="F401" s="1346"/>
      <c r="G401" s="57"/>
      <c r="H401" s="61"/>
      <c r="I401" s="100"/>
      <c r="J401" s="62"/>
      <c r="K401" s="61"/>
      <c r="L401" s="61"/>
      <c r="M401" s="63"/>
    </row>
    <row r="402" spans="1:13" s="64" customFormat="1" ht="9.75" customHeight="1">
      <c r="A402" s="57"/>
      <c r="B402" s="57"/>
      <c r="C402" s="58"/>
      <c r="D402" s="59"/>
      <c r="E402" s="99"/>
      <c r="F402" s="57"/>
      <c r="G402" s="57"/>
      <c r="H402" s="61"/>
      <c r="I402" s="100"/>
      <c r="J402" s="62"/>
      <c r="K402" s="61"/>
      <c r="L402" s="61"/>
      <c r="M402" s="63"/>
    </row>
    <row r="403" spans="1:13" s="64" customFormat="1" ht="19.5" customHeight="1">
      <c r="A403" s="1792" t="s">
        <v>1666</v>
      </c>
      <c r="B403" s="1793"/>
      <c r="C403" s="1793"/>
      <c r="D403" s="1794"/>
      <c r="E403" s="110"/>
      <c r="F403" s="111"/>
      <c r="G403" s="111"/>
      <c r="H403" s="112"/>
      <c r="I403" s="113"/>
      <c r="J403" s="114"/>
      <c r="K403" s="112"/>
      <c r="L403" s="112"/>
      <c r="M403" s="111"/>
    </row>
    <row r="404" spans="1:13" ht="19.5" customHeight="1" thickBot="1">
      <c r="A404" s="107"/>
      <c r="B404" s="107"/>
      <c r="C404" s="108"/>
      <c r="D404" s="109"/>
      <c r="E404" s="110"/>
      <c r="F404" s="111"/>
      <c r="G404" s="111"/>
      <c r="H404" s="112"/>
      <c r="I404" s="113"/>
      <c r="J404" s="114"/>
      <c r="K404" s="112"/>
      <c r="L404" s="112"/>
      <c r="M404" s="111"/>
    </row>
    <row r="405" spans="1:13" ht="19.5" customHeight="1" thickTop="1" thickBot="1">
      <c r="A405" s="642" t="s">
        <v>318</v>
      </c>
      <c r="B405" s="643" t="s">
        <v>319</v>
      </c>
      <c r="C405" s="1740" t="s">
        <v>17</v>
      </c>
      <c r="D405" s="1741"/>
      <c r="E405" s="644"/>
      <c r="F405" s="643" t="s">
        <v>321</v>
      </c>
      <c r="G405" s="643" t="s">
        <v>322</v>
      </c>
      <c r="H405" s="645" t="s">
        <v>20</v>
      </c>
      <c r="I405" s="646" t="s">
        <v>21</v>
      </c>
      <c r="J405" s="647"/>
      <c r="K405" s="648"/>
      <c r="L405" s="646" t="s">
        <v>218</v>
      </c>
      <c r="M405" s="649" t="s">
        <v>323</v>
      </c>
    </row>
    <row r="406" spans="1:13" ht="19.5" customHeight="1">
      <c r="A406" s="661" t="s">
        <v>1667</v>
      </c>
      <c r="B406" s="655" t="s">
        <v>1668</v>
      </c>
      <c r="C406" s="652">
        <v>82410</v>
      </c>
      <c r="D406" s="1415"/>
      <c r="E406" s="654"/>
      <c r="F406" s="655" t="s">
        <v>1669</v>
      </c>
      <c r="G406" s="655" t="s">
        <v>1258</v>
      </c>
      <c r="H406" s="656">
        <v>2400</v>
      </c>
      <c r="I406" s="657">
        <f t="shared" ref="I406:I410" si="66">IF(ROUND(H406*1.1,0)=0,"",ROUND(H406*1.1,0))</f>
        <v>2640</v>
      </c>
      <c r="J406" s="658"/>
      <c r="K406" s="659">
        <f t="shared" ref="K406:K410" si="67">IF(ROUND(H406*0.9,0)=0,"",ROUND(H406*0.9,0))</f>
        <v>2160</v>
      </c>
      <c r="L406" s="659">
        <f t="shared" ref="L406:L410" si="68">IFERROR(ROUND(K406*1.1,0),"")</f>
        <v>2376</v>
      </c>
      <c r="M406" s="660"/>
    </row>
    <row r="407" spans="1:13" ht="19.5" customHeight="1">
      <c r="A407" s="674" t="s">
        <v>1670</v>
      </c>
      <c r="B407" s="664" t="s">
        <v>1652</v>
      </c>
      <c r="C407" s="1387">
        <v>82420</v>
      </c>
      <c r="D407" s="662"/>
      <c r="E407" s="663"/>
      <c r="F407" s="664"/>
      <c r="G407" s="664"/>
      <c r="H407" s="665"/>
      <c r="I407" s="657" t="str">
        <f t="shared" si="66"/>
        <v/>
      </c>
      <c r="J407" s="658"/>
      <c r="K407" s="659" t="str">
        <f t="shared" si="67"/>
        <v/>
      </c>
      <c r="L407" s="659" t="str">
        <f t="shared" si="68"/>
        <v/>
      </c>
      <c r="M407" s="666"/>
    </row>
    <row r="408" spans="1:13" ht="19.5" customHeight="1">
      <c r="A408" s="674" t="s">
        <v>1671</v>
      </c>
      <c r="B408" s="664" t="s">
        <v>1645</v>
      </c>
      <c r="C408" s="1387">
        <v>82430</v>
      </c>
      <c r="D408" s="662"/>
      <c r="E408" s="663"/>
      <c r="F408" s="664" t="s">
        <v>1672</v>
      </c>
      <c r="G408" s="664" t="s">
        <v>1212</v>
      </c>
      <c r="H408" s="665">
        <v>2500</v>
      </c>
      <c r="I408" s="657">
        <f t="shared" si="66"/>
        <v>2750</v>
      </c>
      <c r="J408" s="658"/>
      <c r="K408" s="659">
        <f t="shared" si="67"/>
        <v>2250</v>
      </c>
      <c r="L408" s="659">
        <f t="shared" si="68"/>
        <v>2475</v>
      </c>
      <c r="M408" s="666"/>
    </row>
    <row r="409" spans="1:13" ht="19.5" customHeight="1">
      <c r="A409" s="674" t="s">
        <v>1673</v>
      </c>
      <c r="B409" s="664" t="s">
        <v>1624</v>
      </c>
      <c r="C409" s="1385">
        <v>82290</v>
      </c>
      <c r="D409" s="1354"/>
      <c r="E409" s="663"/>
      <c r="F409" s="664" t="s">
        <v>1674</v>
      </c>
      <c r="G409" s="664" t="s">
        <v>1590</v>
      </c>
      <c r="H409" s="665">
        <v>2300</v>
      </c>
      <c r="I409" s="657">
        <f t="shared" si="66"/>
        <v>2530</v>
      </c>
      <c r="J409" s="658"/>
      <c r="K409" s="659">
        <f t="shared" si="67"/>
        <v>2070</v>
      </c>
      <c r="L409" s="659">
        <f t="shared" si="68"/>
        <v>2277</v>
      </c>
      <c r="M409" s="666"/>
    </row>
    <row r="410" spans="1:13" ht="19.5" customHeight="1" thickBot="1">
      <c r="A410" s="1393"/>
      <c r="B410" s="1373"/>
      <c r="C410" s="1374"/>
      <c r="D410" s="1375"/>
      <c r="E410" s="1376"/>
      <c r="F410" s="1373"/>
      <c r="G410" s="1373"/>
      <c r="H410" s="1377"/>
      <c r="I410" s="1395" t="str">
        <f t="shared" si="66"/>
        <v/>
      </c>
      <c r="J410" s="1396"/>
      <c r="K410" s="1380" t="str">
        <f t="shared" si="67"/>
        <v/>
      </c>
      <c r="L410" s="1380" t="str">
        <f t="shared" si="68"/>
        <v/>
      </c>
      <c r="M410" s="1397"/>
    </row>
    <row r="411" spans="1:13" s="64" customFormat="1" ht="19.5" customHeight="1" thickTop="1">
      <c r="A411" s="57"/>
      <c r="B411" s="57"/>
      <c r="C411" s="97"/>
      <c r="D411" s="98"/>
      <c r="E411" s="99"/>
      <c r="F411" s="57"/>
      <c r="G411" s="57"/>
      <c r="H411" s="61"/>
      <c r="I411" s="100"/>
      <c r="J411" s="62"/>
      <c r="K411" s="61"/>
      <c r="L411" s="61"/>
      <c r="M411" s="63"/>
    </row>
    <row r="412" spans="1:13" s="64" customFormat="1" ht="19.5" customHeight="1">
      <c r="A412" s="57"/>
      <c r="B412" s="57"/>
      <c r="C412" s="58"/>
      <c r="D412" s="59"/>
      <c r="E412" s="99"/>
      <c r="F412" s="1416"/>
      <c r="G412" s="57"/>
      <c r="H412" s="61"/>
      <c r="I412" s="100"/>
      <c r="J412" s="62"/>
      <c r="K412" s="61"/>
      <c r="L412" s="61"/>
      <c r="M412" s="63"/>
    </row>
    <row r="413" spans="1:13" s="64" customFormat="1" ht="19.5" customHeight="1">
      <c r="A413" s="1795" t="s">
        <v>1675</v>
      </c>
      <c r="B413" s="1796"/>
      <c r="C413" s="1796"/>
      <c r="D413" s="1797"/>
      <c r="E413" s="110"/>
      <c r="F413" s="111"/>
      <c r="G413" s="111"/>
      <c r="H413" s="112"/>
      <c r="I413" s="113"/>
      <c r="J413" s="114"/>
      <c r="K413" s="112"/>
      <c r="L413" s="112"/>
      <c r="M413" s="111"/>
    </row>
    <row r="414" spans="1:13" s="64" customFormat="1" ht="19.5" customHeight="1" thickBot="1">
      <c r="A414" s="107"/>
      <c r="B414" s="107"/>
      <c r="C414" s="108"/>
      <c r="D414" s="109"/>
      <c r="E414" s="110"/>
      <c r="F414" s="111"/>
      <c r="G414" s="111"/>
      <c r="H414" s="112"/>
      <c r="I414" s="113"/>
      <c r="J414" s="114"/>
      <c r="K414" s="112"/>
      <c r="L414" s="112"/>
      <c r="M414" s="111"/>
    </row>
    <row r="415" spans="1:13" ht="19.5" customHeight="1" thickTop="1" thickBot="1">
      <c r="A415" s="642" t="s">
        <v>1546</v>
      </c>
      <c r="B415" s="643" t="s">
        <v>1547</v>
      </c>
      <c r="C415" s="1740" t="s">
        <v>17</v>
      </c>
      <c r="D415" s="1741"/>
      <c r="E415" s="644"/>
      <c r="F415" s="643" t="s">
        <v>1548</v>
      </c>
      <c r="G415" s="643" t="s">
        <v>1549</v>
      </c>
      <c r="H415" s="645" t="s">
        <v>20</v>
      </c>
      <c r="I415" s="646" t="s">
        <v>21</v>
      </c>
      <c r="J415" s="647"/>
      <c r="K415" s="648"/>
      <c r="L415" s="646" t="s">
        <v>218</v>
      </c>
      <c r="M415" s="649" t="s">
        <v>1550</v>
      </c>
    </row>
    <row r="416" spans="1:13" ht="19.5" customHeight="1">
      <c r="A416" s="661" t="s">
        <v>1676</v>
      </c>
      <c r="B416" s="655" t="s">
        <v>287</v>
      </c>
      <c r="C416" s="652">
        <v>82510</v>
      </c>
      <c r="D416" s="653"/>
      <c r="E416" s="654"/>
      <c r="F416" s="655" t="s">
        <v>1677</v>
      </c>
      <c r="G416" s="655" t="s">
        <v>1678</v>
      </c>
      <c r="H416" s="656">
        <v>2200</v>
      </c>
      <c r="I416" s="657">
        <f t="shared" ref="I416:I421" si="69">IF(ROUND(H416*1.1,0)=0,"",ROUND(H416*1.1,0))</f>
        <v>2420</v>
      </c>
      <c r="J416" s="658"/>
      <c r="K416" s="659">
        <f t="shared" ref="K416:K420" si="70">IF(ROUND(H416*0.9,0)=0,"",ROUND(H416*0.9,0))</f>
        <v>1980</v>
      </c>
      <c r="L416" s="659">
        <f t="shared" ref="L416:L421" si="71">IFERROR(ROUND(K416*1.1,0),"")</f>
        <v>2178</v>
      </c>
      <c r="M416" s="660"/>
    </row>
    <row r="417" spans="1:13" ht="19.5" customHeight="1">
      <c r="A417" s="650"/>
      <c r="B417" s="1417"/>
      <c r="C417" s="675"/>
      <c r="D417" s="1418"/>
      <c r="E417" s="1419"/>
      <c r="F417" s="1417"/>
      <c r="G417" s="1417"/>
      <c r="H417" s="656"/>
      <c r="I417" s="657" t="str">
        <f t="shared" si="69"/>
        <v/>
      </c>
      <c r="J417" s="658"/>
      <c r="K417" s="659" t="str">
        <f t="shared" si="70"/>
        <v/>
      </c>
      <c r="L417" s="659" t="str">
        <f t="shared" si="71"/>
        <v/>
      </c>
      <c r="M417" s="1420"/>
    </row>
    <row r="418" spans="1:13" ht="19.5" customHeight="1">
      <c r="A418" s="1421" t="s">
        <v>1679</v>
      </c>
      <c r="B418" s="1422"/>
      <c r="C418" s="1423"/>
      <c r="D418" s="1405"/>
      <c r="E418" s="1424"/>
      <c r="F418" s="1425" t="s">
        <v>1680</v>
      </c>
      <c r="G418" s="651" t="s">
        <v>1582</v>
      </c>
      <c r="H418" s="656">
        <v>7500</v>
      </c>
      <c r="I418" s="657">
        <f t="shared" si="69"/>
        <v>8250</v>
      </c>
      <c r="J418" s="658"/>
      <c r="K418" s="659">
        <f t="shared" si="70"/>
        <v>6750</v>
      </c>
      <c r="L418" s="659">
        <f t="shared" si="71"/>
        <v>7425</v>
      </c>
      <c r="M418" s="1426" t="s">
        <v>1580</v>
      </c>
    </row>
    <row r="419" spans="1:13" ht="19.5" customHeight="1">
      <c r="A419" s="1421" t="s">
        <v>1679</v>
      </c>
      <c r="B419" s="1425"/>
      <c r="C419" s="675"/>
      <c r="D419" s="1427"/>
      <c r="E419" s="1406"/>
      <c r="F419" s="1425" t="s">
        <v>1681</v>
      </c>
      <c r="G419" s="1425" t="s">
        <v>1582</v>
      </c>
      <c r="H419" s="656">
        <v>3200</v>
      </c>
      <c r="I419" s="657">
        <f t="shared" si="69"/>
        <v>3520</v>
      </c>
      <c r="J419" s="658"/>
      <c r="K419" s="659">
        <f t="shared" si="70"/>
        <v>2880</v>
      </c>
      <c r="L419" s="659">
        <f t="shared" si="71"/>
        <v>3168</v>
      </c>
      <c r="M419" s="1428" t="s">
        <v>1580</v>
      </c>
    </row>
    <row r="420" spans="1:13" ht="19.5" customHeight="1">
      <c r="A420" s="1421" t="s">
        <v>1679</v>
      </c>
      <c r="B420" s="651"/>
      <c r="C420" s="1429"/>
      <c r="D420" s="1430"/>
      <c r="E420" s="1431"/>
      <c r="F420" s="651" t="s">
        <v>1682</v>
      </c>
      <c r="G420" s="651" t="s">
        <v>48</v>
      </c>
      <c r="H420" s="656">
        <v>2800</v>
      </c>
      <c r="I420" s="657">
        <f t="shared" si="69"/>
        <v>3080</v>
      </c>
      <c r="J420" s="658"/>
      <c r="K420" s="659">
        <f t="shared" si="70"/>
        <v>2520</v>
      </c>
      <c r="L420" s="659">
        <f t="shared" si="71"/>
        <v>2772</v>
      </c>
      <c r="M420" s="1432" t="s">
        <v>1580</v>
      </c>
    </row>
    <row r="421" spans="1:13" ht="19.5" customHeight="1" thickBot="1">
      <c r="A421" s="1421" t="s">
        <v>1679</v>
      </c>
      <c r="B421" s="1373"/>
      <c r="C421" s="1374"/>
      <c r="D421" s="1375"/>
      <c r="E421" s="1376"/>
      <c r="F421" s="1373" t="s">
        <v>1683</v>
      </c>
      <c r="G421" s="1373" t="s">
        <v>1585</v>
      </c>
      <c r="H421" s="1377">
        <v>39545</v>
      </c>
      <c r="I421" s="1395">
        <f t="shared" si="69"/>
        <v>43500</v>
      </c>
      <c r="J421" s="1396"/>
      <c r="K421" s="1380">
        <v>39545</v>
      </c>
      <c r="L421" s="1380">
        <f t="shared" si="71"/>
        <v>43500</v>
      </c>
      <c r="M421" s="1382" t="s">
        <v>1586</v>
      </c>
    </row>
    <row r="422" spans="1:13" ht="12.75" customHeight="1" thickTop="1">
      <c r="A422" s="1433"/>
      <c r="B422" s="1433"/>
      <c r="C422" s="1434"/>
      <c r="D422" s="1435"/>
      <c r="E422" s="1436"/>
      <c r="F422" s="1433"/>
      <c r="G422" s="1433"/>
      <c r="H422" s="1437"/>
      <c r="I422" s="1438"/>
      <c r="J422" s="1439"/>
      <c r="K422" s="1437"/>
      <c r="L422" s="1437"/>
      <c r="M422" s="1440"/>
    </row>
    <row r="423" spans="1:13" ht="15.75" customHeight="1">
      <c r="C423" s="58"/>
      <c r="D423" s="59"/>
    </row>
    <row r="424" spans="1:13" ht="19.5" customHeight="1">
      <c r="A424" s="1783" t="s">
        <v>1684</v>
      </c>
      <c r="B424" s="1784"/>
      <c r="C424" s="1784"/>
      <c r="D424" s="1785"/>
      <c r="E424" s="110"/>
      <c r="F424" s="111"/>
      <c r="G424" s="63"/>
      <c r="H424" s="250"/>
      <c r="I424" s="251"/>
      <c r="J424" s="252"/>
      <c r="K424" s="250"/>
      <c r="L424" s="250"/>
      <c r="M424" s="111"/>
    </row>
    <row r="425" spans="1:13" ht="19.5" customHeight="1" thickBot="1">
      <c r="A425" s="107"/>
      <c r="B425" s="107"/>
      <c r="C425" s="108"/>
      <c r="D425" s="109"/>
      <c r="E425" s="110"/>
      <c r="F425" s="111"/>
      <c r="G425" s="63"/>
      <c r="H425" s="250"/>
      <c r="I425" s="251"/>
      <c r="J425" s="252"/>
      <c r="K425" s="250"/>
      <c r="L425" s="250"/>
      <c r="M425" s="111"/>
    </row>
    <row r="426" spans="1:13" ht="19.5" customHeight="1" thickTop="1" thickBot="1">
      <c r="A426" s="642" t="s">
        <v>32</v>
      </c>
      <c r="B426" s="643" t="s">
        <v>16</v>
      </c>
      <c r="C426" s="1740" t="s">
        <v>17</v>
      </c>
      <c r="D426" s="1741"/>
      <c r="E426" s="644"/>
      <c r="F426" s="643" t="s">
        <v>18</v>
      </c>
      <c r="G426" s="643" t="s">
        <v>19</v>
      </c>
      <c r="H426" s="645" t="s">
        <v>20</v>
      </c>
      <c r="I426" s="646" t="s">
        <v>21</v>
      </c>
      <c r="J426" s="647"/>
      <c r="K426" s="648"/>
      <c r="L426" s="646" t="s">
        <v>218</v>
      </c>
      <c r="M426" s="649" t="s">
        <v>23</v>
      </c>
    </row>
    <row r="427" spans="1:13" ht="19.5" customHeight="1">
      <c r="A427" s="661" t="s">
        <v>1685</v>
      </c>
      <c r="B427" s="655" t="s">
        <v>287</v>
      </c>
      <c r="C427" s="652">
        <v>82610</v>
      </c>
      <c r="D427" s="653"/>
      <c r="E427" s="654"/>
      <c r="F427" s="655" t="s">
        <v>1686</v>
      </c>
      <c r="G427" s="655" t="s">
        <v>1678</v>
      </c>
      <c r="H427" s="656">
        <v>2200</v>
      </c>
      <c r="I427" s="657">
        <f t="shared" ref="I427:I430" si="72">IF(ROUND(H427*1.1,0)=0,"",ROUND(H427*1.1,0))</f>
        <v>2420</v>
      </c>
      <c r="J427" s="658"/>
      <c r="K427" s="659">
        <f t="shared" ref="K427:K430" si="73">IF(ROUND(H427*0.9,0)=0,"",ROUND(H427*0.9,0))</f>
        <v>1980</v>
      </c>
      <c r="L427" s="659">
        <f t="shared" ref="L427" si="74">IFERROR(ROUND(K427*1.1,0),"")</f>
        <v>2178</v>
      </c>
      <c r="M427" s="660"/>
    </row>
    <row r="428" spans="1:13" ht="19.5" customHeight="1">
      <c r="A428" s="1441"/>
      <c r="B428" s="651"/>
      <c r="C428" s="1442"/>
      <c r="D428" s="1443"/>
      <c r="E428" s="1406"/>
      <c r="F428" s="1444"/>
      <c r="G428" s="651"/>
      <c r="H428" s="1445"/>
      <c r="I428" s="1446"/>
      <c r="J428" s="1357"/>
      <c r="K428" s="1358"/>
      <c r="L428" s="1358"/>
      <c r="M428" s="1447"/>
    </row>
    <row r="429" spans="1:13" ht="19.5" customHeight="1">
      <c r="A429" s="650"/>
      <c r="B429" s="1448"/>
      <c r="C429" s="675"/>
      <c r="D429" s="1405"/>
      <c r="E429" s="1449"/>
      <c r="F429" s="651"/>
      <c r="G429" s="1448"/>
      <c r="H429" s="1450"/>
      <c r="I429" s="1356"/>
      <c r="J429" s="1357"/>
      <c r="K429" s="1358"/>
      <c r="L429" s="1358"/>
      <c r="M429" s="1447"/>
    </row>
    <row r="430" spans="1:13" ht="19.5" customHeight="1" thickBot="1">
      <c r="A430" s="1393"/>
      <c r="B430" s="1373"/>
      <c r="C430" s="1374"/>
      <c r="D430" s="1375"/>
      <c r="E430" s="1376"/>
      <c r="F430" s="1373"/>
      <c r="G430" s="1373"/>
      <c r="H430" s="1377"/>
      <c r="I430" s="1451" t="str">
        <f t="shared" si="72"/>
        <v/>
      </c>
      <c r="J430" s="1452"/>
      <c r="K430" s="1453" t="str">
        <f t="shared" si="73"/>
        <v/>
      </c>
      <c r="L430" s="1453"/>
      <c r="M430" s="1397"/>
    </row>
    <row r="431" spans="1:13" s="64" customFormat="1" ht="10.5" customHeight="1" thickTop="1">
      <c r="A431" s="57"/>
      <c r="B431" s="57"/>
      <c r="C431" s="97"/>
      <c r="D431" s="98"/>
      <c r="E431" s="99"/>
      <c r="F431" s="57"/>
      <c r="G431" s="57"/>
      <c r="H431" s="61"/>
      <c r="I431" s="100"/>
      <c r="J431" s="62"/>
      <c r="K431" s="61"/>
      <c r="L431" s="61"/>
      <c r="M431" s="63"/>
    </row>
    <row r="432" spans="1:13" s="64" customFormat="1" ht="17.25" customHeight="1">
      <c r="A432" s="57"/>
      <c r="B432" s="57"/>
      <c r="C432" s="58"/>
      <c r="D432" s="59"/>
      <c r="E432" s="99"/>
      <c r="F432" s="57"/>
      <c r="G432" s="57"/>
      <c r="H432" s="61"/>
      <c r="I432" s="100"/>
      <c r="J432" s="62"/>
      <c r="K432" s="61"/>
      <c r="L432" s="61"/>
      <c r="M432" s="63"/>
    </row>
    <row r="433" spans="1:13" s="64" customFormat="1" ht="19.5" customHeight="1">
      <c r="A433" s="1783" t="s">
        <v>1687</v>
      </c>
      <c r="B433" s="1784"/>
      <c r="C433" s="1784"/>
      <c r="D433" s="1785"/>
      <c r="E433" s="110"/>
      <c r="F433" s="111"/>
      <c r="G433" s="111"/>
      <c r="H433" s="112"/>
      <c r="I433" s="113"/>
      <c r="J433" s="114"/>
      <c r="K433" s="112"/>
      <c r="L433" s="112"/>
      <c r="M433" s="111"/>
    </row>
    <row r="434" spans="1:13" ht="19.5" customHeight="1" thickBot="1">
      <c r="A434" s="107"/>
      <c r="B434" s="107"/>
      <c r="C434" s="108"/>
      <c r="D434" s="109"/>
      <c r="E434" s="110"/>
      <c r="F434" s="111"/>
      <c r="G434" s="111"/>
      <c r="H434" s="112"/>
      <c r="I434" s="113"/>
      <c r="J434" s="114"/>
      <c r="K434" s="112"/>
      <c r="L434" s="112"/>
      <c r="M434" s="111"/>
    </row>
    <row r="435" spans="1:13" ht="19.5" customHeight="1" thickTop="1" thickBot="1">
      <c r="A435" s="642" t="s">
        <v>32</v>
      </c>
      <c r="B435" s="643" t="s">
        <v>16</v>
      </c>
      <c r="C435" s="1740" t="s">
        <v>17</v>
      </c>
      <c r="D435" s="1741"/>
      <c r="E435" s="644"/>
      <c r="F435" s="643" t="s">
        <v>18</v>
      </c>
      <c r="G435" s="643" t="s">
        <v>19</v>
      </c>
      <c r="H435" s="645" t="s">
        <v>20</v>
      </c>
      <c r="I435" s="646" t="s">
        <v>21</v>
      </c>
      <c r="J435" s="647"/>
      <c r="K435" s="648"/>
      <c r="L435" s="646" t="s">
        <v>218</v>
      </c>
      <c r="M435" s="649" t="s">
        <v>23</v>
      </c>
    </row>
    <row r="436" spans="1:13" ht="19.5" customHeight="1">
      <c r="A436" s="661" t="s">
        <v>1688</v>
      </c>
      <c r="B436" s="655" t="s">
        <v>292</v>
      </c>
      <c r="C436" s="669">
        <v>82510</v>
      </c>
      <c r="D436" s="1415"/>
      <c r="E436" s="654"/>
      <c r="F436" s="655" t="s">
        <v>1689</v>
      </c>
      <c r="G436" s="655" t="s">
        <v>1678</v>
      </c>
      <c r="H436" s="656">
        <v>2400</v>
      </c>
      <c r="I436" s="657">
        <f t="shared" ref="I436:I440" si="75">IF(ROUND(H436*1.1,0)=0,"",ROUND(H436*1.1,0))</f>
        <v>2640</v>
      </c>
      <c r="J436" s="658"/>
      <c r="K436" s="659">
        <f t="shared" ref="K436:K440" si="76">IF(ROUND(H436*0.9,0)=0,"",ROUND(H436*0.9,0))</f>
        <v>2160</v>
      </c>
      <c r="L436" s="659">
        <f t="shared" ref="L436:L440" si="77">IFERROR(ROUND(K436*1.1,0),"")</f>
        <v>2376</v>
      </c>
      <c r="M436" s="1383" t="s">
        <v>335</v>
      </c>
    </row>
    <row r="437" spans="1:13" ht="19.5" customHeight="1">
      <c r="A437" s="674" t="s">
        <v>1690</v>
      </c>
      <c r="B437" s="664" t="s">
        <v>1691</v>
      </c>
      <c r="C437" s="1385">
        <v>82510</v>
      </c>
      <c r="D437" s="662"/>
      <c r="E437" s="663"/>
      <c r="F437" s="655" t="s">
        <v>1689</v>
      </c>
      <c r="G437" s="655" t="s">
        <v>1678</v>
      </c>
      <c r="H437" s="656">
        <v>2400</v>
      </c>
      <c r="I437" s="657">
        <f t="shared" si="75"/>
        <v>2640</v>
      </c>
      <c r="J437" s="658"/>
      <c r="K437" s="659">
        <f t="shared" si="76"/>
        <v>2160</v>
      </c>
      <c r="L437" s="659">
        <f t="shared" si="77"/>
        <v>2376</v>
      </c>
      <c r="M437" s="1454" t="s">
        <v>335</v>
      </c>
    </row>
    <row r="438" spans="1:13" ht="19.5" customHeight="1">
      <c r="A438" s="674" t="s">
        <v>1692</v>
      </c>
      <c r="B438" s="664" t="s">
        <v>1693</v>
      </c>
      <c r="C438" s="1385">
        <v>82610</v>
      </c>
      <c r="D438" s="662"/>
      <c r="E438" s="663"/>
      <c r="F438" s="664" t="s">
        <v>1694</v>
      </c>
      <c r="G438" s="664" t="s">
        <v>1597</v>
      </c>
      <c r="H438" s="665">
        <v>2400</v>
      </c>
      <c r="I438" s="657">
        <f t="shared" si="75"/>
        <v>2640</v>
      </c>
      <c r="J438" s="658"/>
      <c r="K438" s="659">
        <f t="shared" si="76"/>
        <v>2160</v>
      </c>
      <c r="L438" s="659">
        <f t="shared" si="77"/>
        <v>2376</v>
      </c>
      <c r="M438" s="1391" t="s">
        <v>1695</v>
      </c>
    </row>
    <row r="439" spans="1:13" ht="19.5" customHeight="1">
      <c r="A439" s="674" t="s">
        <v>1696</v>
      </c>
      <c r="B439" s="664" t="s">
        <v>1691</v>
      </c>
      <c r="C439" s="1385">
        <v>82610</v>
      </c>
      <c r="D439" s="1354"/>
      <c r="E439" s="663"/>
      <c r="F439" s="664" t="s">
        <v>1694</v>
      </c>
      <c r="G439" s="664" t="s">
        <v>1597</v>
      </c>
      <c r="H439" s="665">
        <v>2400</v>
      </c>
      <c r="I439" s="657">
        <f t="shared" si="75"/>
        <v>2640</v>
      </c>
      <c r="J439" s="658"/>
      <c r="K439" s="659">
        <f t="shared" si="76"/>
        <v>2160</v>
      </c>
      <c r="L439" s="659">
        <f t="shared" si="77"/>
        <v>2376</v>
      </c>
      <c r="M439" s="1391" t="s">
        <v>1695</v>
      </c>
    </row>
    <row r="440" spans="1:13" ht="19.5" customHeight="1" thickBot="1">
      <c r="A440" s="1393"/>
      <c r="B440" s="1373"/>
      <c r="C440" s="1374"/>
      <c r="D440" s="1375"/>
      <c r="E440" s="1376"/>
      <c r="F440" s="1373"/>
      <c r="G440" s="1373"/>
      <c r="H440" s="1377"/>
      <c r="I440" s="1395" t="str">
        <f t="shared" si="75"/>
        <v/>
      </c>
      <c r="J440" s="1396"/>
      <c r="K440" s="1380" t="str">
        <f t="shared" si="76"/>
        <v/>
      </c>
      <c r="L440" s="1380" t="str">
        <f t="shared" si="77"/>
        <v/>
      </c>
      <c r="M440" s="1397"/>
    </row>
    <row r="441" spans="1:13" ht="19.5" customHeight="1" thickTop="1"/>
    <row r="442" spans="1:13" ht="19.5" customHeight="1">
      <c r="C442" s="58"/>
      <c r="D442" s="59"/>
    </row>
    <row r="443" spans="1:13" ht="19.5" customHeight="1">
      <c r="A443" s="1795" t="s">
        <v>1697</v>
      </c>
      <c r="B443" s="1796"/>
      <c r="C443" s="1796"/>
      <c r="D443" s="1797"/>
      <c r="E443" s="110"/>
      <c r="F443" s="111"/>
      <c r="G443" s="111"/>
      <c r="H443" s="112"/>
      <c r="I443" s="113"/>
      <c r="J443" s="114"/>
      <c r="K443" s="112"/>
      <c r="L443" s="112"/>
      <c r="M443" s="111"/>
    </row>
    <row r="444" spans="1:13" ht="19.5" customHeight="1" thickBot="1">
      <c r="A444" s="107"/>
      <c r="B444" s="107"/>
      <c r="C444" s="108"/>
      <c r="D444" s="109"/>
      <c r="E444" s="110"/>
      <c r="F444" s="111"/>
      <c r="G444" s="111"/>
      <c r="H444" s="112"/>
      <c r="I444" s="113"/>
      <c r="J444" s="114"/>
      <c r="K444" s="112"/>
      <c r="L444" s="112"/>
      <c r="M444" s="111"/>
    </row>
    <row r="445" spans="1:13" ht="19.5" customHeight="1" thickTop="1" thickBot="1">
      <c r="A445" s="642" t="s">
        <v>1698</v>
      </c>
      <c r="B445" s="643" t="s">
        <v>1699</v>
      </c>
      <c r="C445" s="1740" t="s">
        <v>17</v>
      </c>
      <c r="D445" s="1741"/>
      <c r="E445" s="644"/>
      <c r="F445" s="643" t="s">
        <v>1150</v>
      </c>
      <c r="G445" s="643" t="s">
        <v>1701</v>
      </c>
      <c r="H445" s="645" t="s">
        <v>20</v>
      </c>
      <c r="I445" s="646" t="s">
        <v>21</v>
      </c>
      <c r="J445" s="647"/>
      <c r="K445" s="648"/>
      <c r="L445" s="646" t="s">
        <v>218</v>
      </c>
      <c r="M445" s="649" t="s">
        <v>1622</v>
      </c>
    </row>
    <row r="446" spans="1:13" ht="19.5" customHeight="1">
      <c r="A446" s="1455" t="s">
        <v>1703</v>
      </c>
      <c r="B446" s="651" t="s">
        <v>1704</v>
      </c>
      <c r="C446" s="652">
        <v>82710</v>
      </c>
      <c r="D446" s="653"/>
      <c r="E446" s="654"/>
      <c r="F446" s="655" t="s">
        <v>1705</v>
      </c>
      <c r="G446" s="651" t="s">
        <v>1172</v>
      </c>
      <c r="H446" s="656">
        <v>2400</v>
      </c>
      <c r="I446" s="657">
        <f t="shared" ref="I446:I458" si="78">IF(ROUND(H446*1.1,0)=0,"",ROUND(H446*1.1,0))</f>
        <v>2640</v>
      </c>
      <c r="J446" s="658"/>
      <c r="K446" s="659">
        <f t="shared" ref="K446:K458" si="79">IF(ROUND(H446*0.9,0)=0,"",ROUND(H446*0.9,0))</f>
        <v>2160</v>
      </c>
      <c r="L446" s="659">
        <f t="shared" ref="L446:L458" si="80">IFERROR(ROUND(K446*1.1,0),"")</f>
        <v>2376</v>
      </c>
      <c r="M446" s="660"/>
    </row>
    <row r="447" spans="1:13" ht="19.5" customHeight="1">
      <c r="A447" s="1456" t="s">
        <v>1706</v>
      </c>
      <c r="B447" s="1457" t="s">
        <v>1707</v>
      </c>
      <c r="C447" s="669">
        <v>82710</v>
      </c>
      <c r="D447" s="1354"/>
      <c r="E447" s="654"/>
      <c r="F447" s="655" t="s">
        <v>1705</v>
      </c>
      <c r="G447" s="1458" t="s">
        <v>1172</v>
      </c>
      <c r="H447" s="656">
        <v>2400</v>
      </c>
      <c r="I447" s="657">
        <f t="shared" si="78"/>
        <v>2640</v>
      </c>
      <c r="J447" s="658"/>
      <c r="K447" s="659">
        <f t="shared" si="79"/>
        <v>2160</v>
      </c>
      <c r="L447" s="659">
        <f t="shared" si="80"/>
        <v>2376</v>
      </c>
      <c r="M447" s="660"/>
    </row>
    <row r="448" spans="1:13" ht="19.5" customHeight="1">
      <c r="A448" s="1456" t="s">
        <v>1708</v>
      </c>
      <c r="B448" s="1457" t="s">
        <v>1707</v>
      </c>
      <c r="C448" s="669">
        <v>82710</v>
      </c>
      <c r="D448" s="1354"/>
      <c r="E448" s="654"/>
      <c r="F448" s="655" t="s">
        <v>1705</v>
      </c>
      <c r="G448" s="1459" t="s">
        <v>1172</v>
      </c>
      <c r="H448" s="656">
        <v>2400</v>
      </c>
      <c r="I448" s="657">
        <f t="shared" si="78"/>
        <v>2640</v>
      </c>
      <c r="J448" s="658"/>
      <c r="K448" s="659">
        <f t="shared" si="79"/>
        <v>2160</v>
      </c>
      <c r="L448" s="659">
        <f t="shared" si="80"/>
        <v>2376</v>
      </c>
      <c r="M448" s="660"/>
    </row>
    <row r="449" spans="1:13" ht="19.5" customHeight="1">
      <c r="A449" s="1456" t="s">
        <v>1709</v>
      </c>
      <c r="B449" s="1460" t="s">
        <v>1704</v>
      </c>
      <c r="C449" s="669">
        <v>82710</v>
      </c>
      <c r="D449" s="1354"/>
      <c r="E449" s="654"/>
      <c r="F449" s="655" t="s">
        <v>1705</v>
      </c>
      <c r="G449" s="1459" t="s">
        <v>1172</v>
      </c>
      <c r="H449" s="656">
        <v>2400</v>
      </c>
      <c r="I449" s="657">
        <f t="shared" si="78"/>
        <v>2640</v>
      </c>
      <c r="J449" s="658"/>
      <c r="K449" s="659">
        <f t="shared" si="79"/>
        <v>2160</v>
      </c>
      <c r="L449" s="659">
        <f t="shared" si="80"/>
        <v>2376</v>
      </c>
      <c r="M449" s="660"/>
    </row>
    <row r="450" spans="1:13" ht="19.5" customHeight="1">
      <c r="A450" s="1456" t="s">
        <v>1710</v>
      </c>
      <c r="B450" s="651" t="s">
        <v>1704</v>
      </c>
      <c r="C450" s="669">
        <v>82710</v>
      </c>
      <c r="D450" s="1354"/>
      <c r="E450" s="654"/>
      <c r="F450" s="655" t="s">
        <v>1705</v>
      </c>
      <c r="G450" s="1461" t="s">
        <v>1172</v>
      </c>
      <c r="H450" s="656">
        <v>2400</v>
      </c>
      <c r="I450" s="657">
        <f t="shared" si="78"/>
        <v>2640</v>
      </c>
      <c r="J450" s="658"/>
      <c r="K450" s="659">
        <f t="shared" si="79"/>
        <v>2160</v>
      </c>
      <c r="L450" s="659">
        <f t="shared" si="80"/>
        <v>2376</v>
      </c>
      <c r="M450" s="660"/>
    </row>
    <row r="451" spans="1:13" ht="19.5" customHeight="1">
      <c r="A451" s="1456" t="s">
        <v>1711</v>
      </c>
      <c r="B451" s="1425" t="s">
        <v>1712</v>
      </c>
      <c r="C451" s="652">
        <v>82760</v>
      </c>
      <c r="D451" s="1354"/>
      <c r="E451" s="654"/>
      <c r="F451" s="655"/>
      <c r="G451" s="655"/>
      <c r="H451" s="656"/>
      <c r="I451" s="657" t="str">
        <f t="shared" si="78"/>
        <v/>
      </c>
      <c r="J451" s="658"/>
      <c r="K451" s="659" t="str">
        <f t="shared" si="79"/>
        <v/>
      </c>
      <c r="L451" s="659" t="str">
        <f t="shared" si="80"/>
        <v/>
      </c>
      <c r="M451" s="660"/>
    </row>
    <row r="452" spans="1:13" ht="19.5" customHeight="1">
      <c r="A452" s="1456" t="s">
        <v>1713</v>
      </c>
      <c r="B452" s="1422" t="s">
        <v>1263</v>
      </c>
      <c r="C452" s="652">
        <v>82770</v>
      </c>
      <c r="D452" s="1354"/>
      <c r="E452" s="654"/>
      <c r="F452" s="655" t="s">
        <v>1714</v>
      </c>
      <c r="G452" s="655" t="s">
        <v>1172</v>
      </c>
      <c r="H452" s="656">
        <v>2600</v>
      </c>
      <c r="I452" s="657">
        <f t="shared" si="78"/>
        <v>2860</v>
      </c>
      <c r="J452" s="658"/>
      <c r="K452" s="659">
        <f t="shared" si="79"/>
        <v>2340</v>
      </c>
      <c r="L452" s="659">
        <f t="shared" si="80"/>
        <v>2574</v>
      </c>
      <c r="M452" s="660"/>
    </row>
    <row r="453" spans="1:13" ht="19.5" customHeight="1">
      <c r="A453" s="1456" t="s">
        <v>1715</v>
      </c>
      <c r="B453" s="1425" t="s">
        <v>1263</v>
      </c>
      <c r="C453" s="669">
        <v>82770</v>
      </c>
      <c r="D453" s="1354"/>
      <c r="E453" s="654"/>
      <c r="F453" s="655" t="s">
        <v>1714</v>
      </c>
      <c r="G453" s="655" t="s">
        <v>1172</v>
      </c>
      <c r="H453" s="656">
        <v>2600</v>
      </c>
      <c r="I453" s="657">
        <f t="shared" si="78"/>
        <v>2860</v>
      </c>
      <c r="J453" s="658"/>
      <c r="K453" s="659">
        <f t="shared" si="79"/>
        <v>2340</v>
      </c>
      <c r="L453" s="659">
        <f t="shared" si="80"/>
        <v>2574</v>
      </c>
      <c r="M453" s="660"/>
    </row>
    <row r="454" spans="1:13" ht="19.5" customHeight="1">
      <c r="A454" s="1462"/>
      <c r="B454" s="1463"/>
      <c r="C454" s="1387"/>
      <c r="D454" s="662"/>
      <c r="E454" s="663"/>
      <c r="F454" s="664"/>
      <c r="G454" s="664"/>
      <c r="H454" s="656"/>
      <c r="I454" s="657" t="str">
        <f t="shared" si="78"/>
        <v/>
      </c>
      <c r="J454" s="658"/>
      <c r="K454" s="659" t="str">
        <f t="shared" si="79"/>
        <v/>
      </c>
      <c r="L454" s="659" t="str">
        <f t="shared" si="80"/>
        <v/>
      </c>
      <c r="M454" s="666"/>
    </row>
    <row r="455" spans="1:13" ht="19.5" customHeight="1">
      <c r="A455" s="1464" t="s">
        <v>1716</v>
      </c>
      <c r="B455" s="651"/>
      <c r="C455" s="1442"/>
      <c r="D455" s="1405"/>
      <c r="E455" s="1465"/>
      <c r="F455" s="1444" t="s">
        <v>1717</v>
      </c>
      <c r="G455" s="1444" t="s">
        <v>1258</v>
      </c>
      <c r="H455" s="656">
        <v>4000</v>
      </c>
      <c r="I455" s="657">
        <f t="shared" si="78"/>
        <v>4400</v>
      </c>
      <c r="J455" s="658"/>
      <c r="K455" s="659">
        <f t="shared" si="79"/>
        <v>3600</v>
      </c>
      <c r="L455" s="659">
        <f t="shared" si="80"/>
        <v>3960</v>
      </c>
      <c r="M455" s="1466" t="s">
        <v>1580</v>
      </c>
    </row>
    <row r="456" spans="1:13" ht="19.5" customHeight="1">
      <c r="A456" s="1464" t="s">
        <v>1716</v>
      </c>
      <c r="B456" s="1467"/>
      <c r="C456" s="675"/>
      <c r="D456" s="1468"/>
      <c r="E456" s="1406"/>
      <c r="F456" s="1467" t="s">
        <v>1718</v>
      </c>
      <c r="G456" s="1467" t="s">
        <v>1582</v>
      </c>
      <c r="H456" s="656">
        <v>2800</v>
      </c>
      <c r="I456" s="657">
        <f t="shared" si="78"/>
        <v>3080</v>
      </c>
      <c r="J456" s="658"/>
      <c r="K456" s="659">
        <f t="shared" si="79"/>
        <v>2520</v>
      </c>
      <c r="L456" s="659">
        <f t="shared" si="80"/>
        <v>2772</v>
      </c>
      <c r="M456" s="1426" t="s">
        <v>1580</v>
      </c>
    </row>
    <row r="457" spans="1:13" ht="19.5" customHeight="1">
      <c r="A457" s="1464" t="s">
        <v>1716</v>
      </c>
      <c r="B457" s="1469"/>
      <c r="C457" s="1470"/>
      <c r="D457" s="1405"/>
      <c r="E457" s="1471"/>
      <c r="F457" s="1467" t="s">
        <v>1719</v>
      </c>
      <c r="G457" s="1467" t="s">
        <v>1585</v>
      </c>
      <c r="H457" s="678">
        <v>39545</v>
      </c>
      <c r="I457" s="1472">
        <v>43500</v>
      </c>
      <c r="J457" s="1473"/>
      <c r="K457" s="1474">
        <v>39545</v>
      </c>
      <c r="L457" s="1474">
        <v>43500</v>
      </c>
      <c r="M457" s="1475" t="s">
        <v>1586</v>
      </c>
    </row>
    <row r="458" spans="1:13" s="64" customFormat="1" ht="19.5" customHeight="1" thickBot="1">
      <c r="A458" s="1476"/>
      <c r="B458" s="1477"/>
      <c r="C458" s="1478"/>
      <c r="D458" s="1479"/>
      <c r="E458" s="1480"/>
      <c r="F458" s="1481"/>
      <c r="G458" s="1481"/>
      <c r="H458" s="1482"/>
      <c r="I458" s="1483" t="str">
        <f t="shared" si="78"/>
        <v/>
      </c>
      <c r="J458" s="1484"/>
      <c r="K458" s="1482" t="str">
        <f t="shared" si="79"/>
        <v/>
      </c>
      <c r="L458" s="1482" t="str">
        <f t="shared" si="80"/>
        <v/>
      </c>
      <c r="M458" s="1485"/>
    </row>
    <row r="459" spans="1:13" s="64" customFormat="1" ht="19.5" customHeight="1" thickTop="1">
      <c r="A459" s="57"/>
      <c r="B459" s="57"/>
      <c r="C459" s="97"/>
      <c r="D459" s="98"/>
      <c r="E459" s="99"/>
      <c r="F459" s="57"/>
      <c r="G459" s="57"/>
      <c r="H459" s="61"/>
      <c r="I459" s="1486"/>
      <c r="J459" s="62"/>
      <c r="K459" s="61"/>
      <c r="L459" s="61"/>
      <c r="M459" s="63"/>
    </row>
    <row r="460" spans="1:13" ht="19.5" customHeight="1">
      <c r="C460" s="58"/>
      <c r="D460" s="59"/>
    </row>
    <row r="461" spans="1:13" ht="19.5" customHeight="1">
      <c r="A461" s="1783" t="s">
        <v>1720</v>
      </c>
      <c r="B461" s="1784"/>
      <c r="C461" s="1784"/>
      <c r="D461" s="1785"/>
      <c r="E461" s="110"/>
      <c r="F461" s="111"/>
      <c r="G461" s="111"/>
      <c r="H461" s="112"/>
      <c r="I461" s="113"/>
      <c r="J461" s="114"/>
      <c r="K461" s="112"/>
      <c r="L461" s="112"/>
      <c r="M461" s="111"/>
    </row>
    <row r="462" spans="1:13" ht="19.5" customHeight="1" thickBot="1">
      <c r="A462" s="107"/>
      <c r="B462" s="107"/>
      <c r="C462" s="108"/>
      <c r="D462" s="109"/>
      <c r="E462" s="110"/>
      <c r="F462" s="111"/>
      <c r="G462" s="111"/>
      <c r="H462" s="112"/>
      <c r="I462" s="113"/>
      <c r="J462" s="114"/>
      <c r="K462" s="112"/>
      <c r="L462" s="112"/>
      <c r="M462" s="111"/>
    </row>
    <row r="463" spans="1:13" ht="19.5" customHeight="1" thickTop="1" thickBot="1">
      <c r="A463" s="642" t="s">
        <v>32</v>
      </c>
      <c r="B463" s="643" t="s">
        <v>16</v>
      </c>
      <c r="C463" s="1740" t="s">
        <v>17</v>
      </c>
      <c r="D463" s="1741"/>
      <c r="E463" s="644"/>
      <c r="F463" s="643" t="s">
        <v>18</v>
      </c>
      <c r="G463" s="643" t="s">
        <v>19</v>
      </c>
      <c r="H463" s="645" t="s">
        <v>20</v>
      </c>
      <c r="I463" s="646" t="s">
        <v>21</v>
      </c>
      <c r="J463" s="647"/>
      <c r="K463" s="648"/>
      <c r="L463" s="646" t="s">
        <v>218</v>
      </c>
      <c r="M463" s="649" t="s">
        <v>23</v>
      </c>
    </row>
    <row r="464" spans="1:13" ht="19.5" customHeight="1">
      <c r="A464" s="661" t="s">
        <v>1721</v>
      </c>
      <c r="B464" s="655"/>
      <c r="C464" s="652">
        <v>82810</v>
      </c>
      <c r="D464" s="653"/>
      <c r="E464" s="654"/>
      <c r="F464" s="655" t="s">
        <v>1722</v>
      </c>
      <c r="G464" s="655" t="s">
        <v>1172</v>
      </c>
      <c r="H464" s="656">
        <v>2500</v>
      </c>
      <c r="I464" s="657">
        <f t="shared" ref="I464:I466" si="81">IF(ROUND(H464*1.1,0)=0,"",ROUND(H464*1.1,0))</f>
        <v>2750</v>
      </c>
      <c r="J464" s="658"/>
      <c r="K464" s="659">
        <f t="shared" ref="K464:K466" si="82">IF(ROUND(H464*0.9,0)=0,"",ROUND(H464*0.9,0))</f>
        <v>2250</v>
      </c>
      <c r="L464" s="659">
        <f t="shared" ref="L464:L466" si="83">IFERROR(ROUND(K464*1.1,0),"")</f>
        <v>2475</v>
      </c>
      <c r="M464" s="1383" t="s">
        <v>1723</v>
      </c>
    </row>
    <row r="465" spans="1:13" ht="19.5" customHeight="1">
      <c r="A465" s="650"/>
      <c r="B465" s="651"/>
      <c r="C465" s="1487"/>
      <c r="D465" s="1405"/>
      <c r="E465" s="1406"/>
      <c r="F465" s="651"/>
      <c r="G465" s="651"/>
      <c r="H465" s="1450"/>
      <c r="I465" s="657" t="str">
        <f t="shared" si="81"/>
        <v/>
      </c>
      <c r="J465" s="658"/>
      <c r="K465" s="659" t="str">
        <f t="shared" si="82"/>
        <v/>
      </c>
      <c r="L465" s="659" t="str">
        <f t="shared" si="83"/>
        <v/>
      </c>
      <c r="M465" s="1447"/>
    </row>
    <row r="466" spans="1:13" ht="19.5" customHeight="1" thickBot="1">
      <c r="A466" s="1393"/>
      <c r="B466" s="1373"/>
      <c r="C466" s="1488"/>
      <c r="D466" s="1375"/>
      <c r="E466" s="1376"/>
      <c r="F466" s="1373"/>
      <c r="G466" s="1373"/>
      <c r="H466" s="1489"/>
      <c r="I466" s="1356" t="str">
        <f t="shared" si="81"/>
        <v/>
      </c>
      <c r="J466" s="1357"/>
      <c r="K466" s="1482" t="str">
        <f t="shared" si="82"/>
        <v/>
      </c>
      <c r="L466" s="1358" t="str">
        <f t="shared" si="83"/>
        <v/>
      </c>
      <c r="M466" s="1397"/>
    </row>
    <row r="467" spans="1:13" s="64" customFormat="1" ht="19.5" customHeight="1" thickTop="1">
      <c r="A467" s="57"/>
      <c r="B467" s="57"/>
      <c r="C467" s="97"/>
      <c r="D467" s="98"/>
      <c r="E467" s="99"/>
      <c r="F467" s="57"/>
      <c r="G467" s="57"/>
      <c r="H467" s="61"/>
      <c r="I467" s="1486"/>
      <c r="J467" s="1490"/>
      <c r="K467" s="61"/>
      <c r="L467" s="1491"/>
      <c r="M467" s="63"/>
    </row>
    <row r="468" spans="1:13" s="64" customFormat="1" ht="19.5" customHeight="1">
      <c r="A468" s="57"/>
      <c r="B468" s="57"/>
      <c r="C468" s="58"/>
      <c r="D468" s="59"/>
      <c r="E468" s="99"/>
      <c r="F468" s="57"/>
      <c r="G468" s="57"/>
      <c r="H468" s="61"/>
      <c r="I468" s="100"/>
      <c r="J468" s="62"/>
      <c r="K468" s="61"/>
      <c r="L468" s="61"/>
      <c r="M468" s="63"/>
    </row>
    <row r="469" spans="1:13" s="64" customFormat="1" ht="19.5" customHeight="1">
      <c r="A469" s="1783" t="s">
        <v>1724</v>
      </c>
      <c r="B469" s="1784"/>
      <c r="C469" s="1784"/>
      <c r="D469" s="1785"/>
      <c r="E469" s="110"/>
      <c r="F469" s="111"/>
      <c r="G469" s="111"/>
      <c r="H469" s="112"/>
      <c r="I469" s="113"/>
      <c r="J469" s="114"/>
      <c r="K469" s="112"/>
      <c r="L469" s="112"/>
      <c r="M469" s="111"/>
    </row>
    <row r="470" spans="1:13" ht="19.5" customHeight="1" thickBot="1">
      <c r="A470" s="107"/>
      <c r="B470" s="107"/>
      <c r="C470" s="108"/>
      <c r="D470" s="109"/>
      <c r="E470" s="110"/>
      <c r="F470" s="111"/>
      <c r="G470" s="111"/>
      <c r="H470" s="112"/>
      <c r="I470" s="113"/>
      <c r="J470" s="114"/>
      <c r="K470" s="112"/>
      <c r="L470" s="112"/>
      <c r="M470" s="111"/>
    </row>
    <row r="471" spans="1:13" ht="19.5" customHeight="1" thickTop="1" thickBot="1">
      <c r="A471" s="642" t="s">
        <v>32</v>
      </c>
      <c r="B471" s="643" t="s">
        <v>16</v>
      </c>
      <c r="C471" s="1740" t="s">
        <v>17</v>
      </c>
      <c r="D471" s="1741"/>
      <c r="E471" s="644"/>
      <c r="F471" s="643" t="s">
        <v>18</v>
      </c>
      <c r="G471" s="643" t="s">
        <v>19</v>
      </c>
      <c r="H471" s="645" t="s">
        <v>20</v>
      </c>
      <c r="I471" s="646" t="s">
        <v>21</v>
      </c>
      <c r="J471" s="647"/>
      <c r="K471" s="648"/>
      <c r="L471" s="646" t="s">
        <v>218</v>
      </c>
      <c r="M471" s="649" t="s">
        <v>23</v>
      </c>
    </row>
    <row r="472" spans="1:13" ht="19.5" customHeight="1">
      <c r="A472" s="661" t="s">
        <v>1725</v>
      </c>
      <c r="B472" s="655" t="s">
        <v>1726</v>
      </c>
      <c r="C472" s="669">
        <v>82810</v>
      </c>
      <c r="D472" s="653"/>
      <c r="E472" s="654"/>
      <c r="F472" s="655" t="s">
        <v>1722</v>
      </c>
      <c r="G472" s="655" t="s">
        <v>1172</v>
      </c>
      <c r="H472" s="656">
        <v>2500</v>
      </c>
      <c r="I472" s="657">
        <f t="shared" ref="I472:I474" si="84">IF(ROUND(H472*1.1,0)=0,"",ROUND(H472*1.1,0))</f>
        <v>2750</v>
      </c>
      <c r="J472" s="658"/>
      <c r="K472" s="659">
        <f t="shared" ref="K472:K474" si="85">IF(ROUND(H472*0.9,0)=0,"",ROUND(H472*0.9,0))</f>
        <v>2250</v>
      </c>
      <c r="L472" s="659">
        <f t="shared" ref="L472:L474" si="86">IFERROR(ROUND(K472*1.1,0),"")</f>
        <v>2475</v>
      </c>
      <c r="M472" s="660"/>
    </row>
    <row r="473" spans="1:13" ht="19.5" customHeight="1">
      <c r="A473" s="674" t="s">
        <v>1727</v>
      </c>
      <c r="B473" s="664" t="s">
        <v>1726</v>
      </c>
      <c r="C473" s="1385">
        <v>82810</v>
      </c>
      <c r="D473" s="662"/>
      <c r="E473" s="663"/>
      <c r="F473" s="664" t="s">
        <v>1722</v>
      </c>
      <c r="G473" s="664" t="s">
        <v>1172</v>
      </c>
      <c r="H473" s="665">
        <v>2500</v>
      </c>
      <c r="I473" s="657">
        <f t="shared" si="84"/>
        <v>2750</v>
      </c>
      <c r="J473" s="658"/>
      <c r="K473" s="659">
        <f t="shared" si="85"/>
        <v>2250</v>
      </c>
      <c r="L473" s="659">
        <f t="shared" si="86"/>
        <v>2475</v>
      </c>
      <c r="M473" s="666"/>
    </row>
    <row r="474" spans="1:13" s="64" customFormat="1" ht="19.5" customHeight="1" thickBot="1">
      <c r="A474" s="1393"/>
      <c r="B474" s="1373"/>
      <c r="C474" s="1374"/>
      <c r="D474" s="1375"/>
      <c r="E474" s="1376"/>
      <c r="F474" s="1373"/>
      <c r="G474" s="1373"/>
      <c r="H474" s="1377"/>
      <c r="I474" s="1395" t="str">
        <f t="shared" si="84"/>
        <v/>
      </c>
      <c r="J474" s="1396"/>
      <c r="K474" s="1380" t="str">
        <f t="shared" si="85"/>
        <v/>
      </c>
      <c r="L474" s="1380" t="str">
        <f t="shared" si="86"/>
        <v/>
      </c>
      <c r="M474" s="1397"/>
    </row>
    <row r="475" spans="1:13" s="64" customFormat="1" ht="19.5" customHeight="1" thickTop="1">
      <c r="A475" s="57"/>
      <c r="B475" s="57"/>
      <c r="C475" s="97"/>
      <c r="D475" s="98"/>
      <c r="E475" s="99"/>
      <c r="F475" s="57"/>
      <c r="G475" s="57"/>
      <c r="H475" s="61"/>
      <c r="I475" s="100"/>
      <c r="J475" s="62"/>
      <c r="K475" s="61"/>
      <c r="L475" s="61"/>
      <c r="M475" s="63"/>
    </row>
    <row r="476" spans="1:13" s="64" customFormat="1" ht="19.5" customHeight="1">
      <c r="A476" s="57"/>
      <c r="B476" s="57"/>
      <c r="C476" s="97"/>
      <c r="D476" s="98"/>
      <c r="E476" s="99"/>
      <c r="F476" s="57"/>
      <c r="G476" s="57"/>
      <c r="H476" s="61"/>
      <c r="I476" s="100"/>
      <c r="J476" s="62"/>
      <c r="K476" s="61"/>
      <c r="L476" s="61"/>
      <c r="M476" s="63"/>
    </row>
    <row r="477" spans="1:13" s="64" customFormat="1" ht="19.5" customHeight="1">
      <c r="A477" s="57"/>
      <c r="B477" s="57"/>
      <c r="C477" s="58"/>
      <c r="D477" s="59"/>
      <c r="E477" s="99"/>
      <c r="F477" s="57"/>
      <c r="G477" s="57"/>
      <c r="H477" s="61"/>
      <c r="I477" s="100"/>
      <c r="J477" s="62"/>
      <c r="K477" s="61"/>
      <c r="L477" s="61"/>
      <c r="M477" s="63"/>
    </row>
    <row r="478" spans="1:13" ht="19.5" customHeight="1">
      <c r="A478" s="1795" t="s">
        <v>1728</v>
      </c>
      <c r="B478" s="1796"/>
      <c r="C478" s="1796"/>
      <c r="D478" s="1797"/>
      <c r="E478" s="110"/>
      <c r="F478" s="111"/>
      <c r="G478" s="111"/>
      <c r="H478" s="112"/>
      <c r="I478" s="113"/>
      <c r="J478" s="114"/>
      <c r="K478" s="112"/>
      <c r="L478" s="112"/>
      <c r="M478" s="111"/>
    </row>
    <row r="479" spans="1:13" ht="19.5" customHeight="1" thickBot="1">
      <c r="A479" s="107"/>
      <c r="B479" s="107"/>
      <c r="C479" s="108"/>
      <c r="D479" s="109"/>
      <c r="E479" s="110"/>
      <c r="F479" s="111"/>
      <c r="G479" s="111"/>
      <c r="H479" s="112"/>
      <c r="I479" s="113"/>
      <c r="J479" s="114"/>
      <c r="K479" s="112"/>
      <c r="L479" s="112"/>
      <c r="M479" s="111"/>
    </row>
    <row r="480" spans="1:13" ht="19.5" customHeight="1" thickTop="1" thickBot="1">
      <c r="A480" s="642" t="s">
        <v>32</v>
      </c>
      <c r="B480" s="643" t="s">
        <v>16</v>
      </c>
      <c r="C480" s="1740" t="s">
        <v>17</v>
      </c>
      <c r="D480" s="1741"/>
      <c r="E480" s="644"/>
      <c r="F480" s="643" t="s">
        <v>18</v>
      </c>
      <c r="G480" s="643" t="s">
        <v>19</v>
      </c>
      <c r="H480" s="645" t="s">
        <v>20</v>
      </c>
      <c r="I480" s="646" t="s">
        <v>21</v>
      </c>
      <c r="J480" s="647"/>
      <c r="K480" s="648"/>
      <c r="L480" s="646" t="s">
        <v>218</v>
      </c>
      <c r="M480" s="649" t="s">
        <v>23</v>
      </c>
    </row>
    <row r="481" spans="1:13" ht="19.5" customHeight="1">
      <c r="A481" s="661" t="s">
        <v>1729</v>
      </c>
      <c r="B481" s="655" t="s">
        <v>1730</v>
      </c>
      <c r="C481" s="652">
        <v>82910</v>
      </c>
      <c r="D481" s="653"/>
      <c r="E481" s="654"/>
      <c r="F481" s="655"/>
      <c r="G481" s="655"/>
      <c r="H481" s="656"/>
      <c r="I481" s="657" t="str">
        <f t="shared" ref="I481:I485" si="87">IF(ROUND(H481*1.1,0)=0,"",ROUND(H481*1.1,0))</f>
        <v/>
      </c>
      <c r="J481" s="658"/>
      <c r="K481" s="659" t="str">
        <f t="shared" ref="K481:K485" si="88">IF(ROUND(H481*0.9,0)=0,"",ROUND(H481*0.9,0))</f>
        <v/>
      </c>
      <c r="L481" s="659"/>
      <c r="M481" s="660"/>
    </row>
    <row r="482" spans="1:13" s="64" customFormat="1" ht="19.5" customHeight="1">
      <c r="A482" s="674" t="s">
        <v>1731</v>
      </c>
      <c r="B482" s="664" t="s">
        <v>1732</v>
      </c>
      <c r="C482" s="1387">
        <v>82920</v>
      </c>
      <c r="D482" s="662"/>
      <c r="E482" s="663"/>
      <c r="F482" s="664"/>
      <c r="G482" s="664"/>
      <c r="H482" s="665"/>
      <c r="I482" s="1390" t="str">
        <f t="shared" si="87"/>
        <v/>
      </c>
      <c r="J482" s="1388"/>
      <c r="K482" s="1389" t="str">
        <f t="shared" si="88"/>
        <v/>
      </c>
      <c r="L482" s="1389"/>
      <c r="M482" s="666"/>
    </row>
    <row r="483" spans="1:13" s="64" customFormat="1" ht="19.5" customHeight="1">
      <c r="A483" s="674" t="s">
        <v>1733</v>
      </c>
      <c r="B483" s="664" t="s">
        <v>1730</v>
      </c>
      <c r="C483" s="1387">
        <v>82930</v>
      </c>
      <c r="D483" s="662"/>
      <c r="E483" s="663"/>
      <c r="F483" s="664"/>
      <c r="G483" s="664"/>
      <c r="H483" s="665"/>
      <c r="I483" s="1390" t="str">
        <f t="shared" si="87"/>
        <v/>
      </c>
      <c r="J483" s="1388"/>
      <c r="K483" s="1389" t="str">
        <f t="shared" si="88"/>
        <v/>
      </c>
      <c r="L483" s="1389"/>
      <c r="M483" s="666"/>
    </row>
    <row r="484" spans="1:13" s="64" customFormat="1" ht="19.5" customHeight="1">
      <c r="A484" s="674" t="s">
        <v>1734</v>
      </c>
      <c r="B484" s="664" t="s">
        <v>1732</v>
      </c>
      <c r="C484" s="1387">
        <v>82940</v>
      </c>
      <c r="D484" s="662"/>
      <c r="E484" s="663"/>
      <c r="F484" s="664"/>
      <c r="G484" s="664"/>
      <c r="H484" s="665"/>
      <c r="I484" s="1390" t="str">
        <f t="shared" si="87"/>
        <v/>
      </c>
      <c r="J484" s="1388"/>
      <c r="K484" s="1389" t="str">
        <f t="shared" si="88"/>
        <v/>
      </c>
      <c r="L484" s="1389"/>
      <c r="M484" s="666"/>
    </row>
    <row r="485" spans="1:13" s="64" customFormat="1" ht="19.5" customHeight="1" thickBot="1">
      <c r="A485" s="1393"/>
      <c r="B485" s="1373"/>
      <c r="C485" s="1374"/>
      <c r="D485" s="1375"/>
      <c r="E485" s="1376"/>
      <c r="F485" s="1373"/>
      <c r="G485" s="1373"/>
      <c r="H485" s="1377"/>
      <c r="I485" s="1451" t="str">
        <f t="shared" si="87"/>
        <v/>
      </c>
      <c r="J485" s="1452"/>
      <c r="K485" s="1453" t="str">
        <f t="shared" si="88"/>
        <v/>
      </c>
      <c r="L485" s="1453"/>
      <c r="M485" s="1397"/>
    </row>
    <row r="486" spans="1:13" ht="19.5" customHeight="1" thickTop="1"/>
    <row r="488" spans="1:13" ht="19.5" customHeight="1">
      <c r="A488" s="1795" t="s">
        <v>1735</v>
      </c>
      <c r="B488" s="1796"/>
      <c r="C488" s="1796"/>
      <c r="D488" s="1797"/>
      <c r="E488" s="110"/>
      <c r="F488" s="111"/>
      <c r="G488" s="111"/>
      <c r="H488" s="112"/>
      <c r="I488" s="113"/>
      <c r="J488" s="114"/>
      <c r="K488" s="112"/>
      <c r="L488" s="112"/>
      <c r="M488" s="111"/>
    </row>
    <row r="489" spans="1:13" ht="19.5" customHeight="1" thickBot="1">
      <c r="A489" s="107"/>
      <c r="B489" s="107"/>
      <c r="C489" s="108"/>
      <c r="D489" s="109"/>
      <c r="E489" s="110"/>
      <c r="F489" s="111"/>
      <c r="G489" s="111"/>
      <c r="H489" s="112"/>
      <c r="I489" s="113"/>
      <c r="J489" s="114"/>
      <c r="K489" s="112"/>
      <c r="L489" s="112"/>
      <c r="M489" s="111"/>
    </row>
    <row r="490" spans="1:13" ht="19.5" customHeight="1" thickTop="1" thickBot="1">
      <c r="A490" s="642" t="s">
        <v>32</v>
      </c>
      <c r="B490" s="643" t="s">
        <v>16</v>
      </c>
      <c r="C490" s="1740" t="s">
        <v>17</v>
      </c>
      <c r="D490" s="1741"/>
      <c r="E490" s="644"/>
      <c r="F490" s="643" t="s">
        <v>18</v>
      </c>
      <c r="G490" s="643" t="s">
        <v>19</v>
      </c>
      <c r="H490" s="645" t="s">
        <v>20</v>
      </c>
      <c r="I490" s="646" t="s">
        <v>21</v>
      </c>
      <c r="J490" s="647"/>
      <c r="K490" s="648"/>
      <c r="L490" s="646" t="s">
        <v>218</v>
      </c>
      <c r="M490" s="649" t="s">
        <v>23</v>
      </c>
    </row>
    <row r="491" spans="1:13" ht="19.5" customHeight="1">
      <c r="A491" s="661" t="s">
        <v>1736</v>
      </c>
      <c r="B491" s="655" t="s">
        <v>1730</v>
      </c>
      <c r="C491" s="652">
        <v>82960</v>
      </c>
      <c r="D491" s="653"/>
      <c r="E491" s="654"/>
      <c r="F491" s="655"/>
      <c r="G491" s="655"/>
      <c r="H491" s="656"/>
      <c r="I491" s="657" t="str">
        <f t="shared" ref="I491:I495" si="89">IF(ROUND(H491*1.1,0)=0,"",ROUND(H491*1.1,0))</f>
        <v/>
      </c>
      <c r="J491" s="658"/>
      <c r="K491" s="659" t="str">
        <f t="shared" ref="K491:K495" si="90">IF(ROUND(H491*0.9,0)=0,"",ROUND(H491*0.9,0))</f>
        <v/>
      </c>
      <c r="L491" s="659"/>
      <c r="M491" s="660"/>
    </row>
    <row r="492" spans="1:13" s="64" customFormat="1" ht="19.5" customHeight="1">
      <c r="A492" s="674" t="s">
        <v>1737</v>
      </c>
      <c r="B492" s="664" t="s">
        <v>1732</v>
      </c>
      <c r="C492" s="1387">
        <v>82970</v>
      </c>
      <c r="D492" s="662"/>
      <c r="E492" s="663"/>
      <c r="F492" s="664"/>
      <c r="G492" s="664"/>
      <c r="H492" s="665"/>
      <c r="I492" s="1390" t="str">
        <f t="shared" si="89"/>
        <v/>
      </c>
      <c r="J492" s="1388"/>
      <c r="K492" s="1389" t="str">
        <f t="shared" si="90"/>
        <v/>
      </c>
      <c r="L492" s="1389"/>
      <c r="M492" s="666"/>
    </row>
    <row r="493" spans="1:13" s="64" customFormat="1" ht="19.5" customHeight="1">
      <c r="A493" s="674" t="s">
        <v>1738</v>
      </c>
      <c r="B493" s="664" t="s">
        <v>1730</v>
      </c>
      <c r="C493" s="1387">
        <v>82980</v>
      </c>
      <c r="D493" s="662"/>
      <c r="E493" s="663"/>
      <c r="F493" s="664"/>
      <c r="G493" s="664"/>
      <c r="H493" s="665"/>
      <c r="I493" s="1390" t="str">
        <f t="shared" si="89"/>
        <v/>
      </c>
      <c r="J493" s="1388"/>
      <c r="K493" s="1389" t="str">
        <f t="shared" si="90"/>
        <v/>
      </c>
      <c r="L493" s="1389"/>
      <c r="M493" s="666"/>
    </row>
    <row r="494" spans="1:13" s="64" customFormat="1" ht="19.5" customHeight="1">
      <c r="A494" s="674" t="s">
        <v>1739</v>
      </c>
      <c r="B494" s="664" t="s">
        <v>1732</v>
      </c>
      <c r="C494" s="1387">
        <v>82990</v>
      </c>
      <c r="D494" s="662"/>
      <c r="E494" s="663"/>
      <c r="F494" s="664"/>
      <c r="G494" s="664"/>
      <c r="H494" s="665"/>
      <c r="I494" s="1390" t="str">
        <f t="shared" si="89"/>
        <v/>
      </c>
      <c r="J494" s="1388"/>
      <c r="K494" s="1389" t="str">
        <f t="shared" si="90"/>
        <v/>
      </c>
      <c r="L494" s="1389"/>
      <c r="M494" s="666"/>
    </row>
    <row r="495" spans="1:13" s="64" customFormat="1" ht="19.5" customHeight="1" thickBot="1">
      <c r="A495" s="1393"/>
      <c r="B495" s="1373"/>
      <c r="C495" s="1374"/>
      <c r="D495" s="1375"/>
      <c r="E495" s="1376"/>
      <c r="F495" s="1373"/>
      <c r="G495" s="1373"/>
      <c r="H495" s="1377"/>
      <c r="I495" s="1451" t="str">
        <f t="shared" si="89"/>
        <v/>
      </c>
      <c r="J495" s="1452"/>
      <c r="K495" s="1453" t="str">
        <f t="shared" si="90"/>
        <v/>
      </c>
      <c r="L495" s="1453"/>
      <c r="M495" s="1397"/>
    </row>
    <row r="496" spans="1:13" ht="19.5" customHeight="1" thickTop="1"/>
    <row r="498" spans="1:13" ht="19.5" customHeight="1">
      <c r="A498" s="1795" t="s">
        <v>1740</v>
      </c>
      <c r="B498" s="1796"/>
      <c r="C498" s="1796"/>
      <c r="D498" s="1797"/>
      <c r="E498" s="110"/>
      <c r="F498" s="111"/>
      <c r="G498" s="111"/>
      <c r="H498" s="112"/>
      <c r="I498" s="113"/>
      <c r="J498" s="114"/>
      <c r="K498" s="112"/>
      <c r="L498" s="112"/>
      <c r="M498" s="111"/>
    </row>
    <row r="499" spans="1:13" ht="19.5" customHeight="1" thickBot="1">
      <c r="A499" s="107"/>
      <c r="B499" s="107"/>
      <c r="C499" s="108"/>
      <c r="D499" s="109"/>
      <c r="E499" s="110"/>
      <c r="F499" s="111"/>
      <c r="G499" s="111"/>
      <c r="H499" s="112"/>
      <c r="I499" s="113"/>
      <c r="J499" s="114"/>
      <c r="K499" s="112"/>
      <c r="L499" s="112"/>
      <c r="M499" s="111"/>
    </row>
    <row r="500" spans="1:13" ht="19.5" customHeight="1" thickTop="1" thickBot="1">
      <c r="A500" s="642" t="s">
        <v>32</v>
      </c>
      <c r="B500" s="643" t="s">
        <v>16</v>
      </c>
      <c r="C500" s="1740" t="s">
        <v>17</v>
      </c>
      <c r="D500" s="1741"/>
      <c r="E500" s="644"/>
      <c r="F500" s="643" t="s">
        <v>18</v>
      </c>
      <c r="G500" s="643" t="s">
        <v>19</v>
      </c>
      <c r="H500" s="645" t="s">
        <v>20</v>
      </c>
      <c r="I500" s="646" t="s">
        <v>21</v>
      </c>
      <c r="J500" s="647"/>
      <c r="K500" s="648"/>
      <c r="L500" s="646" t="s">
        <v>218</v>
      </c>
      <c r="M500" s="649" t="s">
        <v>23</v>
      </c>
    </row>
    <row r="501" spans="1:13" ht="19.5" customHeight="1">
      <c r="A501" s="661" t="s">
        <v>1741</v>
      </c>
      <c r="B501" s="655" t="s">
        <v>287</v>
      </c>
      <c r="C501" s="1492">
        <v>83010</v>
      </c>
      <c r="D501" s="653"/>
      <c r="E501" s="654" t="s">
        <v>1742</v>
      </c>
      <c r="F501" s="655" t="s">
        <v>1743</v>
      </c>
      <c r="G501" s="655" t="s">
        <v>1507</v>
      </c>
      <c r="H501" s="656">
        <v>2300</v>
      </c>
      <c r="I501" s="657">
        <f t="shared" ref="I501:I505" si="91">IF(ROUND(H501*1.1,0)=0,"",ROUND(H501*1.1,0))</f>
        <v>2530</v>
      </c>
      <c r="J501" s="658"/>
      <c r="K501" s="659">
        <f t="shared" ref="K501:K505" si="92">IF(ROUND(H501*0.9,0)=0,"",ROUND(H501*0.9,0))</f>
        <v>2070</v>
      </c>
      <c r="L501" s="659">
        <f t="shared" ref="L501:L505" si="93">IFERROR(ROUND(K501*1.1,0),"")</f>
        <v>2277</v>
      </c>
      <c r="M501" s="660"/>
    </row>
    <row r="502" spans="1:13" ht="19.5" customHeight="1">
      <c r="A502" s="1441"/>
      <c r="B502" s="1444"/>
      <c r="C502" s="1493"/>
      <c r="D502" s="1405"/>
      <c r="E502" s="1465"/>
      <c r="F502" s="1444"/>
      <c r="G502" s="1417"/>
      <c r="H502" s="656"/>
      <c r="I502" s="657" t="str">
        <f t="shared" si="91"/>
        <v/>
      </c>
      <c r="J502" s="658"/>
      <c r="K502" s="659" t="str">
        <f t="shared" si="92"/>
        <v/>
      </c>
      <c r="L502" s="659" t="str">
        <f t="shared" si="93"/>
        <v/>
      </c>
      <c r="M502" s="1494"/>
    </row>
    <row r="503" spans="1:13" ht="19.5" customHeight="1">
      <c r="A503" s="1421" t="s">
        <v>1744</v>
      </c>
      <c r="B503" s="1459"/>
      <c r="C503" s="1495"/>
      <c r="D503" s="1496"/>
      <c r="E503" s="1465"/>
      <c r="F503" s="1469" t="s">
        <v>1745</v>
      </c>
      <c r="G503" s="1425" t="s">
        <v>1258</v>
      </c>
      <c r="H503" s="656">
        <v>4000</v>
      </c>
      <c r="I503" s="657">
        <f t="shared" si="91"/>
        <v>4400</v>
      </c>
      <c r="J503" s="658"/>
      <c r="K503" s="659">
        <f t="shared" si="92"/>
        <v>3600</v>
      </c>
      <c r="L503" s="659">
        <f t="shared" si="93"/>
        <v>3960</v>
      </c>
      <c r="M503" s="1497" t="s">
        <v>1580</v>
      </c>
    </row>
    <row r="504" spans="1:13" ht="19.5" customHeight="1">
      <c r="A504" s="1421" t="s">
        <v>1744</v>
      </c>
      <c r="B504" s="1459"/>
      <c r="C504" s="1495"/>
      <c r="D504" s="1496"/>
      <c r="E504" s="82"/>
      <c r="F504" s="651" t="s">
        <v>1746</v>
      </c>
      <c r="G504" s="651" t="s">
        <v>48</v>
      </c>
      <c r="H504" s="656">
        <v>3200</v>
      </c>
      <c r="I504" s="657">
        <f t="shared" si="91"/>
        <v>3520</v>
      </c>
      <c r="J504" s="658"/>
      <c r="K504" s="659">
        <f t="shared" si="92"/>
        <v>2880</v>
      </c>
      <c r="L504" s="659">
        <f t="shared" si="93"/>
        <v>3168</v>
      </c>
      <c r="M504" s="1498" t="s">
        <v>1580</v>
      </c>
    </row>
    <row r="505" spans="1:13" ht="19.5" customHeight="1">
      <c r="A505" s="1421" t="s">
        <v>1744</v>
      </c>
      <c r="B505" s="1459"/>
      <c r="C505" s="1499"/>
      <c r="D505" s="1496"/>
      <c r="E505" s="1500"/>
      <c r="F505" s="1425" t="s">
        <v>1747</v>
      </c>
      <c r="G505" s="1463" t="s">
        <v>1582</v>
      </c>
      <c r="H505" s="656">
        <v>4200</v>
      </c>
      <c r="I505" s="657">
        <f t="shared" si="91"/>
        <v>4620</v>
      </c>
      <c r="J505" s="658"/>
      <c r="K505" s="659">
        <f t="shared" si="92"/>
        <v>3780</v>
      </c>
      <c r="L505" s="659">
        <f t="shared" si="93"/>
        <v>4158</v>
      </c>
      <c r="M505" s="1501" t="s">
        <v>1580</v>
      </c>
    </row>
    <row r="506" spans="1:13" ht="19.5" customHeight="1">
      <c r="A506" s="650" t="s">
        <v>1744</v>
      </c>
      <c r="B506" s="1502"/>
      <c r="C506" s="1503"/>
      <c r="D506" s="1496"/>
      <c r="E506" s="1431"/>
      <c r="F506" s="1461" t="s">
        <v>1748</v>
      </c>
      <c r="G506" s="1504" t="s">
        <v>1585</v>
      </c>
      <c r="H506" s="1474">
        <v>39575</v>
      </c>
      <c r="I506" s="1505">
        <v>43500</v>
      </c>
      <c r="J506" s="1473"/>
      <c r="K506" s="1474">
        <v>39575</v>
      </c>
      <c r="L506" s="1474">
        <v>43500</v>
      </c>
      <c r="M506" s="1426" t="s">
        <v>1586</v>
      </c>
    </row>
    <row r="507" spans="1:13" ht="19.5" customHeight="1" thickBot="1">
      <c r="A507" s="667"/>
      <c r="B507" s="1506"/>
      <c r="C507" s="1507"/>
      <c r="D507" s="1508"/>
      <c r="E507" s="677"/>
      <c r="F507" s="1509"/>
      <c r="G507" s="1510"/>
      <c r="H507" s="678"/>
      <c r="I507" s="1511"/>
      <c r="J507" s="1512"/>
      <c r="K507" s="678"/>
      <c r="L507" s="678"/>
      <c r="M507" s="682"/>
    </row>
    <row r="508" spans="1:13" ht="19.5" customHeight="1" thickTop="1">
      <c r="A508" s="1513"/>
      <c r="B508" s="1513"/>
      <c r="D508" s="1514"/>
      <c r="E508" s="1515"/>
      <c r="F508" s="1513"/>
      <c r="H508" s="1516"/>
      <c r="J508" s="1517"/>
      <c r="K508" s="1518"/>
      <c r="L508" s="1518"/>
      <c r="M508" s="1519"/>
    </row>
    <row r="509" spans="1:13" ht="19.5" customHeight="1">
      <c r="C509" s="58"/>
      <c r="D509" s="59"/>
    </row>
    <row r="510" spans="1:13" ht="19.5" customHeight="1">
      <c r="A510" s="1795" t="s">
        <v>1749</v>
      </c>
      <c r="B510" s="1796"/>
      <c r="C510" s="1796"/>
      <c r="D510" s="1797"/>
      <c r="E510" s="110"/>
      <c r="F510" s="111"/>
      <c r="G510" s="111"/>
      <c r="H510" s="112"/>
      <c r="I510" s="113"/>
      <c r="J510" s="114"/>
      <c r="K510" s="112"/>
      <c r="L510" s="112"/>
      <c r="M510" s="111"/>
    </row>
    <row r="511" spans="1:13" s="64" customFormat="1" ht="19.5" customHeight="1" thickBot="1">
      <c r="A511" s="107"/>
      <c r="B511" s="107"/>
      <c r="C511" s="108"/>
      <c r="D511" s="109"/>
      <c r="E511" s="110"/>
      <c r="F511" s="111"/>
      <c r="G511" s="111"/>
      <c r="H511" s="112"/>
      <c r="I511" s="113"/>
      <c r="J511" s="114"/>
      <c r="K511" s="112"/>
      <c r="L511" s="112"/>
      <c r="M511" s="1520"/>
    </row>
    <row r="512" spans="1:13" s="64" customFormat="1" ht="19.5" customHeight="1" thickTop="1" thickBot="1">
      <c r="A512" s="642" t="s">
        <v>32</v>
      </c>
      <c r="B512" s="643" t="s">
        <v>16</v>
      </c>
      <c r="C512" s="1740" t="s">
        <v>17</v>
      </c>
      <c r="D512" s="1741"/>
      <c r="E512" s="644"/>
      <c r="F512" s="643" t="s">
        <v>18</v>
      </c>
      <c r="G512" s="643" t="s">
        <v>19</v>
      </c>
      <c r="H512" s="645" t="s">
        <v>20</v>
      </c>
      <c r="I512" s="646" t="s">
        <v>21</v>
      </c>
      <c r="J512" s="647"/>
      <c r="K512" s="648"/>
      <c r="L512" s="646" t="s">
        <v>218</v>
      </c>
      <c r="M512" s="649" t="s">
        <v>23</v>
      </c>
    </row>
    <row r="513" spans="1:13" s="64" customFormat="1" ht="19.5" customHeight="1">
      <c r="A513" s="661" t="s">
        <v>1750</v>
      </c>
      <c r="B513" s="655" t="s">
        <v>1751</v>
      </c>
      <c r="C513" s="652">
        <v>83300</v>
      </c>
      <c r="D513" s="653"/>
      <c r="E513" s="654"/>
      <c r="F513" s="655" t="s">
        <v>1752</v>
      </c>
      <c r="G513" s="655" t="s">
        <v>1258</v>
      </c>
      <c r="H513" s="656">
        <v>2500</v>
      </c>
      <c r="I513" s="657">
        <f t="shared" ref="I513:I532" si="94">IF(ROUND(H513*1.1,0)=0,"",ROUND(H513*1.1,0))</f>
        <v>2750</v>
      </c>
      <c r="J513" s="658"/>
      <c r="K513" s="659">
        <f t="shared" ref="K513:K532" si="95">IF(ROUND(H513*0.9,0)=0,"",ROUND(H513*0.9,0))</f>
        <v>2250</v>
      </c>
      <c r="L513" s="659">
        <f t="shared" ref="L513:L532" si="96">IFERROR(ROUND(K513*1.1,0),"")</f>
        <v>2475</v>
      </c>
      <c r="M513" s="1383"/>
    </row>
    <row r="514" spans="1:13" s="64" customFormat="1" ht="19.5" customHeight="1">
      <c r="A514" s="674" t="s">
        <v>1753</v>
      </c>
      <c r="B514" s="664" t="s">
        <v>1754</v>
      </c>
      <c r="C514" s="1387">
        <v>83310</v>
      </c>
      <c r="D514" s="662"/>
      <c r="E514" s="663"/>
      <c r="F514" s="664" t="s">
        <v>1755</v>
      </c>
      <c r="G514" s="664" t="s">
        <v>1756</v>
      </c>
      <c r="H514" s="665">
        <v>2300</v>
      </c>
      <c r="I514" s="657">
        <f t="shared" si="94"/>
        <v>2530</v>
      </c>
      <c r="J514" s="658"/>
      <c r="K514" s="659">
        <f t="shared" si="95"/>
        <v>2070</v>
      </c>
      <c r="L514" s="659">
        <f t="shared" si="96"/>
        <v>2277</v>
      </c>
      <c r="M514" s="666"/>
    </row>
    <row r="515" spans="1:13" ht="19.5" customHeight="1">
      <c r="A515" s="674" t="s">
        <v>1757</v>
      </c>
      <c r="B515" s="664" t="s">
        <v>1758</v>
      </c>
      <c r="C515" s="1387">
        <v>83320</v>
      </c>
      <c r="D515" s="662"/>
      <c r="E515" s="663"/>
      <c r="F515" s="664" t="s">
        <v>1759</v>
      </c>
      <c r="G515" s="664" t="s">
        <v>1289</v>
      </c>
      <c r="H515" s="665">
        <v>2500</v>
      </c>
      <c r="I515" s="657">
        <f t="shared" si="94"/>
        <v>2750</v>
      </c>
      <c r="J515" s="658"/>
      <c r="K515" s="659">
        <f t="shared" si="95"/>
        <v>2250</v>
      </c>
      <c r="L515" s="659">
        <f t="shared" si="96"/>
        <v>2475</v>
      </c>
      <c r="M515" s="1386" t="s">
        <v>1760</v>
      </c>
    </row>
    <row r="516" spans="1:13" ht="19.5" customHeight="1">
      <c r="A516" s="674" t="s">
        <v>1761</v>
      </c>
      <c r="B516" s="664" t="s">
        <v>1762</v>
      </c>
      <c r="C516" s="1387">
        <v>83330</v>
      </c>
      <c r="D516" s="662"/>
      <c r="E516" s="663"/>
      <c r="F516" s="664" t="s">
        <v>1763</v>
      </c>
      <c r="G516" s="664" t="s">
        <v>1764</v>
      </c>
      <c r="H516" s="665">
        <v>2000</v>
      </c>
      <c r="I516" s="657">
        <f t="shared" si="94"/>
        <v>2200</v>
      </c>
      <c r="J516" s="658"/>
      <c r="K516" s="659">
        <f t="shared" si="95"/>
        <v>1800</v>
      </c>
      <c r="L516" s="659">
        <f t="shared" si="96"/>
        <v>1980</v>
      </c>
      <c r="M516" s="1386"/>
    </row>
    <row r="517" spans="1:13" ht="19.5" customHeight="1">
      <c r="A517" s="674" t="s">
        <v>1765</v>
      </c>
      <c r="B517" s="664" t="s">
        <v>1766</v>
      </c>
      <c r="C517" s="1385">
        <v>83320</v>
      </c>
      <c r="D517" s="662"/>
      <c r="E517" s="663"/>
      <c r="F517" s="664" t="s">
        <v>1759</v>
      </c>
      <c r="G517" s="664" t="s">
        <v>1289</v>
      </c>
      <c r="H517" s="665">
        <v>2500</v>
      </c>
      <c r="I517" s="657">
        <f t="shared" si="94"/>
        <v>2750</v>
      </c>
      <c r="J517" s="658"/>
      <c r="K517" s="659">
        <f t="shared" si="95"/>
        <v>2250</v>
      </c>
      <c r="L517" s="659">
        <f t="shared" si="96"/>
        <v>2475</v>
      </c>
      <c r="M517" s="1386" t="s">
        <v>1760</v>
      </c>
    </row>
    <row r="518" spans="1:13" ht="19.5" customHeight="1">
      <c r="A518" s="674" t="s">
        <v>1767</v>
      </c>
      <c r="B518" s="664" t="s">
        <v>1768</v>
      </c>
      <c r="C518" s="1387">
        <v>83350</v>
      </c>
      <c r="D518" s="662"/>
      <c r="E518" s="663"/>
      <c r="F518" s="664" t="s">
        <v>1769</v>
      </c>
      <c r="G518" s="664" t="s">
        <v>1770</v>
      </c>
      <c r="H518" s="665">
        <v>2300</v>
      </c>
      <c r="I518" s="657">
        <f t="shared" si="94"/>
        <v>2530</v>
      </c>
      <c r="J518" s="658"/>
      <c r="K518" s="659">
        <f t="shared" si="95"/>
        <v>2070</v>
      </c>
      <c r="L518" s="659">
        <f t="shared" si="96"/>
        <v>2277</v>
      </c>
      <c r="M518" s="666"/>
    </row>
    <row r="519" spans="1:13" ht="19.5" customHeight="1">
      <c r="A519" s="674" t="s">
        <v>1771</v>
      </c>
      <c r="B519" s="664" t="s">
        <v>123</v>
      </c>
      <c r="C519" s="1387">
        <v>83360</v>
      </c>
      <c r="D519" s="662"/>
      <c r="E519" s="663"/>
      <c r="F519" s="664" t="s">
        <v>1772</v>
      </c>
      <c r="G519" s="664" t="s">
        <v>294</v>
      </c>
      <c r="H519" s="665">
        <v>2300</v>
      </c>
      <c r="I519" s="657">
        <f t="shared" si="94"/>
        <v>2530</v>
      </c>
      <c r="J519" s="658"/>
      <c r="K519" s="659">
        <f t="shared" si="95"/>
        <v>2070</v>
      </c>
      <c r="L519" s="659">
        <f t="shared" si="96"/>
        <v>2277</v>
      </c>
      <c r="M519" s="666"/>
    </row>
    <row r="520" spans="1:13" ht="19.5" customHeight="1">
      <c r="A520" s="674" t="s">
        <v>1773</v>
      </c>
      <c r="B520" s="664" t="s">
        <v>1751</v>
      </c>
      <c r="C520" s="1387">
        <v>83370</v>
      </c>
      <c r="D520" s="662"/>
      <c r="E520" s="663"/>
      <c r="F520" s="664" t="s">
        <v>1774</v>
      </c>
      <c r="G520" s="664" t="s">
        <v>1258</v>
      </c>
      <c r="H520" s="665">
        <v>2600</v>
      </c>
      <c r="I520" s="657">
        <f t="shared" si="94"/>
        <v>2860</v>
      </c>
      <c r="J520" s="658"/>
      <c r="K520" s="659">
        <f t="shared" si="95"/>
        <v>2340</v>
      </c>
      <c r="L520" s="659">
        <f t="shared" si="96"/>
        <v>2574</v>
      </c>
      <c r="M520" s="1386"/>
    </row>
    <row r="521" spans="1:13" ht="19.5" customHeight="1">
      <c r="A521" s="674" t="s">
        <v>1775</v>
      </c>
      <c r="B521" s="664" t="s">
        <v>1766</v>
      </c>
      <c r="C521" s="1385">
        <v>83320</v>
      </c>
      <c r="D521" s="662"/>
      <c r="E521" s="663"/>
      <c r="F521" s="664" t="s">
        <v>1759</v>
      </c>
      <c r="G521" s="664" t="s">
        <v>1289</v>
      </c>
      <c r="H521" s="665">
        <v>2500</v>
      </c>
      <c r="I521" s="657">
        <f t="shared" si="94"/>
        <v>2750</v>
      </c>
      <c r="J521" s="658"/>
      <c r="K521" s="659">
        <f t="shared" si="95"/>
        <v>2250</v>
      </c>
      <c r="L521" s="659">
        <f t="shared" si="96"/>
        <v>2475</v>
      </c>
      <c r="M521" s="1386" t="s">
        <v>1760</v>
      </c>
    </row>
    <row r="522" spans="1:13" ht="19.5" customHeight="1">
      <c r="A522" s="674" t="s">
        <v>1776</v>
      </c>
      <c r="B522" s="664" t="s">
        <v>1754</v>
      </c>
      <c r="C522" s="1385">
        <v>83310</v>
      </c>
      <c r="D522" s="662"/>
      <c r="E522" s="663"/>
      <c r="F522" s="664" t="s">
        <v>1755</v>
      </c>
      <c r="G522" s="664" t="s">
        <v>1777</v>
      </c>
      <c r="H522" s="665">
        <v>2300</v>
      </c>
      <c r="I522" s="657">
        <f t="shared" si="94"/>
        <v>2530</v>
      </c>
      <c r="J522" s="658"/>
      <c r="K522" s="659">
        <f t="shared" si="95"/>
        <v>2070</v>
      </c>
      <c r="L522" s="659">
        <f t="shared" si="96"/>
        <v>2277</v>
      </c>
      <c r="M522" s="1386"/>
    </row>
    <row r="523" spans="1:13" ht="19.5" customHeight="1">
      <c r="A523" s="674" t="s">
        <v>1778</v>
      </c>
      <c r="B523" s="668" t="s">
        <v>1766</v>
      </c>
      <c r="C523" s="1521">
        <v>83320</v>
      </c>
      <c r="D523" s="676"/>
      <c r="E523" s="677"/>
      <c r="F523" s="668" t="s">
        <v>1759</v>
      </c>
      <c r="G523" s="668" t="s">
        <v>1289</v>
      </c>
      <c r="H523" s="665">
        <v>2500</v>
      </c>
      <c r="I523" s="657">
        <f t="shared" si="94"/>
        <v>2750</v>
      </c>
      <c r="J523" s="658"/>
      <c r="K523" s="659">
        <f t="shared" si="95"/>
        <v>2250</v>
      </c>
      <c r="L523" s="659">
        <f t="shared" si="96"/>
        <v>2475</v>
      </c>
      <c r="M523" s="1386" t="s">
        <v>1760</v>
      </c>
    </row>
    <row r="524" spans="1:13" ht="19.5" customHeight="1">
      <c r="A524" s="674" t="s">
        <v>1779</v>
      </c>
      <c r="B524" s="668" t="s">
        <v>1751</v>
      </c>
      <c r="C524" s="1521">
        <v>83370</v>
      </c>
      <c r="D524" s="676"/>
      <c r="E524" s="677"/>
      <c r="F524" s="668" t="s">
        <v>1780</v>
      </c>
      <c r="G524" s="668" t="s">
        <v>1258</v>
      </c>
      <c r="H524" s="665">
        <v>2600</v>
      </c>
      <c r="I524" s="657">
        <f t="shared" si="94"/>
        <v>2860</v>
      </c>
      <c r="J524" s="658"/>
      <c r="K524" s="659">
        <f t="shared" si="95"/>
        <v>2340</v>
      </c>
      <c r="L524" s="659">
        <f t="shared" si="96"/>
        <v>2574</v>
      </c>
      <c r="M524" s="682"/>
    </row>
    <row r="525" spans="1:13" ht="19.5" customHeight="1">
      <c r="A525" s="674" t="s">
        <v>1781</v>
      </c>
      <c r="B525" s="668" t="s">
        <v>1751</v>
      </c>
      <c r="C525" s="1521">
        <v>83370</v>
      </c>
      <c r="D525" s="676"/>
      <c r="E525" s="677"/>
      <c r="F525" s="668" t="s">
        <v>1774</v>
      </c>
      <c r="G525" s="668" t="s">
        <v>1258</v>
      </c>
      <c r="H525" s="665">
        <v>2600</v>
      </c>
      <c r="I525" s="657">
        <f t="shared" si="94"/>
        <v>2860</v>
      </c>
      <c r="J525" s="658"/>
      <c r="K525" s="659">
        <f t="shared" si="95"/>
        <v>2340</v>
      </c>
      <c r="L525" s="659">
        <f t="shared" si="96"/>
        <v>2574</v>
      </c>
      <c r="M525" s="682"/>
    </row>
    <row r="526" spans="1:13" s="64" customFormat="1" ht="19.5" customHeight="1">
      <c r="A526" s="667" t="s">
        <v>1782</v>
      </c>
      <c r="B526" s="668" t="s">
        <v>1768</v>
      </c>
      <c r="C526" s="1521">
        <v>83350</v>
      </c>
      <c r="D526" s="676"/>
      <c r="E526" s="677"/>
      <c r="F526" s="668" t="s">
        <v>1769</v>
      </c>
      <c r="G526" s="668" t="s">
        <v>1770</v>
      </c>
      <c r="H526" s="665">
        <v>2300</v>
      </c>
      <c r="I526" s="657">
        <f t="shared" si="94"/>
        <v>2530</v>
      </c>
      <c r="J526" s="658"/>
      <c r="K526" s="659">
        <f t="shared" si="95"/>
        <v>2070</v>
      </c>
      <c r="L526" s="659">
        <f t="shared" si="96"/>
        <v>2277</v>
      </c>
      <c r="M526" s="682"/>
    </row>
    <row r="527" spans="1:13" s="64" customFormat="1" ht="19.5" customHeight="1">
      <c r="A527" s="667" t="s">
        <v>1783</v>
      </c>
      <c r="B527" s="668" t="s">
        <v>1751</v>
      </c>
      <c r="C527" s="1521">
        <v>83370</v>
      </c>
      <c r="D527" s="676"/>
      <c r="E527" s="677"/>
      <c r="F527" s="668" t="s">
        <v>1774</v>
      </c>
      <c r="G527" s="668" t="s">
        <v>1258</v>
      </c>
      <c r="H527" s="665">
        <v>2600</v>
      </c>
      <c r="I527" s="1356">
        <f t="shared" si="94"/>
        <v>2860</v>
      </c>
      <c r="J527" s="658"/>
      <c r="K527" s="659">
        <f t="shared" si="95"/>
        <v>2340</v>
      </c>
      <c r="L527" s="659">
        <f t="shared" si="96"/>
        <v>2574</v>
      </c>
      <c r="M527" s="682"/>
    </row>
    <row r="528" spans="1:13" s="64" customFormat="1" ht="19.5" customHeight="1">
      <c r="A528" s="667" t="s">
        <v>1784</v>
      </c>
      <c r="B528" s="1392" t="s">
        <v>1785</v>
      </c>
      <c r="C528" s="1521">
        <v>83330</v>
      </c>
      <c r="D528" s="676"/>
      <c r="E528" s="677"/>
      <c r="F528" s="668" t="s">
        <v>1763</v>
      </c>
      <c r="G528" s="668" t="s">
        <v>1786</v>
      </c>
      <c r="H528" s="665">
        <v>2000</v>
      </c>
      <c r="I528" s="1522">
        <f t="shared" si="94"/>
        <v>2200</v>
      </c>
      <c r="J528" s="658"/>
      <c r="K528" s="659">
        <f t="shared" si="95"/>
        <v>1800</v>
      </c>
      <c r="L528" s="659">
        <f t="shared" si="96"/>
        <v>1980</v>
      </c>
      <c r="M528" s="682"/>
    </row>
    <row r="529" spans="1:13" s="64" customFormat="1" ht="19.5" customHeight="1">
      <c r="A529" s="667" t="s">
        <v>1787</v>
      </c>
      <c r="B529" s="651" t="s">
        <v>1762</v>
      </c>
      <c r="C529" s="1521">
        <v>83330</v>
      </c>
      <c r="D529" s="676"/>
      <c r="E529" s="677"/>
      <c r="F529" s="668" t="s">
        <v>1763</v>
      </c>
      <c r="G529" s="668" t="s">
        <v>1786</v>
      </c>
      <c r="H529" s="665">
        <v>2000</v>
      </c>
      <c r="I529" s="1522">
        <f t="shared" si="94"/>
        <v>2200</v>
      </c>
      <c r="J529" s="658"/>
      <c r="K529" s="659">
        <f t="shared" si="95"/>
        <v>1800</v>
      </c>
      <c r="L529" s="659">
        <f t="shared" si="96"/>
        <v>1980</v>
      </c>
      <c r="M529" s="682"/>
    </row>
    <row r="530" spans="1:13" s="64" customFormat="1" ht="19.5" customHeight="1">
      <c r="A530" s="667" t="s">
        <v>1788</v>
      </c>
      <c r="B530" s="1523" t="s">
        <v>1754</v>
      </c>
      <c r="C530" s="1521">
        <v>83310</v>
      </c>
      <c r="D530" s="676"/>
      <c r="E530" s="677"/>
      <c r="F530" s="668" t="s">
        <v>1755</v>
      </c>
      <c r="G530" s="668" t="s">
        <v>1756</v>
      </c>
      <c r="H530" s="665">
        <v>2300</v>
      </c>
      <c r="I530" s="1356">
        <f t="shared" si="94"/>
        <v>2530</v>
      </c>
      <c r="J530" s="658"/>
      <c r="K530" s="659">
        <f t="shared" si="95"/>
        <v>2070</v>
      </c>
      <c r="L530" s="659">
        <f t="shared" si="96"/>
        <v>2277</v>
      </c>
      <c r="M530" s="682"/>
    </row>
    <row r="531" spans="1:13" s="64" customFormat="1" ht="19.5" customHeight="1">
      <c r="A531" s="667" t="s">
        <v>1789</v>
      </c>
      <c r="B531" s="1523" t="s">
        <v>1768</v>
      </c>
      <c r="C531" s="1521">
        <v>83350</v>
      </c>
      <c r="D531" s="676"/>
      <c r="E531" s="677"/>
      <c r="F531" s="668" t="s">
        <v>1790</v>
      </c>
      <c r="G531" s="668" t="s">
        <v>1770</v>
      </c>
      <c r="H531" s="665">
        <v>2300</v>
      </c>
      <c r="I531" s="1505">
        <f t="shared" si="94"/>
        <v>2530</v>
      </c>
      <c r="J531" s="658"/>
      <c r="K531" s="659">
        <f t="shared" si="95"/>
        <v>2070</v>
      </c>
      <c r="L531" s="659">
        <f t="shared" si="96"/>
        <v>2277</v>
      </c>
      <c r="M531" s="682"/>
    </row>
    <row r="532" spans="1:13" s="64" customFormat="1" ht="19.5" customHeight="1" thickBot="1">
      <c r="A532" s="667" t="s">
        <v>1791</v>
      </c>
      <c r="B532" s="1524" t="s">
        <v>1751</v>
      </c>
      <c r="C532" s="1355">
        <v>83370</v>
      </c>
      <c r="D532" s="676"/>
      <c r="E532" s="1525"/>
      <c r="F532" s="1526" t="s">
        <v>1792</v>
      </c>
      <c r="G532" s="1526" t="s">
        <v>1258</v>
      </c>
      <c r="H532" s="678">
        <v>2600</v>
      </c>
      <c r="I532" s="1527">
        <f t="shared" si="94"/>
        <v>2860</v>
      </c>
      <c r="J532" s="1484"/>
      <c r="K532" s="1482">
        <f t="shared" si="95"/>
        <v>2340</v>
      </c>
      <c r="L532" s="1482">
        <f t="shared" si="96"/>
        <v>2574</v>
      </c>
      <c r="M532" s="1382"/>
    </row>
    <row r="533" spans="1:13" ht="19.5" customHeight="1" thickTop="1">
      <c r="A533" s="1528"/>
      <c r="B533" s="1529"/>
      <c r="C533" s="1530"/>
      <c r="D533" s="1531"/>
      <c r="H533" s="1491"/>
    </row>
    <row r="534" spans="1:13" ht="19.5" customHeight="1">
      <c r="A534" s="1795" t="s">
        <v>1793</v>
      </c>
      <c r="B534" s="1796"/>
      <c r="C534" s="1796"/>
      <c r="D534" s="1797"/>
      <c r="E534" s="110"/>
      <c r="F534" s="111"/>
      <c r="G534" s="111"/>
      <c r="H534" s="112"/>
      <c r="I534" s="113"/>
      <c r="J534" s="114"/>
      <c r="K534" s="112"/>
      <c r="L534" s="112"/>
      <c r="M534" s="111"/>
    </row>
    <row r="535" spans="1:13" ht="19.5" customHeight="1" thickBot="1">
      <c r="A535" s="107"/>
      <c r="B535" s="107"/>
      <c r="C535" s="108"/>
      <c r="D535" s="109"/>
      <c r="E535" s="110"/>
      <c r="F535" s="111"/>
      <c r="G535" s="111"/>
      <c r="H535" s="112"/>
      <c r="I535" s="113"/>
      <c r="J535" s="114"/>
      <c r="K535" s="112"/>
      <c r="L535" s="112"/>
      <c r="M535" s="111"/>
    </row>
    <row r="536" spans="1:13" ht="19.5" customHeight="1" thickTop="1" thickBot="1">
      <c r="A536" s="642" t="s">
        <v>32</v>
      </c>
      <c r="B536" s="643" t="s">
        <v>16</v>
      </c>
      <c r="C536" s="1740" t="s">
        <v>17</v>
      </c>
      <c r="D536" s="1741"/>
      <c r="E536" s="644"/>
      <c r="F536" s="643" t="s">
        <v>18</v>
      </c>
      <c r="G536" s="643" t="s">
        <v>19</v>
      </c>
      <c r="H536" s="645" t="s">
        <v>20</v>
      </c>
      <c r="I536" s="646" t="s">
        <v>21</v>
      </c>
      <c r="J536" s="647"/>
      <c r="K536" s="648"/>
      <c r="L536" s="646" t="s">
        <v>218</v>
      </c>
      <c r="M536" s="649" t="s">
        <v>23</v>
      </c>
    </row>
    <row r="537" spans="1:13" ht="19.5" customHeight="1">
      <c r="A537" s="661" t="s">
        <v>1794</v>
      </c>
      <c r="B537" s="655" t="s">
        <v>123</v>
      </c>
      <c r="C537" s="652">
        <v>83500</v>
      </c>
      <c r="D537" s="653"/>
      <c r="E537" s="654"/>
      <c r="F537" s="655" t="s">
        <v>1795</v>
      </c>
      <c r="G537" s="655" t="s">
        <v>1289</v>
      </c>
      <c r="H537" s="656">
        <v>2500</v>
      </c>
      <c r="I537" s="657">
        <f t="shared" ref="I537:I541" si="97">IF(ROUND(H537*1.1,0)=0,"",ROUND(H537*1.1,0))</f>
        <v>2750</v>
      </c>
      <c r="J537" s="658"/>
      <c r="K537" s="659">
        <f t="shared" ref="K537:K541" si="98">IF(ROUND(H537*0.9,0)=0,"",ROUND(H537*0.9,0))</f>
        <v>2250</v>
      </c>
      <c r="L537" s="659">
        <f t="shared" ref="L537:L541" si="99">IFERROR(ROUND(K537*1.1,0),"")</f>
        <v>2475</v>
      </c>
      <c r="M537" s="1383"/>
    </row>
    <row r="538" spans="1:13" ht="19.5" customHeight="1">
      <c r="A538" s="674" t="s">
        <v>1796</v>
      </c>
      <c r="B538" s="664" t="s">
        <v>123</v>
      </c>
      <c r="C538" s="1385">
        <v>83500</v>
      </c>
      <c r="D538" s="662"/>
      <c r="E538" s="654"/>
      <c r="F538" s="655" t="s">
        <v>1795</v>
      </c>
      <c r="G538" s="655" t="s">
        <v>1289</v>
      </c>
      <c r="H538" s="665">
        <v>2500</v>
      </c>
      <c r="I538" s="657">
        <f t="shared" si="97"/>
        <v>2750</v>
      </c>
      <c r="J538" s="658"/>
      <c r="K538" s="659">
        <f t="shared" si="98"/>
        <v>2250</v>
      </c>
      <c r="L538" s="659">
        <f t="shared" si="99"/>
        <v>2475</v>
      </c>
      <c r="M538" s="666"/>
    </row>
    <row r="539" spans="1:13" s="64" customFormat="1" ht="19.5" customHeight="1">
      <c r="A539" s="674" t="s">
        <v>1797</v>
      </c>
      <c r="B539" s="664" t="s">
        <v>123</v>
      </c>
      <c r="C539" s="1385">
        <v>83360</v>
      </c>
      <c r="D539" s="662"/>
      <c r="E539" s="654"/>
      <c r="F539" s="664" t="s">
        <v>1798</v>
      </c>
      <c r="G539" s="664" t="s">
        <v>294</v>
      </c>
      <c r="H539" s="665">
        <v>2300</v>
      </c>
      <c r="I539" s="657">
        <f t="shared" si="97"/>
        <v>2530</v>
      </c>
      <c r="J539" s="658"/>
      <c r="K539" s="659">
        <f t="shared" si="98"/>
        <v>2070</v>
      </c>
      <c r="L539" s="659">
        <f t="shared" si="99"/>
        <v>2277</v>
      </c>
      <c r="M539" s="1386"/>
    </row>
    <row r="540" spans="1:13" s="64" customFormat="1" ht="19.5" customHeight="1">
      <c r="A540" s="674" t="s">
        <v>1799</v>
      </c>
      <c r="B540" s="664" t="s">
        <v>123</v>
      </c>
      <c r="C540" s="1385">
        <v>83360</v>
      </c>
      <c r="D540" s="662"/>
      <c r="E540" s="654"/>
      <c r="F540" s="664" t="s">
        <v>1798</v>
      </c>
      <c r="G540" s="664" t="s">
        <v>294</v>
      </c>
      <c r="H540" s="665">
        <v>2300</v>
      </c>
      <c r="I540" s="657">
        <f t="shared" si="97"/>
        <v>2530</v>
      </c>
      <c r="J540" s="658"/>
      <c r="K540" s="659">
        <f t="shared" si="98"/>
        <v>2070</v>
      </c>
      <c r="L540" s="659">
        <f t="shared" si="99"/>
        <v>2277</v>
      </c>
      <c r="M540" s="666"/>
    </row>
    <row r="541" spans="1:13" s="64" customFormat="1" ht="19.5" customHeight="1" thickBot="1">
      <c r="A541" s="1393"/>
      <c r="B541" s="1373"/>
      <c r="C541" s="1374"/>
      <c r="D541" s="1375"/>
      <c r="E541" s="1376"/>
      <c r="F541" s="1373"/>
      <c r="G541" s="1373"/>
      <c r="H541" s="1377"/>
      <c r="I541" s="1395" t="str">
        <f t="shared" si="97"/>
        <v/>
      </c>
      <c r="J541" s="1396"/>
      <c r="K541" s="1380" t="str">
        <f t="shared" si="98"/>
        <v/>
      </c>
      <c r="L541" s="1380" t="str">
        <f t="shared" si="99"/>
        <v/>
      </c>
      <c r="M541" s="1397"/>
    </row>
    <row r="542" spans="1:13" s="64" customFormat="1" ht="19.5" customHeight="1" thickTop="1">
      <c r="A542" s="57"/>
      <c r="B542" s="57"/>
      <c r="C542" s="97"/>
      <c r="D542" s="98"/>
      <c r="E542" s="99"/>
      <c r="F542" s="57"/>
      <c r="G542" s="57"/>
      <c r="H542" s="61"/>
      <c r="I542" s="100"/>
      <c r="J542" s="62"/>
      <c r="K542" s="61"/>
      <c r="L542" s="61"/>
      <c r="M542" s="63"/>
    </row>
    <row r="544" spans="1:13" ht="19.5" customHeight="1">
      <c r="A544" s="1795" t="s">
        <v>1800</v>
      </c>
      <c r="B544" s="1796"/>
      <c r="C544" s="1796"/>
      <c r="D544" s="1797"/>
      <c r="E544" s="110"/>
      <c r="F544" s="111"/>
      <c r="G544" s="111"/>
      <c r="H544" s="112"/>
      <c r="I544" s="113"/>
      <c r="J544" s="114"/>
      <c r="K544" s="112"/>
      <c r="L544" s="112"/>
      <c r="M544" s="111"/>
    </row>
    <row r="545" spans="1:13" ht="19.5" customHeight="1" thickBot="1">
      <c r="A545" s="160"/>
      <c r="B545" s="160"/>
      <c r="C545" s="432"/>
      <c r="D545" s="429"/>
      <c r="E545" s="110"/>
      <c r="F545" s="111"/>
      <c r="G545" s="111"/>
      <c r="H545" s="112"/>
      <c r="I545" s="113"/>
      <c r="J545" s="114"/>
      <c r="K545" s="112"/>
      <c r="L545" s="112"/>
      <c r="M545" s="111"/>
    </row>
    <row r="546" spans="1:13" ht="19.5" customHeight="1" thickTop="1" thickBot="1">
      <c r="A546" s="642" t="s">
        <v>1801</v>
      </c>
      <c r="B546" s="643" t="s">
        <v>1802</v>
      </c>
      <c r="C546" s="1740" t="s">
        <v>1803</v>
      </c>
      <c r="D546" s="1741"/>
      <c r="E546" s="644"/>
      <c r="F546" s="643" t="s">
        <v>1804</v>
      </c>
      <c r="G546" s="643" t="s">
        <v>1805</v>
      </c>
      <c r="H546" s="645" t="s">
        <v>20</v>
      </c>
      <c r="I546" s="646" t="s">
        <v>21</v>
      </c>
      <c r="J546" s="647"/>
      <c r="K546" s="648"/>
      <c r="L546" s="646" t="s">
        <v>218</v>
      </c>
      <c r="M546" s="649" t="s">
        <v>1806</v>
      </c>
    </row>
    <row r="547" spans="1:13" ht="19.5" customHeight="1" thickBot="1">
      <c r="A547" s="1532" t="s">
        <v>1807</v>
      </c>
      <c r="B547" s="1533" t="s">
        <v>1808</v>
      </c>
      <c r="C547" s="675">
        <v>83510</v>
      </c>
      <c r="D547" s="1415"/>
      <c r="E547" s="1406"/>
      <c r="F547" s="651" t="s">
        <v>1809</v>
      </c>
      <c r="G547" s="651" t="s">
        <v>1507</v>
      </c>
      <c r="H547" s="1534">
        <v>2200</v>
      </c>
      <c r="I547" s="1535">
        <f t="shared" ref="I547" si="100">IF(ROUND(H547*1.1,0)=0,"",ROUND(H547*1.1,0))</f>
        <v>2420</v>
      </c>
      <c r="J547" s="1357"/>
      <c r="K547" s="1358">
        <v>1980</v>
      </c>
      <c r="L547" s="1534">
        <v>2178</v>
      </c>
      <c r="M547" s="1447"/>
    </row>
    <row r="548" spans="1:13" ht="9.75" customHeight="1" thickTop="1">
      <c r="B548" s="221"/>
      <c r="C548" s="1536"/>
      <c r="D548" s="1537"/>
      <c r="E548" s="1515"/>
      <c r="F548" s="1513"/>
      <c r="G548" s="1513"/>
      <c r="H548" s="143"/>
      <c r="I548" s="142"/>
      <c r="J548" s="1517"/>
      <c r="K548" s="1518"/>
      <c r="L548" s="143"/>
      <c r="M548" s="1519"/>
    </row>
    <row r="549" spans="1:13" ht="19.5" customHeight="1">
      <c r="C549" s="58"/>
      <c r="D549" s="59"/>
      <c r="H549" s="143"/>
      <c r="I549" s="142"/>
      <c r="J549" s="774"/>
      <c r="K549" s="143"/>
      <c r="L549" s="143"/>
      <c r="M549" s="775"/>
    </row>
    <row r="550" spans="1:13" ht="19.5" customHeight="1">
      <c r="A550" s="1780" t="s">
        <v>1810</v>
      </c>
      <c r="B550" s="1781"/>
      <c r="C550" s="1781"/>
      <c r="D550" s="1782"/>
      <c r="E550" s="110"/>
      <c r="F550" s="1538"/>
      <c r="G550" s="111"/>
      <c r="H550" s="143"/>
      <c r="I550" s="142"/>
      <c r="J550" s="774"/>
      <c r="K550" s="143"/>
      <c r="L550" s="143"/>
      <c r="M550" s="1538"/>
    </row>
    <row r="551" spans="1:13" s="64" customFormat="1" ht="19.5" customHeight="1" thickBot="1">
      <c r="A551" s="107"/>
      <c r="B551" s="107"/>
      <c r="C551" s="108"/>
      <c r="D551" s="109"/>
      <c r="E551" s="110"/>
      <c r="F551" s="1539"/>
      <c r="G551" s="111"/>
      <c r="H551" s="1540"/>
      <c r="I551" s="1541"/>
      <c r="J551" s="1542"/>
      <c r="K551" s="1540"/>
      <c r="L551" s="1540"/>
      <c r="M551" s="1539"/>
    </row>
    <row r="552" spans="1:13" s="64" customFormat="1" ht="19.5" customHeight="1" thickTop="1" thickBot="1">
      <c r="A552" s="642" t="s">
        <v>32</v>
      </c>
      <c r="B552" s="643" t="s">
        <v>16</v>
      </c>
      <c r="C552" s="1740" t="s">
        <v>1803</v>
      </c>
      <c r="D552" s="1741"/>
      <c r="E552" s="644"/>
      <c r="F552" s="643" t="s">
        <v>18</v>
      </c>
      <c r="G552" s="643" t="s">
        <v>19</v>
      </c>
      <c r="H552" s="1543" t="s">
        <v>1811</v>
      </c>
      <c r="I552" s="1544" t="s">
        <v>21</v>
      </c>
      <c r="J552" s="1545"/>
      <c r="K552" s="1546"/>
      <c r="L552" s="1547"/>
      <c r="M552" s="649" t="s">
        <v>23</v>
      </c>
    </row>
    <row r="553" spans="1:13" s="64" customFormat="1" ht="19.5" customHeight="1">
      <c r="A553" s="661" t="s">
        <v>1812</v>
      </c>
      <c r="B553" s="655" t="s">
        <v>1813</v>
      </c>
      <c r="C553" s="652">
        <v>83510</v>
      </c>
      <c r="D553" s="653"/>
      <c r="E553" s="654"/>
      <c r="F553" s="655" t="s">
        <v>1809</v>
      </c>
      <c r="G553" s="655" t="s">
        <v>1507</v>
      </c>
      <c r="H553" s="1548">
        <v>2200</v>
      </c>
      <c r="I553" s="1549">
        <f t="shared" ref="I553:I555" si="101">IF(ROUND(H553*1.1,0)=0,"",ROUND(H553*1.1,0))</f>
        <v>2420</v>
      </c>
      <c r="J553" s="1550"/>
      <c r="K553" s="1548">
        <f t="shared" ref="K553:K555" si="102">IF(ROUND(H553*0.9,0)=0,"",ROUND(H553*0.9,0))</f>
        <v>1980</v>
      </c>
      <c r="L553" s="1450">
        <f t="shared" ref="L553:L555" si="103">IFERROR(ROUND(K553*1.1,0),"")</f>
        <v>2178</v>
      </c>
      <c r="M553" s="1383" t="s">
        <v>261</v>
      </c>
    </row>
    <row r="554" spans="1:13" s="64" customFormat="1" ht="19.5" customHeight="1">
      <c r="A554" s="674" t="s">
        <v>1814</v>
      </c>
      <c r="B554" s="664" t="s">
        <v>1815</v>
      </c>
      <c r="C554" s="1387">
        <v>83522</v>
      </c>
      <c r="D554" s="662"/>
      <c r="E554" s="663"/>
      <c r="F554" s="664"/>
      <c r="G554" s="664"/>
      <c r="H554" s="1551"/>
      <c r="I554" s="1552" t="str">
        <f t="shared" si="101"/>
        <v/>
      </c>
      <c r="J554" s="1553"/>
      <c r="K554" s="1554" t="str">
        <f t="shared" si="102"/>
        <v/>
      </c>
      <c r="L554" s="1551" t="str">
        <f t="shared" si="103"/>
        <v/>
      </c>
      <c r="M554" s="666"/>
    </row>
    <row r="555" spans="1:13" ht="19.5" customHeight="1" thickBot="1">
      <c r="A555" s="1393"/>
      <c r="B555" s="1373"/>
      <c r="C555" s="1374"/>
      <c r="D555" s="1375"/>
      <c r="E555" s="1376"/>
      <c r="F555" s="1373"/>
      <c r="G555" s="1373"/>
      <c r="H555" s="1555"/>
      <c r="I555" s="1556" t="str">
        <f t="shared" si="101"/>
        <v/>
      </c>
      <c r="J555" s="1557"/>
      <c r="K555" s="1555" t="str">
        <f t="shared" si="102"/>
        <v/>
      </c>
      <c r="L555" s="1555" t="str">
        <f t="shared" si="103"/>
        <v/>
      </c>
      <c r="M555" s="1397"/>
    </row>
    <row r="556" spans="1:13" ht="9.75" customHeight="1" thickTop="1"/>
    <row r="557" spans="1:13" ht="19.5" customHeight="1">
      <c r="C557" s="58"/>
      <c r="D557" s="59"/>
    </row>
    <row r="558" spans="1:13" ht="19.5" customHeight="1">
      <c r="A558" s="1795" t="s">
        <v>1816</v>
      </c>
      <c r="B558" s="1796"/>
      <c r="C558" s="1796"/>
      <c r="D558" s="1797"/>
      <c r="E558" s="110"/>
      <c r="F558" s="111"/>
      <c r="G558" s="111"/>
      <c r="H558" s="112"/>
      <c r="I558" s="113"/>
      <c r="J558" s="114"/>
      <c r="K558" s="112"/>
      <c r="L558" s="112"/>
      <c r="M558" s="111"/>
    </row>
    <row r="559" spans="1:13" ht="19.5" customHeight="1" thickBot="1">
      <c r="A559" s="107"/>
      <c r="B559" s="107"/>
      <c r="C559" s="108"/>
      <c r="D559" s="109"/>
      <c r="E559" s="110"/>
      <c r="F559" s="111"/>
      <c r="G559" s="111"/>
      <c r="H559" s="112"/>
      <c r="I559" s="113"/>
      <c r="J559" s="114"/>
      <c r="K559" s="112"/>
      <c r="L559" s="112"/>
      <c r="M559" s="111"/>
    </row>
    <row r="560" spans="1:13" ht="19.5" customHeight="1" thickTop="1" thickBot="1">
      <c r="A560" s="642" t="s">
        <v>32</v>
      </c>
      <c r="B560" s="643" t="s">
        <v>16</v>
      </c>
      <c r="C560" s="1740" t="s">
        <v>17</v>
      </c>
      <c r="D560" s="1741"/>
      <c r="E560" s="644"/>
      <c r="F560" s="643" t="s">
        <v>18</v>
      </c>
      <c r="G560" s="643" t="s">
        <v>19</v>
      </c>
      <c r="H560" s="645" t="s">
        <v>20</v>
      </c>
      <c r="I560" s="646" t="s">
        <v>21</v>
      </c>
      <c r="J560" s="647"/>
      <c r="K560" s="648"/>
      <c r="L560" s="646" t="s">
        <v>218</v>
      </c>
      <c r="M560" s="649" t="s">
        <v>23</v>
      </c>
    </row>
    <row r="561" spans="1:13" ht="19.5" customHeight="1">
      <c r="A561" s="674" t="s">
        <v>1817</v>
      </c>
      <c r="B561" s="664" t="s">
        <v>1818</v>
      </c>
      <c r="C561" s="1387">
        <v>83610</v>
      </c>
      <c r="D561" s="662"/>
      <c r="E561" s="663"/>
      <c r="F561" s="664" t="s">
        <v>1819</v>
      </c>
      <c r="G561" s="664" t="s">
        <v>1172</v>
      </c>
      <c r="H561" s="665">
        <v>2300</v>
      </c>
      <c r="I561" s="657">
        <f t="shared" ref="I561:I564" si="104">IF(ROUND(H561*1.1,0)=0,"",ROUND(H561*1.1,0))</f>
        <v>2530</v>
      </c>
      <c r="J561" s="658"/>
      <c r="K561" s="659">
        <f t="shared" ref="K561:K563" si="105">IF(ROUND(H561*0.9,0)=0,"",ROUND(H561*0.9,0))</f>
        <v>2070</v>
      </c>
      <c r="L561" s="659">
        <f t="shared" ref="L561:L564" si="106">IFERROR(ROUND(K561*1.1,0),"")</f>
        <v>2277</v>
      </c>
      <c r="M561" s="666"/>
    </row>
    <row r="562" spans="1:13" ht="19.5" customHeight="1">
      <c r="A562" s="667"/>
      <c r="B562" s="668"/>
      <c r="C562" s="1411"/>
      <c r="D562" s="676"/>
      <c r="E562" s="677"/>
      <c r="F562" s="668"/>
      <c r="G562" s="668"/>
      <c r="H562" s="665"/>
      <c r="I562" s="657" t="str">
        <f t="shared" si="104"/>
        <v/>
      </c>
      <c r="J562" s="658"/>
      <c r="K562" s="659" t="str">
        <f t="shared" si="105"/>
        <v/>
      </c>
      <c r="L562" s="659" t="str">
        <f t="shared" si="106"/>
        <v/>
      </c>
      <c r="M562" s="682"/>
    </row>
    <row r="563" spans="1:13" ht="19.5" customHeight="1">
      <c r="A563" s="667" t="s">
        <v>1820</v>
      </c>
      <c r="B563" s="668"/>
      <c r="C563" s="1411"/>
      <c r="D563" s="676"/>
      <c r="E563" s="677"/>
      <c r="F563" s="668" t="s">
        <v>1821</v>
      </c>
      <c r="G563" s="668" t="s">
        <v>1258</v>
      </c>
      <c r="H563" s="665">
        <v>7500</v>
      </c>
      <c r="I563" s="657">
        <f t="shared" si="104"/>
        <v>8250</v>
      </c>
      <c r="J563" s="658"/>
      <c r="K563" s="659">
        <f t="shared" si="105"/>
        <v>6750</v>
      </c>
      <c r="L563" s="659">
        <f t="shared" si="106"/>
        <v>7425</v>
      </c>
      <c r="M563" s="1370" t="s">
        <v>1580</v>
      </c>
    </row>
    <row r="564" spans="1:13" ht="19.5" customHeight="1" thickBot="1">
      <c r="A564" s="1558" t="s">
        <v>1820</v>
      </c>
      <c r="B564" s="1373"/>
      <c r="C564" s="1374"/>
      <c r="D564" s="1375"/>
      <c r="E564" s="1376"/>
      <c r="F564" s="1373" t="s">
        <v>1822</v>
      </c>
      <c r="G564" s="1373" t="s">
        <v>1585</v>
      </c>
      <c r="H564" s="1377">
        <v>39545</v>
      </c>
      <c r="I564" s="1378">
        <f t="shared" si="104"/>
        <v>43500</v>
      </c>
      <c r="J564" s="1379"/>
      <c r="K564" s="1381">
        <v>39545</v>
      </c>
      <c r="L564" s="1381">
        <f t="shared" si="106"/>
        <v>43500</v>
      </c>
      <c r="M564" s="1382" t="s">
        <v>1586</v>
      </c>
    </row>
    <row r="565" spans="1:13" ht="20.100000000000001" customHeight="1" thickTop="1"/>
    <row r="566" spans="1:13" s="64" customFormat="1" ht="19.5" customHeight="1">
      <c r="A566" s="57"/>
      <c r="B566" s="57"/>
      <c r="C566" s="58"/>
      <c r="D566" s="59"/>
      <c r="E566" s="99"/>
      <c r="F566" s="57"/>
      <c r="G566" s="57"/>
      <c r="H566" s="61"/>
      <c r="I566" s="100"/>
      <c r="J566" s="62"/>
      <c r="K566" s="61"/>
      <c r="L566" s="61"/>
      <c r="M566" s="63"/>
    </row>
    <row r="567" spans="1:13" s="64" customFormat="1" ht="19.5" customHeight="1">
      <c r="A567" s="1795" t="s">
        <v>1823</v>
      </c>
      <c r="B567" s="1796"/>
      <c r="C567" s="1796"/>
      <c r="D567" s="1797"/>
      <c r="E567" s="110"/>
      <c r="F567" s="111"/>
      <c r="G567" s="111"/>
      <c r="H567" s="112"/>
      <c r="I567" s="113"/>
      <c r="J567" s="114"/>
      <c r="K567" s="112"/>
      <c r="L567" s="112"/>
      <c r="M567" s="111"/>
    </row>
    <row r="568" spans="1:13" s="64" customFormat="1" ht="19.5" customHeight="1" thickBot="1">
      <c r="A568" s="107"/>
      <c r="B568" s="107"/>
      <c r="C568" s="108"/>
      <c r="D568" s="109"/>
      <c r="E568" s="110"/>
      <c r="F568" s="111"/>
      <c r="G568" s="111"/>
      <c r="H568" s="112"/>
      <c r="I568" s="113"/>
      <c r="J568" s="114"/>
      <c r="K568" s="112"/>
      <c r="L568" s="112"/>
      <c r="M568" s="111"/>
    </row>
    <row r="569" spans="1:13" s="64" customFormat="1" ht="19.5" customHeight="1" thickTop="1" thickBot="1">
      <c r="A569" s="642" t="s">
        <v>32</v>
      </c>
      <c r="B569" s="643" t="s">
        <v>16</v>
      </c>
      <c r="C569" s="1740" t="s">
        <v>17</v>
      </c>
      <c r="D569" s="1741"/>
      <c r="E569" s="644"/>
      <c r="F569" s="643" t="s">
        <v>18</v>
      </c>
      <c r="G569" s="643" t="s">
        <v>19</v>
      </c>
      <c r="H569" s="645" t="s">
        <v>20</v>
      </c>
      <c r="I569" s="646" t="s">
        <v>21</v>
      </c>
      <c r="J569" s="647"/>
      <c r="K569" s="648"/>
      <c r="L569" s="646" t="s">
        <v>218</v>
      </c>
      <c r="M569" s="649" t="s">
        <v>23</v>
      </c>
    </row>
    <row r="570" spans="1:13" s="64" customFormat="1" ht="19.5" customHeight="1">
      <c r="A570" s="661" t="s">
        <v>1824</v>
      </c>
      <c r="B570" s="655" t="s">
        <v>1825</v>
      </c>
      <c r="C570" s="652">
        <v>83460</v>
      </c>
      <c r="D570" s="653"/>
      <c r="E570" s="654"/>
      <c r="F570" s="655"/>
      <c r="G570" s="655"/>
      <c r="H570" s="656"/>
      <c r="I570" s="657" t="str">
        <f t="shared" ref="I570:I572" si="107">IF(ROUND(H570*1.1,0)=0,"",ROUND(H570*1.1,0))</f>
        <v/>
      </c>
      <c r="J570" s="658"/>
      <c r="K570" s="659" t="str">
        <f t="shared" ref="K570:K572" si="108">IF(ROUND(H570*0.9,0)=0,"",ROUND(H570*0.9,0))</f>
        <v/>
      </c>
      <c r="L570" s="659" t="str">
        <f t="shared" ref="L570:L572" si="109">IFERROR(ROUND(K570*1.1,0),"")</f>
        <v/>
      </c>
      <c r="M570" s="660"/>
    </row>
    <row r="571" spans="1:13" ht="19.5" customHeight="1">
      <c r="A571" s="674" t="s">
        <v>1826</v>
      </c>
      <c r="B571" s="664" t="s">
        <v>1818</v>
      </c>
      <c r="C571" s="1385">
        <v>83610</v>
      </c>
      <c r="D571" s="662"/>
      <c r="E571" s="663"/>
      <c r="F571" s="664" t="s">
        <v>1819</v>
      </c>
      <c r="G571" s="664" t="s">
        <v>1172</v>
      </c>
      <c r="H571" s="665">
        <v>2300</v>
      </c>
      <c r="I571" s="657">
        <f t="shared" si="107"/>
        <v>2530</v>
      </c>
      <c r="J571" s="658"/>
      <c r="K571" s="659">
        <f t="shared" si="108"/>
        <v>2070</v>
      </c>
      <c r="L571" s="659">
        <f t="shared" si="109"/>
        <v>2277</v>
      </c>
      <c r="M571" s="1386" t="s">
        <v>1827</v>
      </c>
    </row>
    <row r="572" spans="1:13" ht="19.5" customHeight="1" thickBot="1">
      <c r="A572" s="1393"/>
      <c r="B572" s="1373"/>
      <c r="C572" s="1374"/>
      <c r="D572" s="1375"/>
      <c r="E572" s="1376"/>
      <c r="F572" s="1373"/>
      <c r="G572" s="1373"/>
      <c r="H572" s="1377"/>
      <c r="I572" s="1395" t="str">
        <f t="shared" si="107"/>
        <v/>
      </c>
      <c r="J572" s="1396"/>
      <c r="K572" s="1380" t="str">
        <f t="shared" si="108"/>
        <v/>
      </c>
      <c r="L572" s="1380" t="str">
        <f t="shared" si="109"/>
        <v/>
      </c>
      <c r="M572" s="1397"/>
    </row>
    <row r="573" spans="1:13" ht="19.5" customHeight="1" thickTop="1"/>
    <row r="574" spans="1:13" ht="19.5" customHeight="1">
      <c r="C574" s="58"/>
      <c r="D574" s="59"/>
    </row>
    <row r="575" spans="1:13" ht="19.5" customHeight="1">
      <c r="A575" s="1795" t="s">
        <v>1828</v>
      </c>
      <c r="B575" s="1796"/>
      <c r="C575" s="1796"/>
      <c r="D575" s="1797"/>
      <c r="E575" s="110"/>
      <c r="F575" s="111"/>
      <c r="G575" s="111"/>
      <c r="H575" s="112"/>
      <c r="I575" s="113"/>
      <c r="J575" s="114"/>
      <c r="K575" s="112"/>
      <c r="L575" s="112"/>
      <c r="M575" s="111"/>
    </row>
    <row r="576" spans="1:13" ht="19.5" customHeight="1" thickBot="1">
      <c r="A576" s="160"/>
      <c r="B576" s="160"/>
      <c r="C576" s="432"/>
      <c r="D576" s="429"/>
      <c r="E576" s="110"/>
      <c r="F576" s="111"/>
      <c r="G576" s="111"/>
      <c r="H576" s="112"/>
      <c r="I576" s="113"/>
      <c r="J576" s="114"/>
      <c r="K576" s="112"/>
      <c r="L576" s="112"/>
      <c r="M576" s="111"/>
    </row>
    <row r="577" spans="1:13" s="64" customFormat="1" ht="19.5" customHeight="1" thickTop="1" thickBot="1">
      <c r="A577" s="642" t="s">
        <v>32</v>
      </c>
      <c r="B577" s="643" t="s">
        <v>16</v>
      </c>
      <c r="C577" s="1740" t="s">
        <v>1803</v>
      </c>
      <c r="D577" s="1741"/>
      <c r="E577" s="644"/>
      <c r="F577" s="643" t="s">
        <v>18</v>
      </c>
      <c r="G577" s="643" t="s">
        <v>19</v>
      </c>
      <c r="H577" s="645" t="s">
        <v>20</v>
      </c>
      <c r="I577" s="646" t="s">
        <v>21</v>
      </c>
      <c r="J577" s="647"/>
      <c r="K577" s="648"/>
      <c r="L577" s="646" t="s">
        <v>218</v>
      </c>
      <c r="M577" s="649" t="s">
        <v>23</v>
      </c>
    </row>
    <row r="578" spans="1:13" s="64" customFormat="1" ht="19.5" customHeight="1">
      <c r="A578" s="650" t="s">
        <v>1829</v>
      </c>
      <c r="B578" s="1559" t="s">
        <v>1830</v>
      </c>
      <c r="C578" s="652">
        <v>83510</v>
      </c>
      <c r="D578" s="653"/>
      <c r="E578" s="654"/>
      <c r="F578" s="655"/>
      <c r="G578" s="655"/>
      <c r="H578" s="656">
        <v>0</v>
      </c>
      <c r="I578" s="657" t="str">
        <f t="shared" ref="I578:I580" si="110">IF(ROUND(H578*1.1,0)=0,"",ROUND(H578*1.1,0))</f>
        <v/>
      </c>
      <c r="J578" s="658"/>
      <c r="K578" s="659" t="str">
        <f t="shared" ref="K578:K580" si="111">IF(ROUND(H578*0.9,0)=0,"",ROUND(H578*0.9,0))</f>
        <v/>
      </c>
      <c r="L578" s="659" t="str">
        <f t="shared" ref="L578:L580" si="112">IFERROR(ROUND(K578*1.1,0),"")</f>
        <v/>
      </c>
      <c r="M578" s="660"/>
    </row>
    <row r="579" spans="1:13" s="64" customFormat="1" ht="19.5" customHeight="1">
      <c r="A579" s="1560"/>
      <c r="B579" s="651"/>
      <c r="C579" s="1387">
        <v>83511</v>
      </c>
      <c r="D579" s="662"/>
      <c r="E579" s="663"/>
      <c r="F579" s="664"/>
      <c r="G579" s="664"/>
      <c r="H579" s="665">
        <v>0</v>
      </c>
      <c r="I579" s="657" t="str">
        <f t="shared" si="110"/>
        <v/>
      </c>
      <c r="J579" s="658"/>
      <c r="K579" s="659" t="str">
        <f t="shared" si="111"/>
        <v/>
      </c>
      <c r="L579" s="659" t="str">
        <f t="shared" si="112"/>
        <v/>
      </c>
      <c r="M579" s="666"/>
    </row>
    <row r="580" spans="1:13" s="64" customFormat="1" ht="19.5" customHeight="1" thickBot="1">
      <c r="A580" s="1561"/>
      <c r="B580" s="1562"/>
      <c r="C580" s="1374"/>
      <c r="D580" s="1375"/>
      <c r="E580" s="1376"/>
      <c r="F580" s="1373"/>
      <c r="G580" s="1373"/>
      <c r="H580" s="1377"/>
      <c r="I580" s="1395" t="str">
        <f t="shared" si="110"/>
        <v/>
      </c>
      <c r="J580" s="1396"/>
      <c r="K580" s="1380" t="str">
        <f t="shared" si="111"/>
        <v/>
      </c>
      <c r="L580" s="1380" t="str">
        <f t="shared" si="112"/>
        <v/>
      </c>
      <c r="M580" s="1397"/>
    </row>
    <row r="581" spans="1:13" ht="13.5" customHeight="1" thickTop="1"/>
    <row r="582" spans="1:13" ht="19.5" customHeight="1">
      <c r="C582" s="58"/>
      <c r="D582" s="59"/>
    </row>
    <row r="583" spans="1:13" ht="19.5" customHeight="1">
      <c r="A583" s="1795" t="s">
        <v>1831</v>
      </c>
      <c r="B583" s="1796"/>
      <c r="C583" s="1796"/>
      <c r="D583" s="1797"/>
      <c r="E583" s="110"/>
      <c r="F583" s="111"/>
      <c r="G583" s="111"/>
      <c r="H583" s="112"/>
      <c r="I583" s="113"/>
      <c r="J583" s="114"/>
      <c r="K583" s="112"/>
      <c r="L583" s="112"/>
      <c r="M583" s="111"/>
    </row>
    <row r="584" spans="1:13" ht="19.5" customHeight="1" thickBot="1">
      <c r="A584" s="107"/>
      <c r="B584" s="107"/>
      <c r="C584" s="108"/>
      <c r="D584" s="109"/>
      <c r="E584" s="110"/>
      <c r="F584" s="111"/>
      <c r="G584" s="111"/>
      <c r="H584" s="112"/>
      <c r="I584" s="113"/>
      <c r="J584" s="114"/>
      <c r="K584" s="112"/>
      <c r="L584" s="112"/>
      <c r="M584" s="111"/>
    </row>
    <row r="585" spans="1:13" ht="19.5" customHeight="1" thickTop="1" thickBot="1">
      <c r="A585" s="642" t="s">
        <v>32</v>
      </c>
      <c r="B585" s="643" t="s">
        <v>16</v>
      </c>
      <c r="C585" s="1740" t="s">
        <v>1803</v>
      </c>
      <c r="D585" s="1741"/>
      <c r="E585" s="644"/>
      <c r="F585" s="643" t="s">
        <v>18</v>
      </c>
      <c r="G585" s="643" t="s">
        <v>19</v>
      </c>
      <c r="H585" s="645" t="s">
        <v>20</v>
      </c>
      <c r="I585" s="646" t="s">
        <v>21</v>
      </c>
      <c r="J585" s="647"/>
      <c r="K585" s="648"/>
      <c r="L585" s="646" t="s">
        <v>218</v>
      </c>
      <c r="M585" s="649" t="s">
        <v>23</v>
      </c>
    </row>
    <row r="586" spans="1:13" ht="19.5" customHeight="1">
      <c r="A586" s="1455" t="s">
        <v>1832</v>
      </c>
      <c r="B586" s="1559" t="s">
        <v>1830</v>
      </c>
      <c r="C586" s="652">
        <v>83560</v>
      </c>
      <c r="D586" s="653"/>
      <c r="E586" s="654"/>
      <c r="F586" s="655"/>
      <c r="G586" s="655"/>
      <c r="H586" s="656">
        <v>0</v>
      </c>
      <c r="I586" s="657" t="str">
        <f t="shared" ref="I586:I588" si="113">IF(ROUND(H586*1.1,0)=0,"",ROUND(H586*1.1,0))</f>
        <v/>
      </c>
      <c r="J586" s="658"/>
      <c r="K586" s="659" t="str">
        <f t="shared" ref="K586:K588" si="114">IF(ROUND(H586*0.9,0)=0,"",ROUND(H586*0.9,0))</f>
        <v/>
      </c>
      <c r="L586" s="659"/>
      <c r="M586" s="660"/>
    </row>
    <row r="587" spans="1:13" s="64" customFormat="1" ht="19.5" customHeight="1">
      <c r="A587" s="1563"/>
      <c r="B587" s="1564"/>
      <c r="C587" s="1387">
        <v>83561</v>
      </c>
      <c r="D587" s="662"/>
      <c r="E587" s="663"/>
      <c r="F587" s="664"/>
      <c r="G587" s="664"/>
      <c r="H587" s="665">
        <v>0</v>
      </c>
      <c r="I587" s="1390" t="str">
        <f t="shared" si="113"/>
        <v/>
      </c>
      <c r="J587" s="1388"/>
      <c r="K587" s="1389" t="str">
        <f t="shared" si="114"/>
        <v/>
      </c>
      <c r="L587" s="1389"/>
      <c r="M587" s="666"/>
    </row>
    <row r="588" spans="1:13" s="64" customFormat="1" ht="19.5" customHeight="1">
      <c r="A588" s="650"/>
      <c r="B588" s="651"/>
      <c r="C588" s="1411">
        <v>83562</v>
      </c>
      <c r="D588" s="676"/>
      <c r="E588" s="677"/>
      <c r="F588" s="668"/>
      <c r="G588" s="668"/>
      <c r="H588" s="678">
        <v>0</v>
      </c>
      <c r="I588" s="1565" t="str">
        <f t="shared" si="113"/>
        <v/>
      </c>
      <c r="J588" s="1566"/>
      <c r="K588" s="1567" t="str">
        <f t="shared" si="114"/>
        <v/>
      </c>
      <c r="L588" s="1567"/>
      <c r="M588" s="682"/>
    </row>
    <row r="589" spans="1:13" s="64" customFormat="1" ht="19.5" customHeight="1" thickBot="1">
      <c r="A589" s="1393"/>
      <c r="B589" s="1373"/>
      <c r="C589" s="1374"/>
      <c r="D589" s="1375"/>
      <c r="E589" s="1376"/>
      <c r="F589" s="1373"/>
      <c r="G589" s="1373"/>
      <c r="H589" s="1377"/>
      <c r="I589" s="1568"/>
      <c r="J589" s="1569"/>
      <c r="K589" s="1377"/>
      <c r="L589" s="1377"/>
      <c r="M589" s="1397"/>
    </row>
    <row r="590" spans="1:13" s="64" customFormat="1" ht="14.25" customHeight="1" thickTop="1">
      <c r="A590" s="57"/>
      <c r="B590" s="57"/>
      <c r="C590" s="97"/>
      <c r="D590" s="98"/>
      <c r="E590" s="99"/>
      <c r="F590" s="57"/>
      <c r="G590" s="57"/>
      <c r="H590" s="61"/>
      <c r="I590" s="100"/>
      <c r="J590" s="62"/>
      <c r="K590" s="61"/>
      <c r="L590" s="61"/>
      <c r="M590" s="63"/>
    </row>
    <row r="591" spans="1:13" ht="19.5" customHeight="1">
      <c r="C591" s="58"/>
      <c r="D591" s="59"/>
    </row>
    <row r="592" spans="1:13" ht="19.5" customHeight="1">
      <c r="A592" s="1795" t="s">
        <v>1833</v>
      </c>
      <c r="B592" s="1796"/>
      <c r="C592" s="1796"/>
      <c r="D592" s="1797"/>
      <c r="E592" s="110"/>
      <c r="F592" s="111"/>
      <c r="G592" s="111"/>
      <c r="H592" s="112"/>
      <c r="I592" s="113"/>
      <c r="J592" s="114"/>
      <c r="K592" s="112"/>
      <c r="L592" s="112"/>
      <c r="M592" s="111"/>
    </row>
    <row r="593" spans="1:13" ht="19.5" customHeight="1" thickBot="1">
      <c r="A593" s="107"/>
      <c r="B593" s="107"/>
      <c r="C593" s="108"/>
      <c r="D593" s="109"/>
      <c r="E593" s="110"/>
      <c r="F593" s="111"/>
      <c r="G593" s="111"/>
      <c r="H593" s="112"/>
      <c r="I593" s="113"/>
      <c r="J593" s="114"/>
      <c r="K593" s="112"/>
      <c r="L593" s="112"/>
      <c r="M593" s="111"/>
    </row>
    <row r="594" spans="1:13" ht="19.5" customHeight="1" thickTop="1" thickBot="1">
      <c r="A594" s="642" t="s">
        <v>32</v>
      </c>
      <c r="B594" s="643" t="s">
        <v>16</v>
      </c>
      <c r="C594" s="1740" t="s">
        <v>1834</v>
      </c>
      <c r="D594" s="1741"/>
      <c r="E594" s="644"/>
      <c r="F594" s="643" t="s">
        <v>18</v>
      </c>
      <c r="G594" s="643" t="s">
        <v>19</v>
      </c>
      <c r="H594" s="645" t="s">
        <v>20</v>
      </c>
      <c r="I594" s="646" t="s">
        <v>21</v>
      </c>
      <c r="J594" s="647"/>
      <c r="K594" s="648"/>
      <c r="L594" s="646" t="s">
        <v>218</v>
      </c>
      <c r="M594" s="649" t="s">
        <v>23</v>
      </c>
    </row>
    <row r="595" spans="1:13" ht="19.5" customHeight="1">
      <c r="A595" s="661" t="s">
        <v>1835</v>
      </c>
      <c r="B595" s="655" t="s">
        <v>1836</v>
      </c>
      <c r="C595" s="652">
        <v>83710</v>
      </c>
      <c r="D595" s="653"/>
      <c r="E595" s="654"/>
      <c r="F595" s="655" t="s">
        <v>1837</v>
      </c>
      <c r="G595" s="655" t="s">
        <v>1258</v>
      </c>
      <c r="H595" s="656">
        <v>2400</v>
      </c>
      <c r="I595" s="657">
        <f t="shared" ref="I595:I598" si="115">IF(ROUND(H595*1.1,0)=0,"",ROUND(H595*1.1,0))</f>
        <v>2640</v>
      </c>
      <c r="J595" s="658"/>
      <c r="K595" s="659">
        <v>2160</v>
      </c>
      <c r="L595" s="659">
        <v>2376</v>
      </c>
      <c r="M595" s="660"/>
    </row>
    <row r="596" spans="1:13" s="64" customFormat="1" ht="19.5" customHeight="1">
      <c r="A596" s="674" t="s">
        <v>1838</v>
      </c>
      <c r="B596" s="664" t="s">
        <v>1839</v>
      </c>
      <c r="C596" s="1385">
        <v>83710</v>
      </c>
      <c r="D596" s="662"/>
      <c r="E596" s="663"/>
      <c r="F596" s="655" t="s">
        <v>1837</v>
      </c>
      <c r="G596" s="655" t="s">
        <v>1258</v>
      </c>
      <c r="H596" s="656">
        <v>2400</v>
      </c>
      <c r="I596" s="657">
        <f t="shared" si="115"/>
        <v>2640</v>
      </c>
      <c r="J596" s="658"/>
      <c r="K596" s="659">
        <v>2160</v>
      </c>
      <c r="L596" s="659">
        <v>2376</v>
      </c>
      <c r="M596" s="666"/>
    </row>
    <row r="597" spans="1:13" s="64" customFormat="1" ht="19.5" customHeight="1">
      <c r="A597" s="674"/>
      <c r="B597" s="664"/>
      <c r="C597" s="1387"/>
      <c r="D597" s="662"/>
      <c r="E597" s="663"/>
      <c r="F597" s="664"/>
      <c r="G597" s="664"/>
      <c r="H597" s="665"/>
      <c r="I597" s="1390" t="str">
        <f t="shared" si="115"/>
        <v/>
      </c>
      <c r="J597" s="1388"/>
      <c r="K597" s="1389"/>
      <c r="L597" s="1389"/>
      <c r="M597" s="666"/>
    </row>
    <row r="598" spans="1:13" s="64" customFormat="1" ht="19.5" customHeight="1" thickBot="1">
      <c r="A598" s="1570"/>
      <c r="B598" s="1481"/>
      <c r="C598" s="1478"/>
      <c r="D598" s="1571"/>
      <c r="E598" s="1572"/>
      <c r="F598" s="1481"/>
      <c r="G598" s="1481"/>
      <c r="H598" s="1573"/>
      <c r="I598" s="1395" t="str">
        <f t="shared" si="115"/>
        <v/>
      </c>
      <c r="J598" s="1396"/>
      <c r="K598" s="1380"/>
      <c r="L598" s="1380"/>
      <c r="M598" s="1574"/>
    </row>
    <row r="599" spans="1:13" s="64" customFormat="1" ht="20.100000000000001" customHeight="1" thickTop="1">
      <c r="A599" s="57"/>
      <c r="B599" s="57"/>
      <c r="C599" s="97"/>
      <c r="D599" s="98"/>
      <c r="E599" s="99"/>
      <c r="F599" s="57"/>
      <c r="G599" s="57"/>
      <c r="H599" s="61"/>
      <c r="I599" s="100"/>
      <c r="J599" s="62"/>
      <c r="K599" s="61"/>
      <c r="L599" s="61"/>
      <c r="M599" s="63"/>
    </row>
    <row r="600" spans="1:13" ht="20.100000000000001" customHeight="1">
      <c r="C600" s="58"/>
      <c r="D600" s="59"/>
    </row>
    <row r="601" spans="1:13" ht="19.5" customHeight="1">
      <c r="A601" s="1795" t="s">
        <v>1840</v>
      </c>
      <c r="B601" s="1796"/>
      <c r="C601" s="1796"/>
      <c r="D601" s="1797"/>
      <c r="E601" s="110"/>
      <c r="F601" s="111"/>
      <c r="G601" s="111"/>
      <c r="H601" s="112"/>
      <c r="I601" s="113"/>
      <c r="J601" s="114"/>
      <c r="K601" s="112"/>
      <c r="L601" s="112"/>
      <c r="M601" s="111"/>
    </row>
    <row r="602" spans="1:13" ht="19.5" customHeight="1" thickBot="1">
      <c r="A602" s="107"/>
      <c r="B602" s="107"/>
      <c r="C602" s="108"/>
      <c r="D602" s="109"/>
      <c r="E602" s="110"/>
      <c r="F602" s="111"/>
      <c r="G602" s="111"/>
      <c r="H602" s="112"/>
      <c r="I602" s="113"/>
      <c r="J602" s="114"/>
      <c r="K602" s="112"/>
      <c r="L602" s="112"/>
      <c r="M602" s="111"/>
    </row>
    <row r="603" spans="1:13" ht="19.5" customHeight="1" thickTop="1" thickBot="1">
      <c r="A603" s="642" t="s">
        <v>32</v>
      </c>
      <c r="B603" s="643" t="s">
        <v>16</v>
      </c>
      <c r="C603" s="1740" t="s">
        <v>17</v>
      </c>
      <c r="D603" s="1741"/>
      <c r="E603" s="644"/>
      <c r="F603" s="643" t="s">
        <v>18</v>
      </c>
      <c r="G603" s="643" t="s">
        <v>19</v>
      </c>
      <c r="H603" s="645" t="s">
        <v>20</v>
      </c>
      <c r="I603" s="646" t="s">
        <v>21</v>
      </c>
      <c r="J603" s="647"/>
      <c r="K603" s="648"/>
      <c r="L603" s="646" t="s">
        <v>218</v>
      </c>
      <c r="M603" s="649" t="s">
        <v>23</v>
      </c>
    </row>
    <row r="604" spans="1:13" ht="19.5" customHeight="1">
      <c r="A604" s="661" t="s">
        <v>1841</v>
      </c>
      <c r="B604" s="655" t="s">
        <v>1842</v>
      </c>
      <c r="C604" s="652">
        <v>83660</v>
      </c>
      <c r="D604" s="653"/>
      <c r="E604" s="654"/>
      <c r="F604" s="655"/>
      <c r="G604" s="655"/>
      <c r="H604" s="656"/>
      <c r="I604" s="657" t="str">
        <f t="shared" ref="I604:I606" si="116">IF(ROUND(H604*1.1,0)=0,"",ROUND(H604*1.1,0))</f>
        <v/>
      </c>
      <c r="J604" s="658"/>
      <c r="K604" s="659"/>
      <c r="L604" s="659"/>
      <c r="M604" s="660"/>
    </row>
    <row r="605" spans="1:13" s="64" customFormat="1" ht="19.5" customHeight="1">
      <c r="A605" s="674" t="s">
        <v>1843</v>
      </c>
      <c r="B605" s="664" t="s">
        <v>1839</v>
      </c>
      <c r="C605" s="1387">
        <v>83670</v>
      </c>
      <c r="D605" s="662"/>
      <c r="E605" s="663"/>
      <c r="F605" s="664"/>
      <c r="G605" s="664"/>
      <c r="H605" s="665"/>
      <c r="I605" s="1390" t="str">
        <f t="shared" si="116"/>
        <v/>
      </c>
      <c r="J605" s="1388"/>
      <c r="K605" s="1389"/>
      <c r="L605" s="1389"/>
      <c r="M605" s="666"/>
    </row>
    <row r="606" spans="1:13" s="64" customFormat="1" ht="19.5" customHeight="1" thickBot="1">
      <c r="A606" s="1393"/>
      <c r="B606" s="1373"/>
      <c r="C606" s="1374"/>
      <c r="D606" s="1375"/>
      <c r="E606" s="1376"/>
      <c r="F606" s="1373"/>
      <c r="G606" s="1373"/>
      <c r="H606" s="1377"/>
      <c r="I606" s="1451" t="str">
        <f t="shared" si="116"/>
        <v/>
      </c>
      <c r="J606" s="1452"/>
      <c r="K606" s="1453"/>
      <c r="L606" s="1453"/>
      <c r="M606" s="1397"/>
    </row>
    <row r="607" spans="1:13" s="64" customFormat="1" ht="19.5" customHeight="1" thickTop="1">
      <c r="A607" s="57"/>
      <c r="B607" s="57"/>
      <c r="C607" s="97"/>
      <c r="D607" s="98"/>
      <c r="E607" s="99"/>
      <c r="F607" s="57"/>
      <c r="G607" s="57"/>
      <c r="H607" s="61"/>
      <c r="I607" s="100"/>
      <c r="J607" s="62"/>
      <c r="K607" s="61"/>
      <c r="L607" s="61"/>
      <c r="M607" s="63"/>
    </row>
    <row r="608" spans="1:13" ht="19.5" customHeight="1" thickBot="1">
      <c r="C608" s="58"/>
      <c r="D608" s="59"/>
    </row>
    <row r="609" spans="1:13" ht="27" customHeight="1" thickTop="1" thickBot="1">
      <c r="A609" s="1742" t="s">
        <v>1844</v>
      </c>
      <c r="B609" s="1743"/>
      <c r="C609" s="1743"/>
      <c r="D609" s="1743"/>
      <c r="E609" s="1743"/>
      <c r="F609" s="1743"/>
      <c r="G609" s="1743"/>
      <c r="H609" s="1743"/>
      <c r="I609" s="1743"/>
      <c r="J609" s="1743"/>
      <c r="K609" s="1743"/>
      <c r="L609" s="1743"/>
      <c r="M609" s="1744"/>
    </row>
    <row r="610" spans="1:13" ht="19.5" customHeight="1" thickTop="1"/>
    <row r="611" spans="1:13" ht="19.5" customHeight="1">
      <c r="C611" s="58"/>
      <c r="D611" s="59"/>
    </row>
    <row r="612" spans="1:13" ht="19.5" customHeight="1">
      <c r="A612" s="1798" t="s">
        <v>1845</v>
      </c>
      <c r="B612" s="1799"/>
      <c r="C612" s="1799"/>
      <c r="D612" s="1800"/>
      <c r="E612" s="110"/>
      <c r="F612" s="111"/>
      <c r="G612" s="111"/>
      <c r="H612" s="112"/>
      <c r="I612" s="113"/>
      <c r="J612" s="114"/>
      <c r="K612" s="112"/>
      <c r="L612" s="112"/>
      <c r="M612" s="111"/>
    </row>
    <row r="613" spans="1:13" s="64" customFormat="1" ht="19.5" customHeight="1" thickBot="1">
      <c r="A613" s="160"/>
      <c r="B613" s="160"/>
      <c r="C613" s="432"/>
      <c r="D613" s="429"/>
      <c r="E613" s="110"/>
      <c r="F613" s="111"/>
      <c r="G613" s="111"/>
      <c r="H613" s="112"/>
      <c r="I613" s="113"/>
      <c r="J613" s="114"/>
      <c r="K613" s="112"/>
      <c r="L613" s="112"/>
      <c r="M613" s="111"/>
    </row>
    <row r="614" spans="1:13" s="64" customFormat="1" ht="19.5" customHeight="1" thickTop="1" thickBot="1">
      <c r="A614" s="163" t="s">
        <v>32</v>
      </c>
      <c r="B614" s="164" t="s">
        <v>16</v>
      </c>
      <c r="C614" s="1721" t="s">
        <v>1803</v>
      </c>
      <c r="D614" s="1722"/>
      <c r="E614" s="165"/>
      <c r="F614" s="164" t="s">
        <v>18</v>
      </c>
      <c r="G614" s="164" t="s">
        <v>19</v>
      </c>
      <c r="H614" s="166" t="s">
        <v>20</v>
      </c>
      <c r="I614" s="167" t="s">
        <v>21</v>
      </c>
      <c r="J614" s="168"/>
      <c r="K614" s="169"/>
      <c r="L614" s="167" t="s">
        <v>218</v>
      </c>
      <c r="M614" s="170" t="s">
        <v>23</v>
      </c>
    </row>
    <row r="615" spans="1:13" s="64" customFormat="1" ht="19.5" customHeight="1">
      <c r="A615" s="171" t="s">
        <v>1846</v>
      </c>
      <c r="B615" s="172"/>
      <c r="C615" s="438"/>
      <c r="D615" s="619"/>
      <c r="E615" s="175"/>
      <c r="F615" s="172"/>
      <c r="G615" s="172"/>
      <c r="H615" s="176"/>
      <c r="I615" s="177" t="str">
        <f t="shared" ref="I615:I616" si="117">IF(ROUND(H615*1.1,0)=0,"",ROUND(H615*1.1,0))</f>
        <v/>
      </c>
      <c r="J615" s="178"/>
      <c r="K615" s="179" t="str">
        <f t="shared" ref="K615:K616" si="118">IF(ROUND(H615*0.9,0)=0,"",ROUND(H615*0.9,0))</f>
        <v/>
      </c>
      <c r="L615" s="179"/>
      <c r="M615" s="180"/>
    </row>
    <row r="616" spans="1:13" s="64" customFormat="1" ht="19.5" customHeight="1" thickBot="1">
      <c r="A616" s="181"/>
      <c r="B616" s="182"/>
      <c r="C616" s="451"/>
      <c r="D616" s="452"/>
      <c r="E616" s="185"/>
      <c r="F616" s="182"/>
      <c r="G616" s="182"/>
      <c r="H616" s="186"/>
      <c r="I616" s="1575" t="str">
        <f t="shared" si="117"/>
        <v/>
      </c>
      <c r="J616" s="1576"/>
      <c r="K616" s="1577" t="str">
        <f t="shared" si="118"/>
        <v/>
      </c>
      <c r="L616" s="1577"/>
      <c r="M616" s="190"/>
    </row>
    <row r="617" spans="1:13" ht="19.5" customHeight="1" thickTop="1"/>
    <row r="618" spans="1:13" ht="19.5" customHeight="1">
      <c r="C618" s="58"/>
      <c r="D618" s="59"/>
    </row>
    <row r="619" spans="1:13" ht="19.5" customHeight="1">
      <c r="A619" s="1798" t="s">
        <v>1847</v>
      </c>
      <c r="B619" s="1799"/>
      <c r="C619" s="1799"/>
      <c r="D619" s="1800"/>
      <c r="E619" s="110"/>
      <c r="F619" s="111"/>
      <c r="G619" s="111"/>
      <c r="H619" s="112"/>
      <c r="I619" s="113"/>
      <c r="J619" s="114"/>
      <c r="K619" s="112"/>
      <c r="L619" s="112"/>
      <c r="M619" s="111"/>
    </row>
    <row r="620" spans="1:13" ht="19.5" customHeight="1" thickBot="1">
      <c r="A620" s="107"/>
      <c r="B620" s="107"/>
      <c r="C620" s="108"/>
      <c r="D620" s="109"/>
      <c r="E620" s="110"/>
      <c r="F620" s="111"/>
      <c r="G620" s="111"/>
      <c r="H620" s="112"/>
      <c r="I620" s="113"/>
      <c r="J620" s="114"/>
      <c r="K620" s="112"/>
      <c r="L620" s="112"/>
      <c r="M620" s="111"/>
    </row>
    <row r="621" spans="1:13" s="64" customFormat="1" ht="19.5" customHeight="1" thickTop="1" thickBot="1">
      <c r="A621" s="163" t="s">
        <v>32</v>
      </c>
      <c r="B621" s="164" t="s">
        <v>16</v>
      </c>
      <c r="C621" s="1721" t="s">
        <v>1803</v>
      </c>
      <c r="D621" s="1722"/>
      <c r="E621" s="165"/>
      <c r="F621" s="164" t="s">
        <v>18</v>
      </c>
      <c r="G621" s="164" t="s">
        <v>19</v>
      </c>
      <c r="H621" s="166" t="s">
        <v>20</v>
      </c>
      <c r="I621" s="1578" t="s">
        <v>21</v>
      </c>
      <c r="J621" s="168"/>
      <c r="K621" s="169"/>
      <c r="L621" s="167" t="s">
        <v>218</v>
      </c>
      <c r="M621" s="170" t="s">
        <v>23</v>
      </c>
    </row>
    <row r="622" spans="1:13" s="64" customFormat="1" ht="19.5" customHeight="1">
      <c r="A622" s="550"/>
      <c r="B622" s="551"/>
      <c r="C622" s="1579"/>
      <c r="D622" s="472"/>
      <c r="E622" s="554"/>
      <c r="F622" s="1580"/>
      <c r="G622" s="1580"/>
      <c r="H622" s="555"/>
      <c r="I622" s="556" t="str">
        <f t="shared" ref="I622:I625" si="119">IF(ROUND(H622*1.1,0)=0,"",ROUND(H622*1.1,0))</f>
        <v/>
      </c>
      <c r="J622" s="478"/>
      <c r="K622" s="558" t="str">
        <f t="shared" ref="K622:K625" si="120">IF(ROUND(H622*0.9,0)=0,"",ROUND(H622*0.9,0))</f>
        <v/>
      </c>
      <c r="L622" s="558" t="str">
        <f t="shared" ref="L622:L625" si="121">IFERROR(ROUND(K622*1.1,0),"")</f>
        <v/>
      </c>
      <c r="M622" s="559"/>
    </row>
    <row r="623" spans="1:13" s="64" customFormat="1" ht="19.5" customHeight="1">
      <c r="A623" s="1581" t="s">
        <v>1848</v>
      </c>
      <c r="B623" s="1582" t="s">
        <v>1849</v>
      </c>
      <c r="C623" s="1583">
        <v>85070</v>
      </c>
      <c r="D623" s="1584"/>
      <c r="E623" s="1585"/>
      <c r="F623" s="1586" t="s">
        <v>1850</v>
      </c>
      <c r="G623" s="1587" t="s">
        <v>1851</v>
      </c>
      <c r="H623" s="598">
        <v>1400</v>
      </c>
      <c r="I623" s="632">
        <f t="shared" si="119"/>
        <v>1540</v>
      </c>
      <c r="J623" s="606"/>
      <c r="K623" s="601">
        <f t="shared" si="120"/>
        <v>1260</v>
      </c>
      <c r="L623" s="601">
        <f t="shared" si="121"/>
        <v>1386</v>
      </c>
      <c r="M623" s="1588"/>
    </row>
    <row r="624" spans="1:13" s="64" customFormat="1" ht="19.5" customHeight="1">
      <c r="A624" s="1589"/>
      <c r="B624" s="1590"/>
      <c r="C624" s="1591">
        <v>85071</v>
      </c>
      <c r="D624" s="1592"/>
      <c r="E624" s="1585"/>
      <c r="F624" s="1586" t="s">
        <v>1852</v>
      </c>
      <c r="G624" s="1587" t="s">
        <v>46</v>
      </c>
      <c r="H624" s="598">
        <v>940</v>
      </c>
      <c r="I624" s="632">
        <f t="shared" si="119"/>
        <v>1034</v>
      </c>
      <c r="J624" s="606"/>
      <c r="K624" s="601">
        <f t="shared" si="120"/>
        <v>846</v>
      </c>
      <c r="L624" s="601">
        <f t="shared" si="121"/>
        <v>931</v>
      </c>
      <c r="M624" s="1588"/>
    </row>
    <row r="625" spans="1:13" ht="19.5" customHeight="1" thickBot="1">
      <c r="A625" s="1593"/>
      <c r="B625" s="1594"/>
      <c r="C625" s="1595"/>
      <c r="D625" s="1596"/>
      <c r="E625" s="1597"/>
      <c r="F625" s="1598"/>
      <c r="G625" s="1599"/>
      <c r="H625" s="1600"/>
      <c r="I625" s="1601" t="str">
        <f t="shared" si="119"/>
        <v/>
      </c>
      <c r="J625" s="1602"/>
      <c r="K625" s="189" t="str">
        <f t="shared" si="120"/>
        <v/>
      </c>
      <c r="L625" s="189" t="str">
        <f t="shared" si="121"/>
        <v/>
      </c>
      <c r="M625" s="1603"/>
    </row>
    <row r="626" spans="1:13" ht="19.5" customHeight="1" thickTop="1">
      <c r="A626" s="221"/>
      <c r="B626" s="221"/>
      <c r="C626" s="492"/>
      <c r="D626" s="493"/>
      <c r="E626" s="773"/>
      <c r="F626" s="221"/>
      <c r="G626" s="221"/>
      <c r="H626" s="143"/>
      <c r="I626" s="142"/>
      <c r="J626" s="774"/>
      <c r="K626" s="143"/>
      <c r="L626" s="143"/>
      <c r="M626" s="775"/>
    </row>
    <row r="627" spans="1:13" ht="19.5" customHeight="1">
      <c r="A627" s="1798" t="s">
        <v>1853</v>
      </c>
      <c r="B627" s="1799"/>
      <c r="C627" s="1799"/>
      <c r="D627" s="1800"/>
      <c r="E627" s="110"/>
      <c r="F627" s="111"/>
      <c r="G627" s="111"/>
      <c r="H627" s="112"/>
      <c r="I627" s="113"/>
      <c r="J627" s="114"/>
      <c r="K627" s="112"/>
      <c r="L627" s="112"/>
      <c r="M627" s="111"/>
    </row>
    <row r="628" spans="1:13" ht="19.5" customHeight="1" thickBot="1">
      <c r="A628" s="160"/>
      <c r="B628" s="160"/>
      <c r="C628" s="432"/>
      <c r="D628" s="429"/>
      <c r="E628" s="110"/>
      <c r="F628" s="111"/>
      <c r="G628" s="111"/>
      <c r="H628" s="112"/>
      <c r="I628" s="113"/>
      <c r="J628" s="114"/>
      <c r="K628" s="112"/>
      <c r="L628" s="112"/>
      <c r="M628" s="1604"/>
    </row>
    <row r="629" spans="1:13" ht="19.5" customHeight="1" thickTop="1" thickBot="1">
      <c r="A629" s="163" t="s">
        <v>32</v>
      </c>
      <c r="B629" s="164" t="s">
        <v>16</v>
      </c>
      <c r="C629" s="1721" t="s">
        <v>1803</v>
      </c>
      <c r="D629" s="1722"/>
      <c r="E629" s="165"/>
      <c r="F629" s="164" t="s">
        <v>18</v>
      </c>
      <c r="G629" s="164" t="s">
        <v>19</v>
      </c>
      <c r="H629" s="166" t="s">
        <v>20</v>
      </c>
      <c r="I629" s="167" t="s">
        <v>21</v>
      </c>
      <c r="J629" s="168"/>
      <c r="K629" s="169"/>
      <c r="L629" s="167" t="s">
        <v>218</v>
      </c>
      <c r="M629" s="170" t="s">
        <v>23</v>
      </c>
    </row>
    <row r="630" spans="1:13" s="64" customFormat="1" ht="19.5" customHeight="1">
      <c r="A630" s="1605" t="s">
        <v>1854</v>
      </c>
      <c r="B630" s="1606" t="s">
        <v>653</v>
      </c>
      <c r="C630" s="438">
        <v>85200</v>
      </c>
      <c r="D630" s="439"/>
      <c r="E630" s="175"/>
      <c r="F630" s="172"/>
      <c r="G630" s="172"/>
      <c r="H630" s="176"/>
      <c r="I630" s="177" t="str">
        <f t="shared" ref="I630:I659" si="122">IF(ROUND(H630*1.1,0)=0,"",ROUND(H630*1.1,0))</f>
        <v/>
      </c>
      <c r="J630" s="178"/>
      <c r="K630" s="179" t="str">
        <f t="shared" ref="K630:K662" si="123">IF(ROUND(H630*0.9,0)=0,"",ROUND(H630*0.9,0))</f>
        <v/>
      </c>
      <c r="L630" s="179" t="str">
        <f t="shared" ref="L630:L662" si="124">IFERROR(ROUND(K630*1.1,0),"")</f>
        <v/>
      </c>
      <c r="M630" s="180"/>
    </row>
    <row r="631" spans="1:13" s="64" customFormat="1" ht="19.5" customHeight="1">
      <c r="A631" s="171" t="s">
        <v>1855</v>
      </c>
      <c r="B631" s="172" t="s">
        <v>1856</v>
      </c>
      <c r="C631" s="438">
        <v>85210</v>
      </c>
      <c r="D631" s="439"/>
      <c r="E631" s="175"/>
      <c r="F631" s="172"/>
      <c r="G631" s="172"/>
      <c r="H631" s="176"/>
      <c r="I631" s="177" t="str">
        <f t="shared" si="122"/>
        <v/>
      </c>
      <c r="J631" s="178"/>
      <c r="K631" s="179" t="str">
        <f t="shared" si="123"/>
        <v/>
      </c>
      <c r="L631" s="179" t="str">
        <f t="shared" si="124"/>
        <v/>
      </c>
      <c r="M631" s="180"/>
    </row>
    <row r="632" spans="1:13" s="64" customFormat="1" ht="19.5" customHeight="1">
      <c r="A632" s="171" t="s">
        <v>1855</v>
      </c>
      <c r="B632" s="172" t="s">
        <v>123</v>
      </c>
      <c r="C632" s="620">
        <v>65260</v>
      </c>
      <c r="D632" s="439"/>
      <c r="E632" s="175"/>
      <c r="F632" s="172" t="s">
        <v>1857</v>
      </c>
      <c r="G632" s="172" t="s">
        <v>888</v>
      </c>
      <c r="H632" s="176">
        <v>2500</v>
      </c>
      <c r="I632" s="177">
        <f t="shared" si="122"/>
        <v>2750</v>
      </c>
      <c r="J632" s="178"/>
      <c r="K632" s="179">
        <f t="shared" si="123"/>
        <v>2250</v>
      </c>
      <c r="L632" s="179">
        <f t="shared" si="124"/>
        <v>2475</v>
      </c>
      <c r="M632" s="180"/>
    </row>
    <row r="633" spans="1:13" s="64" customFormat="1" ht="19.5" customHeight="1">
      <c r="A633" s="560" t="s">
        <v>1855</v>
      </c>
      <c r="B633" s="481" t="s">
        <v>1858</v>
      </c>
      <c r="C633" s="438">
        <v>85220</v>
      </c>
      <c r="D633" s="1607"/>
      <c r="E633" s="175"/>
      <c r="F633" s="172" t="s">
        <v>187</v>
      </c>
      <c r="G633" s="172" t="s">
        <v>97</v>
      </c>
      <c r="H633" s="176"/>
      <c r="I633" s="177"/>
      <c r="J633" s="178" t="s">
        <v>1119</v>
      </c>
      <c r="K633" s="179"/>
      <c r="L633" s="179"/>
      <c r="M633" s="1608" t="s">
        <v>1859</v>
      </c>
    </row>
    <row r="634" spans="1:13" s="64" customFormat="1" ht="19.5" customHeight="1">
      <c r="A634" s="560"/>
      <c r="B634" s="481"/>
      <c r="C634" s="438">
        <v>85221</v>
      </c>
      <c r="D634" s="1607"/>
      <c r="E634" s="175"/>
      <c r="F634" s="172" t="s">
        <v>1860</v>
      </c>
      <c r="G634" s="172" t="s">
        <v>97</v>
      </c>
      <c r="H634" s="176"/>
      <c r="I634" s="177"/>
      <c r="J634" s="178" t="s">
        <v>1119</v>
      </c>
      <c r="K634" s="179"/>
      <c r="L634" s="179"/>
      <c r="M634" s="1609" t="s">
        <v>1859</v>
      </c>
    </row>
    <row r="635" spans="1:13" s="64" customFormat="1" ht="19.5" customHeight="1">
      <c r="A635" s="560"/>
      <c r="B635" s="481"/>
      <c r="C635" s="438">
        <v>85222</v>
      </c>
      <c r="D635" s="1607"/>
      <c r="E635" s="175"/>
      <c r="F635" s="172" t="s">
        <v>1861</v>
      </c>
      <c r="G635" s="172" t="s">
        <v>97</v>
      </c>
      <c r="H635" s="176"/>
      <c r="I635" s="177"/>
      <c r="J635" s="178" t="s">
        <v>1119</v>
      </c>
      <c r="K635" s="179"/>
      <c r="L635" s="179"/>
      <c r="M635" s="1609" t="s">
        <v>1859</v>
      </c>
    </row>
    <row r="636" spans="1:13" s="64" customFormat="1" ht="19.5" customHeight="1">
      <c r="A636" s="560"/>
      <c r="B636" s="481"/>
      <c r="C636" s="438">
        <v>85223</v>
      </c>
      <c r="D636" s="1607"/>
      <c r="E636" s="175"/>
      <c r="F636" s="172" t="s">
        <v>1862</v>
      </c>
      <c r="G636" s="172" t="s">
        <v>97</v>
      </c>
      <c r="H636" s="176"/>
      <c r="I636" s="177"/>
      <c r="J636" s="178" t="s">
        <v>1119</v>
      </c>
      <c r="K636" s="179"/>
      <c r="L636" s="179"/>
      <c r="M636" s="1609" t="s">
        <v>1859</v>
      </c>
    </row>
    <row r="637" spans="1:13" s="64" customFormat="1" ht="19.5" customHeight="1">
      <c r="A637" s="560"/>
      <c r="B637" s="481"/>
      <c r="C637" s="438">
        <v>85224</v>
      </c>
      <c r="D637" s="1607"/>
      <c r="E637" s="175"/>
      <c r="F637" s="172" t="s">
        <v>1863</v>
      </c>
      <c r="G637" s="172" t="s">
        <v>97</v>
      </c>
      <c r="H637" s="176"/>
      <c r="I637" s="177"/>
      <c r="J637" s="178" t="s">
        <v>1119</v>
      </c>
      <c r="K637" s="179"/>
      <c r="L637" s="179"/>
      <c r="M637" s="1609" t="s">
        <v>1859</v>
      </c>
    </row>
    <row r="638" spans="1:13" s="64" customFormat="1" ht="19.5" customHeight="1">
      <c r="A638" s="560"/>
      <c r="B638" s="481"/>
      <c r="C638" s="438">
        <v>85225</v>
      </c>
      <c r="D638" s="1607"/>
      <c r="E638" s="175"/>
      <c r="F638" s="172" t="s">
        <v>1861</v>
      </c>
      <c r="G638" s="172" t="s">
        <v>97</v>
      </c>
      <c r="H638" s="176"/>
      <c r="I638" s="177"/>
      <c r="J638" s="178" t="s">
        <v>1119</v>
      </c>
      <c r="K638" s="179"/>
      <c r="L638" s="179"/>
      <c r="M638" s="1609" t="s">
        <v>1859</v>
      </c>
    </row>
    <row r="639" spans="1:13" s="64" customFormat="1" ht="19.5" customHeight="1">
      <c r="A639" s="560"/>
      <c r="B639" s="481"/>
      <c r="C639" s="438">
        <v>85226</v>
      </c>
      <c r="D639" s="1607"/>
      <c r="E639" s="175"/>
      <c r="F639" s="172" t="s">
        <v>191</v>
      </c>
      <c r="G639" s="172" t="s">
        <v>97</v>
      </c>
      <c r="H639" s="176"/>
      <c r="I639" s="177"/>
      <c r="J639" s="178" t="s">
        <v>1119</v>
      </c>
      <c r="K639" s="179"/>
      <c r="L639" s="179"/>
      <c r="M639" s="1609" t="s">
        <v>1859</v>
      </c>
    </row>
    <row r="640" spans="1:13" s="64" customFormat="1" ht="19.5" customHeight="1">
      <c r="A640" s="560"/>
      <c r="B640" s="481"/>
      <c r="C640" s="438">
        <v>85227</v>
      </c>
      <c r="D640" s="1607"/>
      <c r="E640" s="175"/>
      <c r="F640" s="172" t="s">
        <v>1864</v>
      </c>
      <c r="G640" s="172" t="s">
        <v>97</v>
      </c>
      <c r="H640" s="176"/>
      <c r="I640" s="177"/>
      <c r="J640" s="178" t="s">
        <v>1119</v>
      </c>
      <c r="K640" s="179"/>
      <c r="L640" s="179"/>
      <c r="M640" s="1609" t="s">
        <v>1859</v>
      </c>
    </row>
    <row r="641" spans="1:13" s="64" customFormat="1" ht="19.5" customHeight="1">
      <c r="A641" s="560"/>
      <c r="B641" s="481"/>
      <c r="C641" s="438">
        <v>85228</v>
      </c>
      <c r="D641" s="1607"/>
      <c r="E641" s="175"/>
      <c r="F641" s="172" t="s">
        <v>189</v>
      </c>
      <c r="G641" s="172" t="s">
        <v>97</v>
      </c>
      <c r="H641" s="176"/>
      <c r="I641" s="177"/>
      <c r="J641" s="178" t="s">
        <v>1119</v>
      </c>
      <c r="K641" s="179"/>
      <c r="L641" s="179"/>
      <c r="M641" s="1609" t="s">
        <v>1859</v>
      </c>
    </row>
    <row r="642" spans="1:13" s="64" customFormat="1" ht="19.5" customHeight="1">
      <c r="A642" s="550" t="s">
        <v>1865</v>
      </c>
      <c r="B642" s="551" t="s">
        <v>1866</v>
      </c>
      <c r="C642" s="438">
        <v>85230</v>
      </c>
      <c r="D642" s="443"/>
      <c r="E642" s="444"/>
      <c r="F642" s="445" t="s">
        <v>1867</v>
      </c>
      <c r="G642" s="445" t="s">
        <v>270</v>
      </c>
      <c r="H642" s="598">
        <v>2600</v>
      </c>
      <c r="I642" s="177">
        <f t="shared" si="122"/>
        <v>2860</v>
      </c>
      <c r="J642" s="178"/>
      <c r="K642" s="179">
        <f t="shared" si="123"/>
        <v>2340</v>
      </c>
      <c r="L642" s="179">
        <f t="shared" si="124"/>
        <v>2574</v>
      </c>
      <c r="M642" s="604"/>
    </row>
    <row r="643" spans="1:13" ht="19.5" customHeight="1">
      <c r="A643" s="171"/>
      <c r="B643" s="172"/>
      <c r="C643" s="438">
        <v>85231</v>
      </c>
      <c r="D643" s="443"/>
      <c r="E643" s="444"/>
      <c r="F643" s="445" t="s">
        <v>1868</v>
      </c>
      <c r="G643" s="445" t="s">
        <v>270</v>
      </c>
      <c r="H643" s="598">
        <v>1900</v>
      </c>
      <c r="I643" s="177">
        <f t="shared" si="122"/>
        <v>2090</v>
      </c>
      <c r="J643" s="178"/>
      <c r="K643" s="179">
        <f t="shared" si="123"/>
        <v>1710</v>
      </c>
      <c r="L643" s="179">
        <f t="shared" si="124"/>
        <v>1881</v>
      </c>
      <c r="M643" s="446"/>
    </row>
    <row r="644" spans="1:13" ht="19.5" customHeight="1">
      <c r="A644" s="447" t="s">
        <v>1869</v>
      </c>
      <c r="B644" s="445" t="s">
        <v>1870</v>
      </c>
      <c r="C644" s="438">
        <v>85250</v>
      </c>
      <c r="D644" s="443"/>
      <c r="E644" s="444"/>
      <c r="F644" s="445" t="s">
        <v>1871</v>
      </c>
      <c r="G644" s="445" t="s">
        <v>437</v>
      </c>
      <c r="H644" s="598">
        <v>3200</v>
      </c>
      <c r="I644" s="177">
        <f t="shared" si="122"/>
        <v>3520</v>
      </c>
      <c r="J644" s="178"/>
      <c r="K644" s="179">
        <f t="shared" si="123"/>
        <v>2880</v>
      </c>
      <c r="L644" s="179">
        <f t="shared" si="124"/>
        <v>3168</v>
      </c>
      <c r="M644" s="446"/>
    </row>
    <row r="645" spans="1:13" ht="19.5" customHeight="1">
      <c r="A645" s="447" t="s">
        <v>1872</v>
      </c>
      <c r="B645" s="445" t="s">
        <v>310</v>
      </c>
      <c r="C645" s="438">
        <v>85251</v>
      </c>
      <c r="D645" s="443"/>
      <c r="E645" s="444"/>
      <c r="F645" s="445"/>
      <c r="G645" s="445"/>
      <c r="H645" s="598"/>
      <c r="I645" s="177" t="str">
        <f t="shared" si="122"/>
        <v/>
      </c>
      <c r="J645" s="178"/>
      <c r="K645" s="179" t="str">
        <f t="shared" si="123"/>
        <v/>
      </c>
      <c r="L645" s="179" t="str">
        <f t="shared" si="124"/>
        <v/>
      </c>
      <c r="M645" s="446"/>
    </row>
    <row r="646" spans="1:13" ht="19.5" customHeight="1">
      <c r="A646" s="447" t="s">
        <v>1873</v>
      </c>
      <c r="B646" s="445" t="s">
        <v>1089</v>
      </c>
      <c r="C646" s="438">
        <v>85260</v>
      </c>
      <c r="D646" s="443"/>
      <c r="E646" s="444"/>
      <c r="F646" s="445" t="s">
        <v>1874</v>
      </c>
      <c r="G646" s="445" t="s">
        <v>1875</v>
      </c>
      <c r="H646" s="598">
        <v>1300</v>
      </c>
      <c r="I646" s="177">
        <f t="shared" si="122"/>
        <v>1430</v>
      </c>
      <c r="J646" s="178"/>
      <c r="K646" s="179">
        <f t="shared" si="123"/>
        <v>1170</v>
      </c>
      <c r="L646" s="179">
        <f t="shared" si="124"/>
        <v>1287</v>
      </c>
      <c r="M646" s="446"/>
    </row>
    <row r="647" spans="1:13" ht="19.5" customHeight="1">
      <c r="A647" s="447" t="s">
        <v>1876</v>
      </c>
      <c r="B647" s="445" t="s">
        <v>1877</v>
      </c>
      <c r="C647" s="438">
        <v>85261</v>
      </c>
      <c r="D647" s="443"/>
      <c r="E647" s="444"/>
      <c r="F647" s="445" t="s">
        <v>1878</v>
      </c>
      <c r="G647" s="445" t="s">
        <v>708</v>
      </c>
      <c r="H647" s="598">
        <v>1800</v>
      </c>
      <c r="I647" s="177">
        <f t="shared" si="122"/>
        <v>1980</v>
      </c>
      <c r="J647" s="178"/>
      <c r="K647" s="179">
        <f t="shared" si="123"/>
        <v>1620</v>
      </c>
      <c r="L647" s="179">
        <f t="shared" si="124"/>
        <v>1782</v>
      </c>
      <c r="M647" s="446"/>
    </row>
    <row r="648" spans="1:13" ht="19.5" customHeight="1">
      <c r="A648" s="447" t="s">
        <v>1872</v>
      </c>
      <c r="B648" s="445" t="s">
        <v>1879</v>
      </c>
      <c r="C648" s="438">
        <v>85270</v>
      </c>
      <c r="D648" s="443"/>
      <c r="E648" s="444"/>
      <c r="F648" s="445"/>
      <c r="G648" s="445"/>
      <c r="H648" s="598"/>
      <c r="I648" s="177" t="str">
        <f t="shared" si="122"/>
        <v/>
      </c>
      <c r="J648" s="178"/>
      <c r="K648" s="179" t="str">
        <f t="shared" si="123"/>
        <v/>
      </c>
      <c r="L648" s="179" t="str">
        <f t="shared" si="124"/>
        <v/>
      </c>
      <c r="M648" s="1610"/>
    </row>
    <row r="649" spans="1:13" ht="19.5" customHeight="1">
      <c r="A649" s="550" t="s">
        <v>1869</v>
      </c>
      <c r="B649" s="551" t="s">
        <v>941</v>
      </c>
      <c r="C649" s="438">
        <v>85280</v>
      </c>
      <c r="D649" s="443"/>
      <c r="E649" s="444"/>
      <c r="F649" s="445" t="s">
        <v>1880</v>
      </c>
      <c r="G649" s="445" t="s">
        <v>1881</v>
      </c>
      <c r="H649" s="598">
        <v>1080</v>
      </c>
      <c r="I649" s="177">
        <f t="shared" si="122"/>
        <v>1188</v>
      </c>
      <c r="J649" s="178"/>
      <c r="K649" s="179">
        <f t="shared" si="123"/>
        <v>972</v>
      </c>
      <c r="L649" s="179">
        <f t="shared" si="124"/>
        <v>1069</v>
      </c>
      <c r="M649" s="446"/>
    </row>
    <row r="650" spans="1:13" ht="19.5" customHeight="1">
      <c r="A650" s="171"/>
      <c r="B650" s="172"/>
      <c r="C650" s="438">
        <v>85281</v>
      </c>
      <c r="D650" s="443"/>
      <c r="E650" s="444"/>
      <c r="F650" s="445" t="s">
        <v>1882</v>
      </c>
      <c r="G650" s="445" t="s">
        <v>1022</v>
      </c>
      <c r="H650" s="598">
        <v>7200</v>
      </c>
      <c r="I650" s="177">
        <f t="shared" si="122"/>
        <v>7920</v>
      </c>
      <c r="J650" s="178"/>
      <c r="K650" s="179">
        <f t="shared" si="123"/>
        <v>6480</v>
      </c>
      <c r="L650" s="179">
        <f t="shared" si="124"/>
        <v>7128</v>
      </c>
      <c r="M650" s="446"/>
    </row>
    <row r="651" spans="1:13" s="64" customFormat="1" ht="19.5" customHeight="1">
      <c r="A651" s="550" t="s">
        <v>1876</v>
      </c>
      <c r="B651" s="551" t="s">
        <v>1883</v>
      </c>
      <c r="C651" s="614">
        <v>85290</v>
      </c>
      <c r="D651" s="443"/>
      <c r="E651" s="444"/>
      <c r="F651" s="445" t="s">
        <v>1884</v>
      </c>
      <c r="G651" s="445" t="s">
        <v>270</v>
      </c>
      <c r="H651" s="598">
        <v>3000</v>
      </c>
      <c r="I651" s="599">
        <f t="shared" si="122"/>
        <v>3300</v>
      </c>
      <c r="J651" s="600"/>
      <c r="K651" s="601">
        <f t="shared" si="123"/>
        <v>2700</v>
      </c>
      <c r="L651" s="601">
        <f t="shared" si="124"/>
        <v>2970</v>
      </c>
      <c r="M651" s="446"/>
    </row>
    <row r="652" spans="1:13" s="64" customFormat="1" ht="19.5" customHeight="1">
      <c r="A652" s="550" t="s">
        <v>1885</v>
      </c>
      <c r="B652" s="551" t="s">
        <v>1886</v>
      </c>
      <c r="C652" s="442">
        <v>85300</v>
      </c>
      <c r="D652" s="443"/>
      <c r="E652" s="444"/>
      <c r="F652" s="445" t="s">
        <v>1887</v>
      </c>
      <c r="G652" s="445" t="s">
        <v>270</v>
      </c>
      <c r="H652" s="598">
        <v>4600</v>
      </c>
      <c r="I652" s="599">
        <f t="shared" si="122"/>
        <v>5060</v>
      </c>
      <c r="J652" s="600"/>
      <c r="K652" s="601">
        <f t="shared" si="123"/>
        <v>4140</v>
      </c>
      <c r="L652" s="601">
        <f t="shared" si="124"/>
        <v>4554</v>
      </c>
      <c r="M652" s="446"/>
    </row>
    <row r="653" spans="1:13" s="64" customFormat="1" ht="19.5" customHeight="1">
      <c r="A653" s="560"/>
      <c r="B653" s="481"/>
      <c r="C653" s="442">
        <v>85301</v>
      </c>
      <c r="D653" s="553"/>
      <c r="E653" s="554"/>
      <c r="F653" s="551" t="s">
        <v>1888</v>
      </c>
      <c r="G653" s="445" t="s">
        <v>1889</v>
      </c>
      <c r="H653" s="555">
        <v>1400</v>
      </c>
      <c r="I653" s="599">
        <f t="shared" si="122"/>
        <v>1540</v>
      </c>
      <c r="J653" s="600"/>
      <c r="K653" s="601">
        <f t="shared" si="123"/>
        <v>1260</v>
      </c>
      <c r="L653" s="601">
        <f t="shared" si="124"/>
        <v>1386</v>
      </c>
      <c r="M653" s="559"/>
    </row>
    <row r="654" spans="1:13" s="64" customFormat="1" ht="19.5" customHeight="1">
      <c r="A654" s="171"/>
      <c r="B654" s="172"/>
      <c r="C654" s="610">
        <v>64011</v>
      </c>
      <c r="D654" s="553"/>
      <c r="E654" s="554" t="s">
        <v>693</v>
      </c>
      <c r="F654" s="551" t="s">
        <v>1890</v>
      </c>
      <c r="G654" s="445" t="s">
        <v>270</v>
      </c>
      <c r="H654" s="555">
        <v>3400</v>
      </c>
      <c r="I654" s="599">
        <f t="shared" si="122"/>
        <v>3740</v>
      </c>
      <c r="J654" s="600"/>
      <c r="K654" s="601">
        <f t="shared" si="123"/>
        <v>3060</v>
      </c>
      <c r="L654" s="601">
        <f t="shared" si="124"/>
        <v>3366</v>
      </c>
      <c r="M654" s="559"/>
    </row>
    <row r="655" spans="1:13" ht="19.5" customHeight="1">
      <c r="A655" s="550" t="s">
        <v>1855</v>
      </c>
      <c r="B655" s="551" t="s">
        <v>182</v>
      </c>
      <c r="C655" s="442">
        <v>85310</v>
      </c>
      <c r="D655" s="553"/>
      <c r="E655" s="554"/>
      <c r="F655" s="551"/>
      <c r="G655" s="445"/>
      <c r="H655" s="555"/>
      <c r="I655" s="632" t="str">
        <f t="shared" si="122"/>
        <v/>
      </c>
      <c r="J655" s="600"/>
      <c r="K655" s="601" t="str">
        <f t="shared" si="123"/>
        <v/>
      </c>
      <c r="L655" s="601" t="str">
        <f t="shared" si="124"/>
        <v/>
      </c>
      <c r="M655" s="559"/>
    </row>
    <row r="656" spans="1:13" ht="19.5" customHeight="1">
      <c r="A656" s="447" t="s">
        <v>1891</v>
      </c>
      <c r="B656" s="445" t="s">
        <v>1892</v>
      </c>
      <c r="C656" s="438">
        <v>85320</v>
      </c>
      <c r="D656" s="443"/>
      <c r="E656" s="444"/>
      <c r="F656" s="445" t="s">
        <v>1893</v>
      </c>
      <c r="G656" s="172" t="s">
        <v>1894</v>
      </c>
      <c r="H656" s="598">
        <v>1400</v>
      </c>
      <c r="I656" s="1611">
        <f t="shared" si="122"/>
        <v>1540</v>
      </c>
      <c r="J656" s="488"/>
      <c r="K656" s="176">
        <f t="shared" si="123"/>
        <v>1260</v>
      </c>
      <c r="L656" s="179">
        <f t="shared" si="124"/>
        <v>1386</v>
      </c>
      <c r="M656" s="446"/>
    </row>
    <row r="657" spans="1:13" ht="19.5" customHeight="1">
      <c r="A657" s="447" t="s">
        <v>1855</v>
      </c>
      <c r="B657" s="445" t="s">
        <v>1895</v>
      </c>
      <c r="C657" s="438">
        <v>85330</v>
      </c>
      <c r="D657" s="443"/>
      <c r="E657" s="444"/>
      <c r="F657" s="445"/>
      <c r="G657" s="445"/>
      <c r="H657" s="598"/>
      <c r="I657" s="599" t="str">
        <f t="shared" si="122"/>
        <v/>
      </c>
      <c r="J657" s="600"/>
      <c r="K657" s="601" t="str">
        <f t="shared" si="123"/>
        <v/>
      </c>
      <c r="L657" s="601" t="str">
        <f t="shared" si="124"/>
        <v/>
      </c>
      <c r="M657" s="446"/>
    </row>
    <row r="658" spans="1:13" ht="19.5" customHeight="1">
      <c r="A658" s="550" t="s">
        <v>1896</v>
      </c>
      <c r="B658" s="551" t="s">
        <v>1897</v>
      </c>
      <c r="C658" s="1612">
        <v>85340</v>
      </c>
      <c r="D658" s="553"/>
      <c r="E658" s="554"/>
      <c r="F658" s="551" t="s">
        <v>1898</v>
      </c>
      <c r="G658" s="551" t="s">
        <v>1899</v>
      </c>
      <c r="H658" s="555">
        <v>2000</v>
      </c>
      <c r="I658" s="603">
        <f t="shared" si="122"/>
        <v>2200</v>
      </c>
      <c r="J658" s="557"/>
      <c r="K658" s="558">
        <f t="shared" si="123"/>
        <v>1800</v>
      </c>
      <c r="L658" s="601">
        <f t="shared" si="124"/>
        <v>1980</v>
      </c>
      <c r="M658" s="559"/>
    </row>
    <row r="659" spans="1:13" s="64" customFormat="1" ht="19.5" customHeight="1">
      <c r="A659" s="550" t="s">
        <v>1900</v>
      </c>
      <c r="B659" s="551" t="s">
        <v>381</v>
      </c>
      <c r="C659" s="602">
        <v>85350</v>
      </c>
      <c r="D659" s="553"/>
      <c r="E659" s="554"/>
      <c r="F659" s="551" t="s">
        <v>1901</v>
      </c>
      <c r="G659" s="551" t="s">
        <v>1902</v>
      </c>
      <c r="H659" s="555">
        <v>1400</v>
      </c>
      <c r="I659" s="603">
        <f t="shared" si="122"/>
        <v>1540</v>
      </c>
      <c r="J659" s="557"/>
      <c r="K659" s="558">
        <f t="shared" si="123"/>
        <v>1260</v>
      </c>
      <c r="L659" s="601">
        <f t="shared" si="124"/>
        <v>1386</v>
      </c>
      <c r="M659" s="559"/>
    </row>
    <row r="660" spans="1:13" s="64" customFormat="1" ht="19.5" customHeight="1">
      <c r="A660" s="447" t="s">
        <v>1855</v>
      </c>
      <c r="B660" s="551" t="s">
        <v>859</v>
      </c>
      <c r="C660" s="1613">
        <v>85360</v>
      </c>
      <c r="D660" s="1614"/>
      <c r="E660" s="444"/>
      <c r="F660" s="551"/>
      <c r="G660" s="445"/>
      <c r="H660" s="555"/>
      <c r="I660" s="603"/>
      <c r="J660" s="557"/>
      <c r="K660" s="558" t="str">
        <f t="shared" si="123"/>
        <v/>
      </c>
      <c r="L660" s="558" t="str">
        <f t="shared" si="124"/>
        <v/>
      </c>
      <c r="M660" s="559"/>
    </row>
    <row r="661" spans="1:13" s="64" customFormat="1" ht="19.5" customHeight="1">
      <c r="A661" s="447" t="s">
        <v>1855</v>
      </c>
      <c r="B661" s="551" t="s">
        <v>1192</v>
      </c>
      <c r="C661" s="1613">
        <v>85370</v>
      </c>
      <c r="D661" s="1614"/>
      <c r="E661" s="444"/>
      <c r="F661" s="551"/>
      <c r="G661" s="445"/>
      <c r="H661" s="555"/>
      <c r="I661" s="603" t="str">
        <f t="shared" ref="I661:I662" si="125">IF(ROUND(H661*1.1,0)=0,"",ROUND(H661*1.1,0))</f>
        <v/>
      </c>
      <c r="J661" s="557"/>
      <c r="K661" s="558" t="str">
        <f t="shared" si="123"/>
        <v/>
      </c>
      <c r="L661" s="558" t="str">
        <f t="shared" si="124"/>
        <v/>
      </c>
      <c r="M661" s="559"/>
    </row>
    <row r="662" spans="1:13" s="64" customFormat="1" ht="19.5" customHeight="1" thickBot="1">
      <c r="A662" s="586" t="s">
        <v>1903</v>
      </c>
      <c r="B662" s="182" t="s">
        <v>846</v>
      </c>
      <c r="C662" s="1615">
        <v>85380</v>
      </c>
      <c r="D662" s="1616"/>
      <c r="E662" s="1617"/>
      <c r="F662" s="182" t="s">
        <v>1904</v>
      </c>
      <c r="G662" s="587" t="s">
        <v>270</v>
      </c>
      <c r="H662" s="555">
        <v>2000</v>
      </c>
      <c r="I662" s="453">
        <f t="shared" si="125"/>
        <v>2200</v>
      </c>
      <c r="J662" s="557"/>
      <c r="K662" s="558">
        <f t="shared" si="123"/>
        <v>1800</v>
      </c>
      <c r="L662" s="186">
        <f t="shared" si="124"/>
        <v>1980</v>
      </c>
      <c r="M662" s="190"/>
    </row>
    <row r="663" spans="1:13" ht="19.5" customHeight="1" thickTop="1">
      <c r="A663" s="221"/>
      <c r="H663" s="1618"/>
      <c r="I663" s="142"/>
      <c r="J663" s="456"/>
      <c r="K663" s="1618"/>
    </row>
    <row r="664" spans="1:13" s="64" customFormat="1" ht="19.5" customHeight="1">
      <c r="A664" s="57"/>
      <c r="B664" s="57"/>
      <c r="C664" s="58"/>
      <c r="D664" s="59"/>
      <c r="E664" s="99"/>
      <c r="F664" s="57"/>
      <c r="G664" s="57"/>
      <c r="H664" s="61"/>
      <c r="I664" s="100"/>
      <c r="J664" s="62"/>
      <c r="K664" s="61"/>
      <c r="L664" s="61"/>
      <c r="M664" s="63"/>
    </row>
    <row r="665" spans="1:13" s="64" customFormat="1" ht="19.5" customHeight="1">
      <c r="A665" s="1801" t="s">
        <v>1905</v>
      </c>
      <c r="B665" s="1802"/>
      <c r="C665" s="1802"/>
      <c r="D665" s="1803"/>
      <c r="E665" s="110"/>
      <c r="F665" s="111"/>
      <c r="G665" s="111"/>
      <c r="H665" s="112"/>
      <c r="I665" s="113"/>
      <c r="J665" s="114"/>
      <c r="K665" s="112"/>
      <c r="L665" s="112"/>
      <c r="M665" s="111"/>
    </row>
    <row r="666" spans="1:13" s="64" customFormat="1" ht="19.5" customHeight="1" thickBot="1">
      <c r="A666" s="107"/>
      <c r="B666" s="107"/>
      <c r="C666" s="108"/>
      <c r="D666" s="109"/>
      <c r="E666" s="110"/>
      <c r="F666" s="111"/>
      <c r="G666" s="111"/>
      <c r="H666" s="112"/>
      <c r="I666" s="113"/>
      <c r="J666" s="114"/>
      <c r="K666" s="112"/>
      <c r="L666" s="112"/>
      <c r="M666" s="111"/>
    </row>
    <row r="667" spans="1:13" s="64" customFormat="1" ht="19.5" customHeight="1" thickTop="1" thickBot="1">
      <c r="A667" s="163" t="s">
        <v>32</v>
      </c>
      <c r="B667" s="164" t="s">
        <v>16</v>
      </c>
      <c r="C667" s="1721" t="s">
        <v>1803</v>
      </c>
      <c r="D667" s="1722"/>
      <c r="E667" s="165"/>
      <c r="F667" s="164" t="s">
        <v>18</v>
      </c>
      <c r="G667" s="164" t="s">
        <v>19</v>
      </c>
      <c r="H667" s="166" t="s">
        <v>20</v>
      </c>
      <c r="I667" s="167" t="s">
        <v>21</v>
      </c>
      <c r="J667" s="168"/>
      <c r="K667" s="169"/>
      <c r="L667" s="167" t="s">
        <v>218</v>
      </c>
      <c r="M667" s="170" t="s">
        <v>23</v>
      </c>
    </row>
    <row r="668" spans="1:13" ht="19.5" customHeight="1">
      <c r="A668" s="618" t="s">
        <v>1906</v>
      </c>
      <c r="B668" s="1619" t="s">
        <v>83</v>
      </c>
      <c r="C668" s="438">
        <v>86500</v>
      </c>
      <c r="D668" s="619"/>
      <c r="E668" s="175"/>
      <c r="F668" s="172"/>
      <c r="G668" s="172"/>
      <c r="H668" s="179"/>
      <c r="I668" s="177" t="str">
        <f t="shared" ref="I668:I701" si="126">IF(ROUND(H668*1.1,0)=0,"",ROUND(H668*1.1,0))</f>
        <v/>
      </c>
      <c r="J668" s="178"/>
      <c r="K668" s="598" t="str">
        <f t="shared" ref="K668:K701" si="127">IF(ROUND(H668*0.9,0)=0,"",ROUND(H668*0.9,0))</f>
        <v/>
      </c>
      <c r="L668" s="598" t="str">
        <f t="shared" ref="L668:L701" si="128">IFERROR(ROUND(K668*1.1,0),"")</f>
        <v/>
      </c>
      <c r="M668" s="1608"/>
    </row>
    <row r="669" spans="1:13" ht="19.5" customHeight="1">
      <c r="A669" s="1605" t="s">
        <v>1906</v>
      </c>
      <c r="B669" s="481" t="s">
        <v>653</v>
      </c>
      <c r="C669" s="438">
        <v>86510</v>
      </c>
      <c r="D669" s="439"/>
      <c r="E669" s="175"/>
      <c r="F669" s="172"/>
      <c r="G669" s="172"/>
      <c r="H669" s="179"/>
      <c r="I669" s="177" t="str">
        <f t="shared" si="126"/>
        <v/>
      </c>
      <c r="J669" s="178"/>
      <c r="K669" s="598" t="str">
        <f t="shared" si="127"/>
        <v/>
      </c>
      <c r="L669" s="598" t="str">
        <f t="shared" si="128"/>
        <v/>
      </c>
      <c r="M669" s="1608"/>
    </row>
    <row r="670" spans="1:13" ht="19.5" customHeight="1">
      <c r="A670" s="1620" t="s">
        <v>1907</v>
      </c>
      <c r="B670" s="1621" t="s">
        <v>696</v>
      </c>
      <c r="C670" s="438">
        <v>86520</v>
      </c>
      <c r="D670" s="439"/>
      <c r="E670" s="175"/>
      <c r="F670" s="172"/>
      <c r="G670" s="172"/>
      <c r="H670" s="179"/>
      <c r="I670" s="177" t="str">
        <f t="shared" si="126"/>
        <v/>
      </c>
      <c r="J670" s="178"/>
      <c r="K670" s="598" t="str">
        <f t="shared" si="127"/>
        <v/>
      </c>
      <c r="L670" s="598" t="str">
        <f t="shared" si="128"/>
        <v/>
      </c>
      <c r="M670" s="180"/>
    </row>
    <row r="671" spans="1:13" ht="19.5" customHeight="1">
      <c r="A671" s="550" t="s">
        <v>1906</v>
      </c>
      <c r="B671" s="551" t="s">
        <v>1858</v>
      </c>
      <c r="C671" s="610">
        <v>85220</v>
      </c>
      <c r="D671" s="443"/>
      <c r="E671" s="1622"/>
      <c r="F671" s="445" t="s">
        <v>187</v>
      </c>
      <c r="G671" s="445" t="s">
        <v>97</v>
      </c>
      <c r="H671" s="601"/>
      <c r="I671" s="599"/>
      <c r="J671" s="600" t="s">
        <v>1119</v>
      </c>
      <c r="K671" s="598"/>
      <c r="L671" s="598"/>
      <c r="M671" s="604" t="s">
        <v>1908</v>
      </c>
    </row>
    <row r="672" spans="1:13" ht="19.5" customHeight="1">
      <c r="A672" s="560"/>
      <c r="B672" s="481"/>
      <c r="C672" s="610">
        <v>85221</v>
      </c>
      <c r="D672" s="443"/>
      <c r="E672" s="1622"/>
      <c r="F672" s="445" t="s">
        <v>1860</v>
      </c>
      <c r="G672" s="445" t="s">
        <v>97</v>
      </c>
      <c r="H672" s="601"/>
      <c r="I672" s="599"/>
      <c r="J672" s="600" t="s">
        <v>1119</v>
      </c>
      <c r="K672" s="598"/>
      <c r="L672" s="598"/>
      <c r="M672" s="1623" t="s">
        <v>1908</v>
      </c>
    </row>
    <row r="673" spans="1:13" ht="19.5" customHeight="1">
      <c r="A673" s="560"/>
      <c r="B673" s="481"/>
      <c r="C673" s="610">
        <v>85222</v>
      </c>
      <c r="D673" s="443"/>
      <c r="E673" s="1622"/>
      <c r="F673" s="445" t="s">
        <v>1861</v>
      </c>
      <c r="G673" s="445" t="s">
        <v>97</v>
      </c>
      <c r="H673" s="601"/>
      <c r="I673" s="599"/>
      <c r="J673" s="600" t="s">
        <v>1119</v>
      </c>
      <c r="K673" s="598"/>
      <c r="L673" s="598"/>
      <c r="M673" s="1623" t="s">
        <v>1908</v>
      </c>
    </row>
    <row r="674" spans="1:13" ht="19.5" customHeight="1">
      <c r="A674" s="171"/>
      <c r="B674" s="172"/>
      <c r="C674" s="610">
        <v>85223</v>
      </c>
      <c r="D674" s="443"/>
      <c r="E674" s="1622"/>
      <c r="F674" s="445" t="s">
        <v>1862</v>
      </c>
      <c r="G674" s="445" t="s">
        <v>97</v>
      </c>
      <c r="H674" s="601"/>
      <c r="I674" s="599"/>
      <c r="J674" s="600" t="s">
        <v>1119</v>
      </c>
      <c r="K674" s="598"/>
      <c r="L674" s="598"/>
      <c r="M674" s="1623" t="s">
        <v>1908</v>
      </c>
    </row>
    <row r="675" spans="1:13" ht="19.5" customHeight="1">
      <c r="A675" s="550" t="s">
        <v>1909</v>
      </c>
      <c r="B675" s="551" t="s">
        <v>1856</v>
      </c>
      <c r="C675" s="442">
        <v>86540</v>
      </c>
      <c r="D675" s="443"/>
      <c r="E675" s="444"/>
      <c r="F675" s="445" t="s">
        <v>1910</v>
      </c>
      <c r="G675" s="445" t="s">
        <v>87</v>
      </c>
      <c r="H675" s="601">
        <v>2400</v>
      </c>
      <c r="I675" s="599">
        <f t="shared" si="126"/>
        <v>2640</v>
      </c>
      <c r="J675" s="600"/>
      <c r="K675" s="598">
        <f t="shared" si="127"/>
        <v>2160</v>
      </c>
      <c r="L675" s="598">
        <f t="shared" si="128"/>
        <v>2376</v>
      </c>
      <c r="M675" s="446"/>
    </row>
    <row r="676" spans="1:13" ht="19.5" customHeight="1">
      <c r="A676" s="550" t="s">
        <v>1911</v>
      </c>
      <c r="B676" s="551" t="s">
        <v>1912</v>
      </c>
      <c r="C676" s="610">
        <v>85230</v>
      </c>
      <c r="D676" s="443"/>
      <c r="E676" s="444"/>
      <c r="F676" s="445" t="s">
        <v>1867</v>
      </c>
      <c r="G676" s="445" t="s">
        <v>270</v>
      </c>
      <c r="H676" s="601">
        <v>2600</v>
      </c>
      <c r="I676" s="599">
        <f t="shared" si="126"/>
        <v>2860</v>
      </c>
      <c r="J676" s="600"/>
      <c r="K676" s="598">
        <f t="shared" si="127"/>
        <v>2340</v>
      </c>
      <c r="L676" s="598">
        <f t="shared" si="128"/>
        <v>2574</v>
      </c>
      <c r="M676" s="604"/>
    </row>
    <row r="677" spans="1:13" ht="19.5" customHeight="1">
      <c r="A677" s="171"/>
      <c r="B677" s="172"/>
      <c r="C677" s="610">
        <v>85231</v>
      </c>
      <c r="D677" s="443"/>
      <c r="E677" s="444"/>
      <c r="F677" s="445" t="s">
        <v>1868</v>
      </c>
      <c r="G677" s="445" t="s">
        <v>270</v>
      </c>
      <c r="H677" s="601">
        <v>1900</v>
      </c>
      <c r="I677" s="599">
        <f t="shared" si="126"/>
        <v>2090</v>
      </c>
      <c r="J677" s="600"/>
      <c r="K677" s="598">
        <f t="shared" si="127"/>
        <v>1710</v>
      </c>
      <c r="L677" s="598">
        <f t="shared" si="128"/>
        <v>1881</v>
      </c>
      <c r="M677" s="604"/>
    </row>
    <row r="678" spans="1:13" s="64" customFormat="1" ht="19.5" customHeight="1">
      <c r="A678" s="447" t="s">
        <v>1906</v>
      </c>
      <c r="B678" s="445" t="s">
        <v>1883</v>
      </c>
      <c r="C678" s="442">
        <v>86550</v>
      </c>
      <c r="D678" s="443"/>
      <c r="E678" s="444"/>
      <c r="F678" s="445"/>
      <c r="G678" s="445"/>
      <c r="H678" s="601"/>
      <c r="I678" s="599" t="str">
        <f t="shared" si="126"/>
        <v/>
      </c>
      <c r="J678" s="600"/>
      <c r="K678" s="598" t="str">
        <f t="shared" si="127"/>
        <v/>
      </c>
      <c r="L678" s="598" t="str">
        <f t="shared" si="128"/>
        <v/>
      </c>
      <c r="M678" s="446"/>
    </row>
    <row r="679" spans="1:13" s="64" customFormat="1" ht="19.5" customHeight="1">
      <c r="A679" s="447" t="s">
        <v>1913</v>
      </c>
      <c r="B679" s="445" t="s">
        <v>1210</v>
      </c>
      <c r="C679" s="442">
        <v>86560</v>
      </c>
      <c r="D679" s="443"/>
      <c r="E679" s="444"/>
      <c r="F679" s="445" t="s">
        <v>1914</v>
      </c>
      <c r="G679" s="445" t="s">
        <v>1102</v>
      </c>
      <c r="H679" s="601">
        <v>2000</v>
      </c>
      <c r="I679" s="599">
        <f t="shared" si="126"/>
        <v>2200</v>
      </c>
      <c r="J679" s="600"/>
      <c r="K679" s="598">
        <f t="shared" si="127"/>
        <v>1800</v>
      </c>
      <c r="L679" s="598">
        <f t="shared" si="128"/>
        <v>1980</v>
      </c>
      <c r="M679" s="446"/>
    </row>
    <row r="680" spans="1:13" s="64" customFormat="1" ht="19.5" customHeight="1">
      <c r="A680" s="447" t="s">
        <v>1915</v>
      </c>
      <c r="B680" s="445" t="s">
        <v>1916</v>
      </c>
      <c r="C680" s="442">
        <v>86570</v>
      </c>
      <c r="D680" s="443"/>
      <c r="E680" s="444"/>
      <c r="F680" s="445" t="s">
        <v>1917</v>
      </c>
      <c r="G680" s="445" t="s">
        <v>1918</v>
      </c>
      <c r="H680" s="601">
        <v>2400</v>
      </c>
      <c r="I680" s="599">
        <f t="shared" si="126"/>
        <v>2640</v>
      </c>
      <c r="J680" s="600"/>
      <c r="K680" s="598">
        <f t="shared" si="127"/>
        <v>2160</v>
      </c>
      <c r="L680" s="598">
        <f t="shared" si="128"/>
        <v>2376</v>
      </c>
      <c r="M680" s="446"/>
    </row>
    <row r="681" spans="1:13" s="64" customFormat="1" ht="19.5" customHeight="1">
      <c r="A681" s="550" t="s">
        <v>1915</v>
      </c>
      <c r="B681" s="551" t="s">
        <v>389</v>
      </c>
      <c r="C681" s="442">
        <v>86590</v>
      </c>
      <c r="D681" s="443"/>
      <c r="E681" s="444"/>
      <c r="F681" s="445" t="s">
        <v>1919</v>
      </c>
      <c r="G681" s="445" t="s">
        <v>458</v>
      </c>
      <c r="H681" s="601">
        <v>3000</v>
      </c>
      <c r="I681" s="599">
        <f t="shared" si="126"/>
        <v>3300</v>
      </c>
      <c r="J681" s="600"/>
      <c r="K681" s="598">
        <f t="shared" si="127"/>
        <v>2700</v>
      </c>
      <c r="L681" s="598">
        <f t="shared" si="128"/>
        <v>2970</v>
      </c>
      <c r="M681" s="446"/>
    </row>
    <row r="682" spans="1:13" s="64" customFormat="1" ht="19.5" customHeight="1">
      <c r="A682" s="560"/>
      <c r="B682" s="481"/>
      <c r="C682" s="610">
        <v>60370</v>
      </c>
      <c r="D682" s="443"/>
      <c r="E682" s="444" t="s">
        <v>44</v>
      </c>
      <c r="F682" s="445" t="s">
        <v>1920</v>
      </c>
      <c r="G682" s="445" t="s">
        <v>458</v>
      </c>
      <c r="H682" s="601">
        <v>2200</v>
      </c>
      <c r="I682" s="599">
        <f t="shared" si="126"/>
        <v>2420</v>
      </c>
      <c r="J682" s="600"/>
      <c r="K682" s="598">
        <f t="shared" si="127"/>
        <v>1980</v>
      </c>
      <c r="L682" s="598">
        <f t="shared" si="128"/>
        <v>2178</v>
      </c>
      <c r="M682" s="446"/>
    </row>
    <row r="683" spans="1:13" ht="19.5" customHeight="1">
      <c r="A683" s="171"/>
      <c r="B683" s="172"/>
      <c r="C683" s="610">
        <v>60650</v>
      </c>
      <c r="D683" s="443"/>
      <c r="E683" s="444" t="s">
        <v>44</v>
      </c>
      <c r="F683" s="445" t="s">
        <v>466</v>
      </c>
      <c r="G683" s="445" t="s">
        <v>458</v>
      </c>
      <c r="H683" s="601">
        <v>2300</v>
      </c>
      <c r="I683" s="599">
        <f t="shared" si="126"/>
        <v>2530</v>
      </c>
      <c r="J683" s="600"/>
      <c r="K683" s="598">
        <f t="shared" si="127"/>
        <v>2070</v>
      </c>
      <c r="L683" s="598">
        <f t="shared" si="128"/>
        <v>2277</v>
      </c>
      <c r="M683" s="446"/>
    </row>
    <row r="684" spans="1:13" ht="19.5" customHeight="1">
      <c r="A684" s="550" t="s">
        <v>1909</v>
      </c>
      <c r="B684" s="551" t="s">
        <v>1921</v>
      </c>
      <c r="C684" s="442">
        <v>86600</v>
      </c>
      <c r="D684" s="443"/>
      <c r="E684" s="444"/>
      <c r="F684" s="445" t="s">
        <v>1922</v>
      </c>
      <c r="G684" s="445" t="s">
        <v>270</v>
      </c>
      <c r="H684" s="601">
        <v>2700</v>
      </c>
      <c r="I684" s="599">
        <f t="shared" si="126"/>
        <v>2970</v>
      </c>
      <c r="J684" s="600"/>
      <c r="K684" s="598">
        <f t="shared" si="127"/>
        <v>2430</v>
      </c>
      <c r="L684" s="598">
        <f t="shared" si="128"/>
        <v>2673</v>
      </c>
      <c r="M684" s="446"/>
    </row>
    <row r="685" spans="1:13" ht="19.5" customHeight="1">
      <c r="A685" s="550" t="s">
        <v>1909</v>
      </c>
      <c r="B685" s="551" t="s">
        <v>1923</v>
      </c>
      <c r="C685" s="442">
        <v>86610</v>
      </c>
      <c r="D685" s="443"/>
      <c r="E685" s="444"/>
      <c r="F685" s="445" t="s">
        <v>1924</v>
      </c>
      <c r="G685" s="445" t="s">
        <v>270</v>
      </c>
      <c r="H685" s="601">
        <v>2200</v>
      </c>
      <c r="I685" s="599">
        <f t="shared" si="126"/>
        <v>2420</v>
      </c>
      <c r="J685" s="600"/>
      <c r="K685" s="598">
        <f t="shared" si="127"/>
        <v>1980</v>
      </c>
      <c r="L685" s="598">
        <f t="shared" si="128"/>
        <v>2178</v>
      </c>
      <c r="M685" s="446"/>
    </row>
    <row r="686" spans="1:13" ht="19.5" customHeight="1">
      <c r="A686" s="560"/>
      <c r="B686" s="481"/>
      <c r="C686" s="442">
        <v>86611</v>
      </c>
      <c r="D686" s="443"/>
      <c r="E686" s="444"/>
      <c r="F686" s="445" t="s">
        <v>1925</v>
      </c>
      <c r="G686" s="445" t="s">
        <v>270</v>
      </c>
      <c r="H686" s="601">
        <v>2400</v>
      </c>
      <c r="I686" s="599">
        <f t="shared" si="126"/>
        <v>2640</v>
      </c>
      <c r="J686" s="600"/>
      <c r="K686" s="598">
        <f t="shared" si="127"/>
        <v>2160</v>
      </c>
      <c r="L686" s="598">
        <f t="shared" si="128"/>
        <v>2376</v>
      </c>
      <c r="M686" s="446"/>
    </row>
    <row r="687" spans="1:13" ht="19.5" customHeight="1">
      <c r="A687" s="560"/>
      <c r="B687" s="481"/>
      <c r="C687" s="602">
        <v>86612</v>
      </c>
      <c r="D687" s="553"/>
      <c r="E687" s="554"/>
      <c r="F687" s="551" t="s">
        <v>1926</v>
      </c>
      <c r="G687" s="551" t="s">
        <v>270</v>
      </c>
      <c r="H687" s="558">
        <v>2600</v>
      </c>
      <c r="I687" s="603">
        <f t="shared" si="126"/>
        <v>2860</v>
      </c>
      <c r="J687" s="557"/>
      <c r="K687" s="555">
        <f t="shared" si="127"/>
        <v>2340</v>
      </c>
      <c r="L687" s="555">
        <f t="shared" si="128"/>
        <v>2574</v>
      </c>
      <c r="M687" s="559"/>
    </row>
    <row r="688" spans="1:13" ht="19.5" customHeight="1">
      <c r="A688" s="447"/>
      <c r="B688" s="445" t="s">
        <v>310</v>
      </c>
      <c r="C688" s="442">
        <v>86614</v>
      </c>
      <c r="D688" s="443"/>
      <c r="E688" s="444"/>
      <c r="F688" s="445"/>
      <c r="G688" s="445"/>
      <c r="H688" s="601"/>
      <c r="I688" s="599" t="str">
        <f t="shared" si="126"/>
        <v/>
      </c>
      <c r="J688" s="600"/>
      <c r="K688" s="598" t="str">
        <f t="shared" si="127"/>
        <v/>
      </c>
      <c r="L688" s="598" t="str">
        <f t="shared" si="128"/>
        <v/>
      </c>
      <c r="M688" s="446"/>
    </row>
    <row r="689" spans="1:13" ht="19.5" customHeight="1">
      <c r="A689" s="447" t="s">
        <v>1927</v>
      </c>
      <c r="B689" s="445" t="s">
        <v>1928</v>
      </c>
      <c r="C689" s="610">
        <v>85301</v>
      </c>
      <c r="D689" s="443"/>
      <c r="E689" s="444"/>
      <c r="F689" s="445" t="s">
        <v>1888</v>
      </c>
      <c r="G689" s="445" t="s">
        <v>1889</v>
      </c>
      <c r="H689" s="601">
        <v>1400</v>
      </c>
      <c r="I689" s="599">
        <f t="shared" si="126"/>
        <v>1540</v>
      </c>
      <c r="J689" s="600"/>
      <c r="K689" s="598">
        <f t="shared" si="127"/>
        <v>1260</v>
      </c>
      <c r="L689" s="598">
        <f t="shared" si="128"/>
        <v>1386</v>
      </c>
      <c r="M689" s="446"/>
    </row>
    <row r="690" spans="1:13" s="64" customFormat="1" ht="19.5" customHeight="1">
      <c r="A690" s="447" t="s">
        <v>1929</v>
      </c>
      <c r="B690" s="445" t="s">
        <v>1089</v>
      </c>
      <c r="C690" s="1624">
        <v>85260</v>
      </c>
      <c r="D690" s="612"/>
      <c r="E690" s="444"/>
      <c r="F690" s="445" t="s">
        <v>1874</v>
      </c>
      <c r="G690" s="445" t="s">
        <v>1875</v>
      </c>
      <c r="H690" s="601">
        <v>1300</v>
      </c>
      <c r="I690" s="599">
        <f t="shared" si="126"/>
        <v>1430</v>
      </c>
      <c r="J690" s="600"/>
      <c r="K690" s="598">
        <f t="shared" si="127"/>
        <v>1170</v>
      </c>
      <c r="L690" s="598">
        <f t="shared" si="128"/>
        <v>1287</v>
      </c>
      <c r="M690" s="446"/>
    </row>
    <row r="691" spans="1:13" s="64" customFormat="1" ht="19.5" customHeight="1">
      <c r="A691" s="447" t="s">
        <v>1906</v>
      </c>
      <c r="B691" s="445" t="s">
        <v>1930</v>
      </c>
      <c r="C691" s="1625">
        <v>86630</v>
      </c>
      <c r="D691" s="612"/>
      <c r="E691" s="444"/>
      <c r="F691" s="445"/>
      <c r="G691" s="445"/>
      <c r="H691" s="601"/>
      <c r="I691" s="599" t="str">
        <f t="shared" si="126"/>
        <v/>
      </c>
      <c r="J691" s="606"/>
      <c r="K691" s="598" t="str">
        <f t="shared" si="127"/>
        <v/>
      </c>
      <c r="L691" s="598" t="str">
        <f t="shared" si="128"/>
        <v/>
      </c>
      <c r="M691" s="446"/>
    </row>
    <row r="692" spans="1:13" ht="19.5" customHeight="1">
      <c r="A692" s="550" t="s">
        <v>1931</v>
      </c>
      <c r="B692" s="551" t="s">
        <v>1932</v>
      </c>
      <c r="C692" s="442">
        <v>86640</v>
      </c>
      <c r="D692" s="443"/>
      <c r="E692" s="613"/>
      <c r="F692" s="1626" t="s">
        <v>1933</v>
      </c>
      <c r="G692" s="1626" t="s">
        <v>1934</v>
      </c>
      <c r="H692" s="1627">
        <v>2200</v>
      </c>
      <c r="I692" s="1628">
        <f t="shared" si="126"/>
        <v>2420</v>
      </c>
      <c r="J692" s="1629"/>
      <c r="K692" s="598">
        <f t="shared" si="127"/>
        <v>1980</v>
      </c>
      <c r="L692" s="598">
        <f t="shared" si="128"/>
        <v>2178</v>
      </c>
      <c r="M692" s="446"/>
    </row>
    <row r="693" spans="1:13" ht="19.5" customHeight="1">
      <c r="A693" s="447" t="s">
        <v>1906</v>
      </c>
      <c r="B693" s="445" t="s">
        <v>1935</v>
      </c>
      <c r="C693" s="442">
        <v>86650</v>
      </c>
      <c r="D693" s="443"/>
      <c r="E693" s="444"/>
      <c r="F693" s="445"/>
      <c r="G693" s="445"/>
      <c r="H693" s="601"/>
      <c r="I693" s="599" t="str">
        <f t="shared" si="126"/>
        <v/>
      </c>
      <c r="J693" s="606"/>
      <c r="K693" s="598" t="str">
        <f t="shared" si="127"/>
        <v/>
      </c>
      <c r="L693" s="598" t="str">
        <f t="shared" si="128"/>
        <v/>
      </c>
      <c r="M693" s="446"/>
    </row>
    <row r="694" spans="1:13" ht="19.5" customHeight="1">
      <c r="A694" s="447" t="s">
        <v>1907</v>
      </c>
      <c r="B694" s="445" t="s">
        <v>182</v>
      </c>
      <c r="C694" s="602">
        <v>86660</v>
      </c>
      <c r="D694" s="553"/>
      <c r="E694" s="554"/>
      <c r="F694" s="551"/>
      <c r="G694" s="551"/>
      <c r="H694" s="558"/>
      <c r="I694" s="603" t="str">
        <f t="shared" si="126"/>
        <v/>
      </c>
      <c r="J694" s="1630"/>
      <c r="K694" s="598" t="str">
        <f t="shared" si="127"/>
        <v/>
      </c>
      <c r="L694" s="598" t="str">
        <f t="shared" si="128"/>
        <v/>
      </c>
      <c r="M694" s="559"/>
    </row>
    <row r="695" spans="1:13" ht="19.5" customHeight="1">
      <c r="A695" s="560" t="s">
        <v>1936</v>
      </c>
      <c r="B695" s="481" t="s">
        <v>1897</v>
      </c>
      <c r="C695" s="602">
        <v>86670</v>
      </c>
      <c r="D695" s="553"/>
      <c r="E695" s="554"/>
      <c r="F695" s="551" t="s">
        <v>1937</v>
      </c>
      <c r="G695" s="551" t="s">
        <v>980</v>
      </c>
      <c r="H695" s="558">
        <v>840</v>
      </c>
      <c r="I695" s="603">
        <f t="shared" si="126"/>
        <v>924</v>
      </c>
      <c r="J695" s="1630"/>
      <c r="K695" s="555">
        <f t="shared" si="127"/>
        <v>756</v>
      </c>
      <c r="L695" s="555">
        <f t="shared" si="128"/>
        <v>832</v>
      </c>
      <c r="M695" s="559"/>
    </row>
    <row r="696" spans="1:13" ht="19.5" customHeight="1">
      <c r="A696" s="550" t="s">
        <v>1938</v>
      </c>
      <c r="B696" s="551" t="s">
        <v>1939</v>
      </c>
      <c r="C696" s="602">
        <v>86680</v>
      </c>
      <c r="D696" s="553"/>
      <c r="E696" s="554"/>
      <c r="F696" s="551" t="s">
        <v>1940</v>
      </c>
      <c r="G696" s="551" t="s">
        <v>1941</v>
      </c>
      <c r="H696" s="558">
        <v>1400</v>
      </c>
      <c r="I696" s="603">
        <f t="shared" si="126"/>
        <v>1540</v>
      </c>
      <c r="J696" s="1630"/>
      <c r="K696" s="555">
        <f t="shared" si="127"/>
        <v>1260</v>
      </c>
      <c r="L696" s="555">
        <f t="shared" si="128"/>
        <v>1386</v>
      </c>
      <c r="M696" s="559"/>
    </row>
    <row r="697" spans="1:13" ht="19.5" customHeight="1">
      <c r="A697" s="550" t="s">
        <v>1907</v>
      </c>
      <c r="B697" s="551" t="s">
        <v>1028</v>
      </c>
      <c r="C697" s="602">
        <v>86690</v>
      </c>
      <c r="D697" s="553"/>
      <c r="E697" s="554"/>
      <c r="F697" s="551" t="s">
        <v>1942</v>
      </c>
      <c r="G697" s="551" t="s">
        <v>270</v>
      </c>
      <c r="H697" s="558">
        <v>2500</v>
      </c>
      <c r="I697" s="603">
        <f t="shared" si="126"/>
        <v>2750</v>
      </c>
      <c r="J697" s="1630"/>
      <c r="K697" s="555">
        <f t="shared" si="127"/>
        <v>2250</v>
      </c>
      <c r="L697" s="555">
        <f t="shared" si="128"/>
        <v>2475</v>
      </c>
      <c r="M697" s="559"/>
    </row>
    <row r="698" spans="1:13" ht="19.5" customHeight="1">
      <c r="A698" s="550" t="s">
        <v>1907</v>
      </c>
      <c r="B698" s="551"/>
      <c r="C698" s="1631">
        <v>86691</v>
      </c>
      <c r="D698" s="553"/>
      <c r="E698" s="554"/>
      <c r="F698" s="551"/>
      <c r="G698" s="551"/>
      <c r="H698" s="558"/>
      <c r="I698" s="603" t="str">
        <f t="shared" si="126"/>
        <v/>
      </c>
      <c r="J698" s="1630"/>
      <c r="K698" s="555" t="str">
        <f t="shared" si="127"/>
        <v/>
      </c>
      <c r="L698" s="555" t="str">
        <f t="shared" si="128"/>
        <v/>
      </c>
      <c r="M698" s="559"/>
    </row>
    <row r="699" spans="1:13" ht="19.5" customHeight="1">
      <c r="A699" s="550" t="s">
        <v>1943</v>
      </c>
      <c r="B699" s="551" t="s">
        <v>381</v>
      </c>
      <c r="C699" s="552">
        <v>85350</v>
      </c>
      <c r="D699" s="553"/>
      <c r="E699" s="554"/>
      <c r="F699" s="551" t="s">
        <v>1944</v>
      </c>
      <c r="G699" s="551" t="s">
        <v>1902</v>
      </c>
      <c r="H699" s="558">
        <v>1400</v>
      </c>
      <c r="I699" s="603">
        <f t="shared" si="126"/>
        <v>1540</v>
      </c>
      <c r="J699" s="1630"/>
      <c r="K699" s="555">
        <f t="shared" si="127"/>
        <v>1260</v>
      </c>
      <c r="L699" s="555">
        <f t="shared" si="128"/>
        <v>1386</v>
      </c>
      <c r="M699" s="559"/>
    </row>
    <row r="700" spans="1:13" ht="19.5" customHeight="1">
      <c r="A700" s="550" t="s">
        <v>1907</v>
      </c>
      <c r="B700" s="551"/>
      <c r="C700" s="602">
        <v>86710</v>
      </c>
      <c r="D700" s="553"/>
      <c r="E700" s="554"/>
      <c r="F700" s="551"/>
      <c r="G700" s="551"/>
      <c r="H700" s="558"/>
      <c r="I700" s="603" t="str">
        <f t="shared" si="126"/>
        <v/>
      </c>
      <c r="J700" s="1630"/>
      <c r="K700" s="555" t="str">
        <f t="shared" si="127"/>
        <v/>
      </c>
      <c r="L700" s="555" t="str">
        <f t="shared" si="128"/>
        <v/>
      </c>
      <c r="M700" s="559"/>
    </row>
    <row r="701" spans="1:13" ht="19.5" customHeight="1" thickBot="1">
      <c r="A701" s="181" t="s">
        <v>1907</v>
      </c>
      <c r="B701" s="182" t="s">
        <v>1192</v>
      </c>
      <c r="C701" s="451">
        <v>86720</v>
      </c>
      <c r="D701" s="452"/>
      <c r="E701" s="185"/>
      <c r="F701" s="182"/>
      <c r="G701" s="182"/>
      <c r="H701" s="558"/>
      <c r="I701" s="603" t="str">
        <f t="shared" si="126"/>
        <v/>
      </c>
      <c r="J701" s="617"/>
      <c r="K701" s="555" t="str">
        <f t="shared" si="127"/>
        <v/>
      </c>
      <c r="L701" s="186" t="str">
        <f t="shared" si="128"/>
        <v/>
      </c>
      <c r="M701" s="190"/>
    </row>
    <row r="702" spans="1:13" ht="19.5" customHeight="1" thickTop="1">
      <c r="H702" s="1618"/>
      <c r="I702" s="1632"/>
      <c r="J702" s="774"/>
      <c r="K702" s="1618"/>
    </row>
    <row r="703" spans="1:13" ht="19.5" customHeight="1">
      <c r="C703" s="58"/>
      <c r="D703" s="59"/>
    </row>
    <row r="704" spans="1:13" ht="19.5" customHeight="1">
      <c r="A704" s="1801" t="s">
        <v>1945</v>
      </c>
      <c r="B704" s="1802"/>
      <c r="C704" s="1802"/>
      <c r="D704" s="1803"/>
      <c r="E704" s="110"/>
      <c r="F704" s="111"/>
      <c r="G704" s="111"/>
      <c r="H704" s="112"/>
      <c r="I704" s="113"/>
      <c r="J704" s="114"/>
      <c r="K704" s="112"/>
      <c r="L704" s="112"/>
      <c r="M704" s="111"/>
    </row>
    <row r="705" spans="1:13" ht="19.5" customHeight="1" thickBot="1">
      <c r="A705" s="107"/>
      <c r="B705" s="107"/>
      <c r="C705" s="108"/>
      <c r="D705" s="109"/>
      <c r="E705" s="110"/>
      <c r="F705" s="111"/>
      <c r="G705" s="111"/>
      <c r="H705" s="112"/>
      <c r="I705" s="113"/>
      <c r="J705" s="114"/>
      <c r="K705" s="112"/>
      <c r="L705" s="112"/>
      <c r="M705" s="111"/>
    </row>
    <row r="706" spans="1:13" ht="19.5" customHeight="1" thickTop="1" thickBot="1">
      <c r="A706" s="163" t="s">
        <v>1946</v>
      </c>
      <c r="B706" s="164" t="s">
        <v>1619</v>
      </c>
      <c r="C706" s="1721" t="s">
        <v>17</v>
      </c>
      <c r="D706" s="1722"/>
      <c r="E706" s="165"/>
      <c r="F706" s="164" t="s">
        <v>1948</v>
      </c>
      <c r="G706" s="164" t="s">
        <v>1949</v>
      </c>
      <c r="H706" s="166" t="s">
        <v>20</v>
      </c>
      <c r="I706" s="167" t="s">
        <v>21</v>
      </c>
      <c r="J706" s="168"/>
      <c r="K706" s="169"/>
      <c r="L706" s="167" t="s">
        <v>218</v>
      </c>
      <c r="M706" s="170" t="s">
        <v>1950</v>
      </c>
    </row>
    <row r="707" spans="1:13" ht="19.5" customHeight="1">
      <c r="A707" s="1633" t="s">
        <v>1951</v>
      </c>
      <c r="B707" s="481"/>
      <c r="C707" s="438">
        <v>87000</v>
      </c>
      <c r="D707" s="619"/>
      <c r="E707" s="175"/>
      <c r="F707" s="172"/>
      <c r="G707" s="172"/>
      <c r="H707" s="176"/>
      <c r="I707" s="177" t="str">
        <f t="shared" ref="I707:I727" si="129">IF(ROUND(H707*1.1,0)=0,"",ROUND(H707*1.1,0))</f>
        <v/>
      </c>
      <c r="J707" s="178"/>
      <c r="K707" s="179" t="str">
        <f t="shared" ref="K707:K727" si="130">IF(ROUND(H707*0.9,0)=0,"",ROUND(H707*0.9,0))</f>
        <v/>
      </c>
      <c r="L707" s="179" t="str">
        <f t="shared" ref="L707:L723" si="131">IFERROR(ROUND(K707*1.1,0),"")</f>
        <v/>
      </c>
      <c r="M707" s="1608"/>
    </row>
    <row r="708" spans="1:13" ht="19.5" customHeight="1">
      <c r="A708" s="171" t="s">
        <v>1952</v>
      </c>
      <c r="B708" s="639" t="s">
        <v>696</v>
      </c>
      <c r="C708" s="1634">
        <v>87010</v>
      </c>
      <c r="D708" s="439"/>
      <c r="E708" s="175"/>
      <c r="F708" s="172"/>
      <c r="G708" s="172"/>
      <c r="H708" s="176"/>
      <c r="I708" s="177" t="str">
        <f t="shared" si="129"/>
        <v/>
      </c>
      <c r="J708" s="178"/>
      <c r="K708" s="179" t="str">
        <f t="shared" si="130"/>
        <v/>
      </c>
      <c r="L708" s="179" t="str">
        <f t="shared" si="131"/>
        <v/>
      </c>
      <c r="M708" s="180"/>
    </row>
    <row r="709" spans="1:13" ht="19.5" customHeight="1">
      <c r="A709" s="550" t="s">
        <v>1953</v>
      </c>
      <c r="B709" s="481" t="s">
        <v>389</v>
      </c>
      <c r="C709" s="620">
        <v>60370</v>
      </c>
      <c r="D709" s="439"/>
      <c r="E709" s="175" t="s">
        <v>44</v>
      </c>
      <c r="F709" s="172" t="s">
        <v>1920</v>
      </c>
      <c r="G709" s="172" t="s">
        <v>458</v>
      </c>
      <c r="H709" s="176">
        <v>2200</v>
      </c>
      <c r="I709" s="177">
        <f t="shared" si="129"/>
        <v>2420</v>
      </c>
      <c r="J709" s="178"/>
      <c r="K709" s="179">
        <f t="shared" si="130"/>
        <v>1980</v>
      </c>
      <c r="L709" s="179">
        <f t="shared" si="131"/>
        <v>2178</v>
      </c>
      <c r="M709" s="180"/>
    </row>
    <row r="710" spans="1:13" ht="19.5" customHeight="1">
      <c r="A710" s="171"/>
      <c r="B710" s="172"/>
      <c r="C710" s="620">
        <v>86590</v>
      </c>
      <c r="D710" s="439"/>
      <c r="E710" s="175" t="s">
        <v>44</v>
      </c>
      <c r="F710" s="172" t="s">
        <v>1919</v>
      </c>
      <c r="G710" s="172" t="s">
        <v>458</v>
      </c>
      <c r="H710" s="176">
        <v>3000</v>
      </c>
      <c r="I710" s="177">
        <f t="shared" si="129"/>
        <v>3300</v>
      </c>
      <c r="J710" s="178"/>
      <c r="K710" s="179">
        <f t="shared" si="130"/>
        <v>2700</v>
      </c>
      <c r="L710" s="179">
        <f t="shared" si="131"/>
        <v>2970</v>
      </c>
      <c r="M710" s="180"/>
    </row>
    <row r="711" spans="1:13" s="64" customFormat="1" ht="19.5" customHeight="1">
      <c r="A711" s="171" t="s">
        <v>1954</v>
      </c>
      <c r="B711" s="172" t="s">
        <v>74</v>
      </c>
      <c r="C711" s="620">
        <v>86570</v>
      </c>
      <c r="D711" s="439"/>
      <c r="E711" s="175"/>
      <c r="F711" s="172" t="s">
        <v>1917</v>
      </c>
      <c r="G711" s="172" t="s">
        <v>1955</v>
      </c>
      <c r="H711" s="176">
        <v>2400</v>
      </c>
      <c r="I711" s="177">
        <f t="shared" si="129"/>
        <v>2640</v>
      </c>
      <c r="J711" s="178"/>
      <c r="K711" s="179">
        <f t="shared" si="130"/>
        <v>2160</v>
      </c>
      <c r="L711" s="179">
        <f t="shared" si="131"/>
        <v>2376</v>
      </c>
      <c r="M711" s="180"/>
    </row>
    <row r="712" spans="1:13" s="64" customFormat="1" ht="19.5" customHeight="1">
      <c r="A712" s="550" t="s">
        <v>1956</v>
      </c>
      <c r="B712" s="551" t="s">
        <v>1957</v>
      </c>
      <c r="C712" s="610">
        <v>85230</v>
      </c>
      <c r="D712" s="443"/>
      <c r="E712" s="444"/>
      <c r="F712" s="445" t="s">
        <v>1958</v>
      </c>
      <c r="G712" s="445" t="s">
        <v>270</v>
      </c>
      <c r="H712" s="176">
        <v>2600</v>
      </c>
      <c r="I712" s="177">
        <f t="shared" si="129"/>
        <v>2860</v>
      </c>
      <c r="J712" s="178"/>
      <c r="K712" s="179">
        <f t="shared" si="130"/>
        <v>2340</v>
      </c>
      <c r="L712" s="179">
        <f t="shared" si="131"/>
        <v>2574</v>
      </c>
      <c r="M712" s="604"/>
    </row>
    <row r="713" spans="1:13" s="64" customFormat="1" ht="19.5" customHeight="1">
      <c r="A713" s="171"/>
      <c r="B713" s="172"/>
      <c r="C713" s="610">
        <v>85231</v>
      </c>
      <c r="D713" s="443"/>
      <c r="E713" s="444"/>
      <c r="F713" s="445" t="s">
        <v>1868</v>
      </c>
      <c r="G713" s="445" t="s">
        <v>270</v>
      </c>
      <c r="H713" s="176">
        <v>1900</v>
      </c>
      <c r="I713" s="177">
        <f t="shared" si="129"/>
        <v>2090</v>
      </c>
      <c r="J713" s="178"/>
      <c r="K713" s="179">
        <f t="shared" si="130"/>
        <v>1710</v>
      </c>
      <c r="L713" s="179">
        <f t="shared" si="131"/>
        <v>1881</v>
      </c>
      <c r="M713" s="604"/>
    </row>
    <row r="714" spans="1:13" s="64" customFormat="1" ht="19.5" customHeight="1">
      <c r="A714" s="447" t="s">
        <v>1951</v>
      </c>
      <c r="B714" s="445" t="s">
        <v>1959</v>
      </c>
      <c r="C714" s="442">
        <v>87080</v>
      </c>
      <c r="D714" s="443"/>
      <c r="E714" s="444"/>
      <c r="F714" s="445"/>
      <c r="G714" s="445"/>
      <c r="H714" s="598"/>
      <c r="I714" s="177" t="str">
        <f t="shared" si="129"/>
        <v/>
      </c>
      <c r="J714" s="178"/>
      <c r="K714" s="179" t="str">
        <f t="shared" si="130"/>
        <v/>
      </c>
      <c r="L714" s="179" t="str">
        <f t="shared" si="131"/>
        <v/>
      </c>
      <c r="M714" s="446"/>
    </row>
    <row r="715" spans="1:13" s="64" customFormat="1" ht="19.5" customHeight="1">
      <c r="A715" s="447" t="s">
        <v>1960</v>
      </c>
      <c r="B715" s="445" t="s">
        <v>1210</v>
      </c>
      <c r="C715" s="610">
        <v>86560</v>
      </c>
      <c r="D715" s="443"/>
      <c r="E715" s="444"/>
      <c r="F715" s="445" t="s">
        <v>1961</v>
      </c>
      <c r="G715" s="445" t="s">
        <v>1102</v>
      </c>
      <c r="H715" s="598">
        <v>2000</v>
      </c>
      <c r="I715" s="177">
        <f t="shared" si="129"/>
        <v>2200</v>
      </c>
      <c r="J715" s="178"/>
      <c r="K715" s="179">
        <f t="shared" si="130"/>
        <v>1800</v>
      </c>
      <c r="L715" s="179">
        <f t="shared" si="131"/>
        <v>1980</v>
      </c>
      <c r="M715" s="604"/>
    </row>
    <row r="716" spans="1:13" ht="19.5" customHeight="1">
      <c r="A716" s="447" t="s">
        <v>1951</v>
      </c>
      <c r="B716" s="445" t="s">
        <v>1962</v>
      </c>
      <c r="C716" s="614">
        <v>87100</v>
      </c>
      <c r="D716" s="443"/>
      <c r="E716" s="444"/>
      <c r="F716" s="445"/>
      <c r="G716" s="445"/>
      <c r="H716" s="598"/>
      <c r="I716" s="177" t="str">
        <f t="shared" si="129"/>
        <v/>
      </c>
      <c r="J716" s="178"/>
      <c r="K716" s="179" t="str">
        <f t="shared" si="130"/>
        <v/>
      </c>
      <c r="L716" s="179" t="str">
        <f t="shared" si="131"/>
        <v/>
      </c>
      <c r="M716" s="604"/>
    </row>
    <row r="717" spans="1:13" ht="19.5" customHeight="1">
      <c r="A717" s="447" t="s">
        <v>1963</v>
      </c>
      <c r="B717" s="445" t="s">
        <v>1964</v>
      </c>
      <c r="C717" s="610">
        <v>85301</v>
      </c>
      <c r="D717" s="443"/>
      <c r="E717" s="444"/>
      <c r="F717" s="445" t="s">
        <v>1888</v>
      </c>
      <c r="G717" s="445" t="s">
        <v>1889</v>
      </c>
      <c r="H717" s="598">
        <v>1400</v>
      </c>
      <c r="I717" s="599">
        <f t="shared" si="129"/>
        <v>1540</v>
      </c>
      <c r="J717" s="600"/>
      <c r="K717" s="601">
        <f t="shared" si="130"/>
        <v>1260</v>
      </c>
      <c r="L717" s="601">
        <f t="shared" si="131"/>
        <v>1386</v>
      </c>
      <c r="M717" s="446"/>
    </row>
    <row r="718" spans="1:13" ht="19.5" customHeight="1">
      <c r="A718" s="550" t="s">
        <v>1965</v>
      </c>
      <c r="B718" s="551" t="s">
        <v>1089</v>
      </c>
      <c r="C718" s="1624">
        <v>85260</v>
      </c>
      <c r="D718" s="612"/>
      <c r="E718" s="444"/>
      <c r="F718" s="445" t="s">
        <v>1966</v>
      </c>
      <c r="G718" s="445" t="s">
        <v>1875</v>
      </c>
      <c r="H718" s="598">
        <v>1300</v>
      </c>
      <c r="I718" s="599">
        <f t="shared" si="129"/>
        <v>1430</v>
      </c>
      <c r="J718" s="600"/>
      <c r="K718" s="601">
        <f t="shared" si="130"/>
        <v>1170</v>
      </c>
      <c r="L718" s="601">
        <f t="shared" si="131"/>
        <v>1287</v>
      </c>
      <c r="M718" s="446"/>
    </row>
    <row r="719" spans="1:13" ht="19.5" customHeight="1">
      <c r="A719" s="550" t="s">
        <v>1952</v>
      </c>
      <c r="B719" s="551" t="s">
        <v>1858</v>
      </c>
      <c r="C719" s="1635">
        <v>85220</v>
      </c>
      <c r="D719" s="1636"/>
      <c r="E719" s="1637"/>
      <c r="F719" s="551" t="s">
        <v>187</v>
      </c>
      <c r="G719" s="551" t="s">
        <v>97</v>
      </c>
      <c r="H719" s="598"/>
      <c r="I719" s="599" t="str">
        <f t="shared" si="129"/>
        <v/>
      </c>
      <c r="J719" s="600" t="s">
        <v>1119</v>
      </c>
      <c r="K719" s="601" t="str">
        <f t="shared" si="130"/>
        <v/>
      </c>
      <c r="L719" s="601" t="str">
        <f t="shared" si="131"/>
        <v/>
      </c>
      <c r="M719" s="1638" t="s">
        <v>1859</v>
      </c>
    </row>
    <row r="720" spans="1:13" ht="19.5" customHeight="1">
      <c r="A720" s="560"/>
      <c r="B720" s="481"/>
      <c r="C720" s="1635">
        <v>85221</v>
      </c>
      <c r="D720" s="1636"/>
      <c r="E720" s="1637"/>
      <c r="F720" s="551" t="s">
        <v>1967</v>
      </c>
      <c r="G720" s="551" t="s">
        <v>97</v>
      </c>
      <c r="H720" s="598"/>
      <c r="I720" s="599"/>
      <c r="J720" s="600" t="s">
        <v>1126</v>
      </c>
      <c r="K720" s="601"/>
      <c r="L720" s="601"/>
      <c r="M720" s="1639" t="s">
        <v>1859</v>
      </c>
    </row>
    <row r="721" spans="1:13" ht="19.5" customHeight="1">
      <c r="A721" s="560"/>
      <c r="B721" s="481"/>
      <c r="C721" s="1635">
        <v>85222</v>
      </c>
      <c r="D721" s="1636"/>
      <c r="E721" s="1637"/>
      <c r="F721" s="551" t="s">
        <v>187</v>
      </c>
      <c r="G721" s="551" t="s">
        <v>97</v>
      </c>
      <c r="H721" s="598"/>
      <c r="I721" s="599"/>
      <c r="J721" s="600" t="s">
        <v>1126</v>
      </c>
      <c r="K721" s="601"/>
      <c r="L721" s="601"/>
      <c r="M721" s="1639" t="s">
        <v>1859</v>
      </c>
    </row>
    <row r="722" spans="1:13" ht="19.5" customHeight="1">
      <c r="A722" s="171"/>
      <c r="B722" s="172"/>
      <c r="C722" s="1640">
        <v>85223</v>
      </c>
      <c r="D722" s="612"/>
      <c r="E722" s="1622"/>
      <c r="F722" s="445" t="s">
        <v>1862</v>
      </c>
      <c r="G722" s="445" t="s">
        <v>97</v>
      </c>
      <c r="H722" s="598"/>
      <c r="I722" s="599" t="str">
        <f t="shared" si="129"/>
        <v/>
      </c>
      <c r="J722" s="600" t="s">
        <v>1126</v>
      </c>
      <c r="K722" s="601" t="str">
        <f t="shared" si="130"/>
        <v/>
      </c>
      <c r="L722" s="601" t="str">
        <f t="shared" si="131"/>
        <v/>
      </c>
      <c r="M722" s="1639" t="s">
        <v>1859</v>
      </c>
    </row>
    <row r="723" spans="1:13" ht="19.5" customHeight="1">
      <c r="A723" s="560" t="s">
        <v>1968</v>
      </c>
      <c r="B723" s="481" t="s">
        <v>1897</v>
      </c>
      <c r="C723" s="1641">
        <v>86680</v>
      </c>
      <c r="D723" s="1642"/>
      <c r="E723" s="554"/>
      <c r="F723" s="551" t="s">
        <v>1937</v>
      </c>
      <c r="G723" s="551" t="s">
        <v>980</v>
      </c>
      <c r="H723" s="598">
        <v>840</v>
      </c>
      <c r="I723" s="599">
        <f t="shared" si="129"/>
        <v>924</v>
      </c>
      <c r="J723" s="600"/>
      <c r="K723" s="601">
        <f t="shared" si="130"/>
        <v>756</v>
      </c>
      <c r="L723" s="601">
        <f t="shared" si="131"/>
        <v>832</v>
      </c>
      <c r="M723" s="559"/>
    </row>
    <row r="724" spans="1:13" ht="19.5" customHeight="1">
      <c r="A724" s="550" t="s">
        <v>1952</v>
      </c>
      <c r="B724" s="551"/>
      <c r="C724" s="602">
        <v>87160</v>
      </c>
      <c r="D724" s="553"/>
      <c r="E724" s="554"/>
      <c r="F724" s="551"/>
      <c r="G724" s="551"/>
      <c r="H724" s="555"/>
      <c r="I724" s="599" t="str">
        <f t="shared" si="129"/>
        <v/>
      </c>
      <c r="J724" s="600"/>
      <c r="K724" s="601" t="str">
        <f t="shared" si="130"/>
        <v/>
      </c>
      <c r="L724" s="598"/>
      <c r="M724" s="604"/>
    </row>
    <row r="725" spans="1:13" ht="19.5" customHeight="1">
      <c r="A725" s="447" t="s">
        <v>1952</v>
      </c>
      <c r="B725" s="445" t="s">
        <v>182</v>
      </c>
      <c r="C725" s="602">
        <v>87170</v>
      </c>
      <c r="D725" s="553"/>
      <c r="E725" s="554"/>
      <c r="F725" s="551"/>
      <c r="G725" s="551"/>
      <c r="H725" s="555"/>
      <c r="I725" s="599" t="str">
        <f t="shared" si="129"/>
        <v/>
      </c>
      <c r="J725" s="600"/>
      <c r="K725" s="601" t="str">
        <f t="shared" si="130"/>
        <v/>
      </c>
      <c r="L725" s="598" t="str">
        <f t="shared" ref="L725:L726" si="132">IFERROR(ROUND(K725*1.1,0),"")</f>
        <v/>
      </c>
      <c r="M725" s="1643"/>
    </row>
    <row r="726" spans="1:13" ht="19.5" customHeight="1">
      <c r="A726" s="171" t="s">
        <v>1969</v>
      </c>
      <c r="B726" s="172"/>
      <c r="C726" s="602">
        <v>87180</v>
      </c>
      <c r="D726" s="553"/>
      <c r="E726" s="554"/>
      <c r="F726" s="551"/>
      <c r="G726" s="551"/>
      <c r="H726" s="555"/>
      <c r="I726" s="599" t="str">
        <f t="shared" si="129"/>
        <v/>
      </c>
      <c r="J726" s="600"/>
      <c r="K726" s="601" t="str">
        <f t="shared" si="130"/>
        <v/>
      </c>
      <c r="L726" s="598" t="str">
        <f t="shared" si="132"/>
        <v/>
      </c>
      <c r="M726" s="1643"/>
    </row>
    <row r="727" spans="1:13" ht="19.5" customHeight="1" thickBot="1">
      <c r="A727" s="181" t="s">
        <v>1952</v>
      </c>
      <c r="B727" s="182" t="s">
        <v>1192</v>
      </c>
      <c r="C727" s="451">
        <v>87190</v>
      </c>
      <c r="D727" s="452"/>
      <c r="E727" s="185"/>
      <c r="F727" s="182"/>
      <c r="G727" s="182"/>
      <c r="H727" s="186"/>
      <c r="I727" s="453" t="str">
        <f t="shared" si="129"/>
        <v/>
      </c>
      <c r="J727" s="617"/>
      <c r="K727" s="186" t="str">
        <f t="shared" si="130"/>
        <v/>
      </c>
      <c r="L727" s="186"/>
      <c r="M727" s="190"/>
    </row>
    <row r="728" spans="1:13" ht="19.5" customHeight="1" thickTop="1">
      <c r="H728" s="143"/>
      <c r="I728" s="142"/>
      <c r="J728" s="774"/>
      <c r="K728" s="143"/>
      <c r="L728" s="143"/>
    </row>
    <row r="729" spans="1:13" ht="19.5" customHeight="1">
      <c r="C729" s="58"/>
      <c r="D729" s="59"/>
    </row>
    <row r="738" spans="1:13" s="64" customFormat="1" ht="19.5" customHeight="1">
      <c r="A738" s="57"/>
      <c r="B738" s="57"/>
      <c r="C738" s="97"/>
      <c r="D738" s="98"/>
      <c r="E738" s="99"/>
      <c r="F738" s="57"/>
      <c r="G738" s="57"/>
      <c r="H738" s="61"/>
      <c r="I738" s="100"/>
      <c r="J738" s="62"/>
      <c r="K738" s="61"/>
      <c r="L738" s="61"/>
      <c r="M738" s="63"/>
    </row>
    <row r="739" spans="1:13" s="64" customFormat="1" ht="19.5" customHeight="1">
      <c r="A739" s="57"/>
      <c r="B739" s="57"/>
      <c r="C739" s="97"/>
      <c r="D739" s="98"/>
      <c r="E739" s="99"/>
      <c r="F739" s="57"/>
      <c r="G739" s="57"/>
      <c r="H739" s="61"/>
      <c r="I739" s="100"/>
      <c r="J739" s="62"/>
      <c r="K739" s="61"/>
      <c r="L739" s="61"/>
      <c r="M739" s="63"/>
    </row>
    <row r="740" spans="1:13" s="64" customFormat="1" ht="19.5" customHeight="1">
      <c r="A740" s="57"/>
      <c r="B740" s="57"/>
      <c r="C740" s="97"/>
      <c r="D740" s="98"/>
      <c r="E740" s="99"/>
      <c r="F740" s="57"/>
      <c r="G740" s="57"/>
      <c r="H740" s="61"/>
      <c r="I740" s="100"/>
      <c r="J740" s="62"/>
      <c r="K740" s="61"/>
      <c r="L740" s="61"/>
      <c r="M740" s="63"/>
    </row>
    <row r="741" spans="1:13" s="64" customFormat="1" ht="19.5" customHeight="1">
      <c r="A741" s="57"/>
      <c r="B741" s="57"/>
      <c r="C741" s="97"/>
      <c r="D741" s="98"/>
      <c r="E741" s="99"/>
      <c r="F741" s="57"/>
      <c r="G741" s="57"/>
      <c r="H741" s="61"/>
      <c r="I741" s="100"/>
      <c r="J741" s="62"/>
      <c r="K741" s="61"/>
      <c r="L741" s="61"/>
      <c r="M741" s="63"/>
    </row>
    <row r="742" spans="1:13" s="64" customFormat="1" ht="19.5" customHeight="1">
      <c r="A742" s="57"/>
      <c r="B742" s="57"/>
      <c r="C742" s="97"/>
      <c r="D742" s="98"/>
      <c r="E742" s="99"/>
      <c r="F742" s="57"/>
      <c r="G742" s="57"/>
      <c r="H742" s="61"/>
      <c r="I742" s="100"/>
      <c r="J742" s="62"/>
      <c r="K742" s="61"/>
      <c r="L742" s="61"/>
      <c r="M742" s="63"/>
    </row>
    <row r="743" spans="1:13" s="450" customFormat="1" ht="19.5" customHeight="1">
      <c r="A743" s="57"/>
      <c r="B743" s="57"/>
      <c r="C743" s="97"/>
      <c r="D743" s="98"/>
      <c r="E743" s="99"/>
      <c r="F743" s="57"/>
      <c r="G743" s="57"/>
      <c r="H743" s="61"/>
      <c r="I743" s="100"/>
      <c r="J743" s="62"/>
      <c r="K743" s="61"/>
      <c r="L743" s="61"/>
      <c r="M743" s="63"/>
    </row>
  </sheetData>
  <mergeCells count="89">
    <mergeCell ref="C667:D667"/>
    <mergeCell ref="A704:D704"/>
    <mergeCell ref="C706:D706"/>
    <mergeCell ref="C614:D614"/>
    <mergeCell ref="A619:D619"/>
    <mergeCell ref="C621:D621"/>
    <mergeCell ref="A627:D627"/>
    <mergeCell ref="C629:D629"/>
    <mergeCell ref="A665:D665"/>
    <mergeCell ref="A592:D592"/>
    <mergeCell ref="C594:D594"/>
    <mergeCell ref="A601:D601"/>
    <mergeCell ref="C603:D603"/>
    <mergeCell ref="A609:M609"/>
    <mergeCell ref="A612:D612"/>
    <mergeCell ref="A567:D567"/>
    <mergeCell ref="C569:D569"/>
    <mergeCell ref="A575:D575"/>
    <mergeCell ref="C577:D577"/>
    <mergeCell ref="A583:D583"/>
    <mergeCell ref="C585:D585"/>
    <mergeCell ref="A544:D544"/>
    <mergeCell ref="C546:D546"/>
    <mergeCell ref="A550:D550"/>
    <mergeCell ref="C552:D552"/>
    <mergeCell ref="A558:D558"/>
    <mergeCell ref="C560:D560"/>
    <mergeCell ref="A498:D498"/>
    <mergeCell ref="C500:D500"/>
    <mergeCell ref="A510:D510"/>
    <mergeCell ref="C512:D512"/>
    <mergeCell ref="A534:D534"/>
    <mergeCell ref="C536:D536"/>
    <mergeCell ref="A469:D469"/>
    <mergeCell ref="C471:D471"/>
    <mergeCell ref="A478:D478"/>
    <mergeCell ref="C480:D480"/>
    <mergeCell ref="A488:D488"/>
    <mergeCell ref="C490:D490"/>
    <mergeCell ref="A433:D433"/>
    <mergeCell ref="C435:D435"/>
    <mergeCell ref="A443:D443"/>
    <mergeCell ref="C445:D445"/>
    <mergeCell ref="A461:D461"/>
    <mergeCell ref="C463:D463"/>
    <mergeCell ref="A403:D403"/>
    <mergeCell ref="C405:D405"/>
    <mergeCell ref="A413:D413"/>
    <mergeCell ref="C415:D415"/>
    <mergeCell ref="A424:D424"/>
    <mergeCell ref="C426:D426"/>
    <mergeCell ref="A361:D361"/>
    <mergeCell ref="C363:D363"/>
    <mergeCell ref="A371:D371"/>
    <mergeCell ref="C373:D373"/>
    <mergeCell ref="A385:D385"/>
    <mergeCell ref="C387:D387"/>
    <mergeCell ref="C314:D314"/>
    <mergeCell ref="A325:M325"/>
    <mergeCell ref="A328:D328"/>
    <mergeCell ref="C330:D330"/>
    <mergeCell ref="A343:D343"/>
    <mergeCell ref="C345:D345"/>
    <mergeCell ref="A284:D284"/>
    <mergeCell ref="C286:D286"/>
    <mergeCell ref="A299:M299"/>
    <mergeCell ref="A301:D301"/>
    <mergeCell ref="C303:D303"/>
    <mergeCell ref="A312:D312"/>
    <mergeCell ref="C152:D152"/>
    <mergeCell ref="A204:D204"/>
    <mergeCell ref="C206:D206"/>
    <mergeCell ref="A260:M260"/>
    <mergeCell ref="A263:D263"/>
    <mergeCell ref="C265:D265"/>
    <mergeCell ref="A77:D77"/>
    <mergeCell ref="C79:D79"/>
    <mergeCell ref="A101:D101"/>
    <mergeCell ref="C103:D103"/>
    <mergeCell ref="A147:M147"/>
    <mergeCell ref="A150:D150"/>
    <mergeCell ref="A23:D23"/>
    <mergeCell ref="C25:D25"/>
    <mergeCell ref="A43:D43"/>
    <mergeCell ref="C45:D45"/>
    <mergeCell ref="A55:D55"/>
    <mergeCell ref="C57:D57"/>
    <mergeCell ref="A2:M2"/>
    <mergeCell ref="A4:F4"/>
  </mergeCells>
  <phoneticPr fontId="3"/>
  <pageMargins left="0.59055118110236227" right="0.39370078740157483" top="0.39370078740157483" bottom="0.59055118110236227" header="0" footer="0"/>
  <pageSetup paperSize="9" fitToHeight="0" orientation="landscape" horizontalDpi="300" verticalDpi="300" r:id="rId1"/>
  <rowBreaks count="31" manualBreakCount="31">
    <brk id="31" max="12" man="1"/>
    <brk id="53" max="12" man="1"/>
    <brk id="75" max="12" man="1"/>
    <brk id="99" max="12" man="1"/>
    <brk id="128" max="12" man="1"/>
    <brk id="145" max="12" man="1"/>
    <brk id="173" max="12" man="1"/>
    <brk id="202" max="12" man="1"/>
    <brk id="226" max="12" man="1"/>
    <brk id="248" max="12" man="1"/>
    <brk id="258" max="12" man="1"/>
    <brk id="282" max="12" man="1"/>
    <brk id="310" max="12" man="1"/>
    <brk id="323" max="12" man="1"/>
    <brk id="342" max="12" man="1"/>
    <brk id="369" max="12" man="1"/>
    <brk id="393" max="12" man="1"/>
    <brk id="412" max="12" man="1"/>
    <brk id="441" max="12" man="1"/>
    <brk id="467" max="12" man="1"/>
    <brk id="496" max="12" man="1"/>
    <brk id="509" max="12" man="1"/>
    <brk id="533" max="12" man="1"/>
    <brk id="556" max="12" man="1"/>
    <brk id="574" max="12" man="1"/>
    <brk id="590" max="12" man="1"/>
    <brk id="607" max="12" man="1"/>
    <brk id="626" max="12" man="1"/>
    <brk id="663" max="12" man="1"/>
    <brk id="688" max="12" man="1"/>
    <brk id="702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zoomScaleNormal="100" zoomScaleSheetLayoutView="75" workbookViewId="0"/>
  </sheetViews>
  <sheetFormatPr defaultColWidth="9" defaultRowHeight="19.5" customHeight="1"/>
  <cols>
    <col min="1" max="1" width="27.625" style="57" customWidth="1"/>
    <col min="2" max="2" width="9.625" style="57" customWidth="1"/>
    <col min="3" max="3" width="7.125" style="97" customWidth="1"/>
    <col min="4" max="4" width="3" style="98" customWidth="1"/>
    <col min="5" max="5" width="9.375" style="99" customWidth="1"/>
    <col min="6" max="6" width="41.125" style="57" customWidth="1"/>
    <col min="7" max="7" width="12.5" style="57" customWidth="1"/>
    <col min="8" max="8" width="8.625" style="61" hidden="1" customWidth="1"/>
    <col min="9" max="9" width="8.625" style="100" customWidth="1"/>
    <col min="10" max="10" width="2.125" style="62" customWidth="1"/>
    <col min="11" max="12" width="8.625" style="61" hidden="1" customWidth="1"/>
    <col min="13" max="13" width="15.625" style="63" customWidth="1"/>
    <col min="14" max="16384" width="9" style="82"/>
  </cols>
  <sheetData>
    <row r="1" spans="1:13" ht="19.5" customHeight="1" thickBot="1">
      <c r="C1" s="58"/>
      <c r="D1" s="59"/>
    </row>
    <row r="2" spans="1:13" ht="30.75" customHeight="1" thickTop="1" thickBot="1">
      <c r="A2" s="1804" t="s">
        <v>1970</v>
      </c>
      <c r="B2" s="1805"/>
      <c r="C2" s="1805"/>
      <c r="D2" s="1805"/>
      <c r="E2" s="1805"/>
      <c r="F2" s="1805"/>
      <c r="G2" s="1805"/>
      <c r="H2" s="1805"/>
      <c r="I2" s="1805"/>
      <c r="J2" s="1805"/>
      <c r="K2" s="1805"/>
      <c r="L2" s="1805"/>
      <c r="M2" s="1806"/>
    </row>
    <row r="3" spans="1:13" s="1" customFormat="1" ht="19.5" customHeight="1" thickTop="1">
      <c r="A3" s="428"/>
      <c r="B3" s="428"/>
      <c r="C3" s="432"/>
      <c r="D3" s="429"/>
      <c r="E3" s="430"/>
      <c r="F3" s="428"/>
      <c r="G3" s="428"/>
      <c r="H3" s="8"/>
      <c r="I3" s="8"/>
      <c r="J3" s="9"/>
      <c r="K3" s="8"/>
      <c r="L3" s="8"/>
      <c r="M3" s="1644"/>
    </row>
    <row r="4" spans="1:13" s="29" customFormat="1" ht="20.100000000000001" customHeight="1">
      <c r="A4" s="12"/>
      <c r="B4" s="22" t="s">
        <v>206</v>
      </c>
      <c r="C4" s="23"/>
      <c r="D4" s="24"/>
      <c r="E4" s="25"/>
      <c r="F4" s="23"/>
      <c r="G4" s="12"/>
      <c r="H4" s="26"/>
      <c r="I4" s="26"/>
      <c r="J4" s="27"/>
      <c r="K4" s="26"/>
      <c r="L4" s="26"/>
      <c r="M4" s="28"/>
    </row>
    <row r="5" spans="1:13" s="29" customFormat="1" ht="20.100000000000001" customHeight="1">
      <c r="B5" s="23" t="s">
        <v>207</v>
      </c>
      <c r="C5" s="23"/>
      <c r="D5" s="30"/>
      <c r="E5" s="25"/>
      <c r="H5" s="31"/>
      <c r="I5" s="31"/>
      <c r="J5" s="32"/>
      <c r="K5" s="31"/>
      <c r="L5" s="31"/>
      <c r="M5" s="33"/>
    </row>
    <row r="6" spans="1:13" s="29" customFormat="1" ht="20.100000000000001" customHeight="1">
      <c r="B6" s="23" t="s">
        <v>208</v>
      </c>
      <c r="C6" s="23"/>
      <c r="D6" s="30"/>
      <c r="E6" s="25"/>
      <c r="H6" s="31"/>
      <c r="I6" s="31"/>
      <c r="J6" s="32"/>
      <c r="K6" s="31"/>
      <c r="L6" s="31"/>
      <c r="M6" s="33"/>
    </row>
    <row r="7" spans="1:13" s="29" customFormat="1" ht="6.75" customHeight="1">
      <c r="A7" s="12"/>
      <c r="C7" s="23"/>
      <c r="D7" s="24"/>
      <c r="E7" s="25"/>
      <c r="F7" s="23"/>
      <c r="G7" s="12"/>
      <c r="H7" s="26"/>
      <c r="I7" s="26"/>
      <c r="J7" s="27"/>
      <c r="K7" s="26"/>
      <c r="L7" s="26"/>
      <c r="M7" s="28"/>
    </row>
    <row r="8" spans="1:13" s="29" customFormat="1" ht="20.100000000000001" customHeight="1">
      <c r="A8" s="12"/>
      <c r="B8" s="12"/>
      <c r="C8" s="34" t="s">
        <v>6</v>
      </c>
      <c r="D8" s="35"/>
      <c r="E8" s="36"/>
      <c r="G8" s="12"/>
      <c r="H8" s="26"/>
      <c r="I8" s="26"/>
      <c r="J8" s="27"/>
      <c r="K8" s="26"/>
      <c r="L8" s="26"/>
      <c r="M8" s="28"/>
    </row>
    <row r="9" spans="1:13" s="37" customFormat="1" ht="20.100000000000001" customHeight="1">
      <c r="C9" s="34" t="s">
        <v>7</v>
      </c>
      <c r="D9" s="38"/>
      <c r="E9" s="39"/>
      <c r="H9" s="40"/>
      <c r="I9" s="40"/>
      <c r="J9" s="41"/>
      <c r="K9" s="40"/>
      <c r="L9" s="40"/>
      <c r="M9" s="42"/>
    </row>
    <row r="10" spans="1:13" s="37" customFormat="1" ht="10.5" customHeight="1">
      <c r="C10" s="34"/>
      <c r="D10" s="38"/>
      <c r="E10" s="39"/>
      <c r="H10" s="40"/>
      <c r="I10" s="40"/>
      <c r="J10" s="41"/>
      <c r="K10" s="40"/>
      <c r="L10" s="40"/>
      <c r="M10" s="42"/>
    </row>
    <row r="11" spans="1:13" s="37" customFormat="1" ht="9.75" customHeight="1">
      <c r="C11" s="43"/>
      <c r="D11" s="38"/>
      <c r="E11" s="39"/>
      <c r="F11" s="34"/>
      <c r="H11" s="40"/>
      <c r="I11" s="40"/>
      <c r="J11" s="41"/>
      <c r="K11" s="40"/>
      <c r="L11" s="40"/>
      <c r="M11" s="42"/>
    </row>
    <row r="12" spans="1:13" s="37" customFormat="1" ht="20.100000000000001" customHeight="1">
      <c r="B12" s="43" t="s">
        <v>209</v>
      </c>
      <c r="C12" s="43"/>
      <c r="D12" s="38"/>
      <c r="E12" s="39"/>
      <c r="F12" s="34"/>
      <c r="H12" s="40"/>
      <c r="I12" s="40"/>
      <c r="J12" s="41"/>
      <c r="K12" s="40"/>
      <c r="L12" s="40"/>
      <c r="M12" s="42"/>
    </row>
    <row r="13" spans="1:13" s="37" customFormat="1" ht="20.100000000000001" customHeight="1">
      <c r="B13" s="43" t="s">
        <v>210</v>
      </c>
      <c r="C13" s="43"/>
      <c r="D13" s="38"/>
      <c r="E13" s="39"/>
      <c r="F13" s="34"/>
      <c r="H13" s="40"/>
      <c r="I13" s="40"/>
      <c r="J13" s="41"/>
      <c r="K13" s="40"/>
      <c r="L13" s="40"/>
      <c r="M13" s="42"/>
    </row>
    <row r="14" spans="1:13" s="37" customFormat="1" ht="8.25" customHeight="1">
      <c r="B14" s="43"/>
      <c r="C14" s="43"/>
      <c r="D14" s="38"/>
      <c r="E14" s="39"/>
      <c r="F14" s="34"/>
      <c r="H14" s="40"/>
      <c r="I14" s="40"/>
      <c r="J14" s="41"/>
      <c r="K14" s="40"/>
      <c r="L14" s="40"/>
      <c r="M14" s="42"/>
    </row>
    <row r="15" spans="1:13" s="37" customFormat="1" ht="20.100000000000001" customHeight="1">
      <c r="B15" s="43" t="s">
        <v>10</v>
      </c>
      <c r="C15" s="43"/>
      <c r="D15" s="38"/>
      <c r="E15" s="39"/>
      <c r="F15" s="34"/>
      <c r="H15" s="40"/>
      <c r="I15" s="40"/>
      <c r="J15" s="41"/>
      <c r="K15" s="40"/>
      <c r="L15" s="40"/>
    </row>
    <row r="16" spans="1:13" s="37" customFormat="1" ht="8.25" customHeight="1">
      <c r="B16" s="43"/>
      <c r="C16" s="43"/>
      <c r="D16" s="38"/>
      <c r="E16" s="39"/>
      <c r="F16" s="34"/>
      <c r="H16" s="40"/>
      <c r="I16" s="40"/>
      <c r="J16" s="41"/>
      <c r="K16" s="40"/>
      <c r="L16" s="40"/>
      <c r="M16" s="42"/>
    </row>
    <row r="17" spans="1:13" s="37" customFormat="1" ht="19.5" customHeight="1">
      <c r="B17" s="44" t="s">
        <v>11</v>
      </c>
      <c r="C17" s="43"/>
      <c r="D17" s="45"/>
      <c r="E17" s="39"/>
      <c r="F17" s="34"/>
      <c r="H17" s="40"/>
      <c r="I17" s="40"/>
      <c r="J17" s="41"/>
      <c r="K17" s="40"/>
      <c r="L17" s="40"/>
    </row>
    <row r="18" spans="1:13" s="37" customFormat="1" ht="19.5" customHeight="1">
      <c r="B18" s="44" t="s">
        <v>12</v>
      </c>
      <c r="C18" s="43"/>
      <c r="D18" s="45"/>
      <c r="E18" s="39"/>
      <c r="F18" s="34"/>
      <c r="H18" s="40"/>
      <c r="I18" s="40"/>
      <c r="J18" s="41"/>
      <c r="K18" s="40"/>
      <c r="L18" s="40"/>
    </row>
    <row r="19" spans="1:13" s="37" customFormat="1" ht="22.5" customHeight="1">
      <c r="B19" s="44"/>
      <c r="C19" s="43"/>
      <c r="D19" s="45"/>
      <c r="E19" s="39"/>
      <c r="F19" s="34"/>
      <c r="H19" s="40"/>
      <c r="I19" s="40"/>
      <c r="J19" s="41"/>
      <c r="K19" s="40"/>
      <c r="L19" s="40"/>
    </row>
    <row r="20" spans="1:13" s="259" customFormat="1" ht="19.5" customHeight="1">
      <c r="A20" s="37"/>
      <c r="B20" s="254"/>
      <c r="C20" s="255"/>
      <c r="D20" s="256"/>
      <c r="E20" s="257"/>
      <c r="F20" s="51"/>
      <c r="G20" s="47"/>
      <c r="H20" s="52"/>
      <c r="I20" s="52"/>
      <c r="J20" s="258"/>
      <c r="K20" s="52"/>
      <c r="L20" s="52"/>
      <c r="M20" s="1645"/>
    </row>
    <row r="21" spans="1:13" ht="19.5" customHeight="1" thickBot="1">
      <c r="C21" s="247"/>
      <c r="D21" s="248"/>
      <c r="E21" s="60"/>
      <c r="F21" s="63"/>
      <c r="G21" s="63"/>
      <c r="H21" s="250"/>
      <c r="I21" s="250" t="s">
        <v>212</v>
      </c>
      <c r="J21" s="252"/>
      <c r="K21" s="250"/>
      <c r="L21" s="250"/>
      <c r="M21" s="1646">
        <v>45770</v>
      </c>
    </row>
    <row r="22" spans="1:13" ht="19.5" customHeight="1" thickTop="1" thickBot="1">
      <c r="A22" s="1647" t="s">
        <v>32</v>
      </c>
      <c r="B22" s="1648" t="s">
        <v>16</v>
      </c>
      <c r="C22" s="1807" t="s">
        <v>1803</v>
      </c>
      <c r="D22" s="1808"/>
      <c r="E22" s="1649"/>
      <c r="F22" s="1648" t="s">
        <v>18</v>
      </c>
      <c r="G22" s="1648" t="s">
        <v>19</v>
      </c>
      <c r="H22" s="1650" t="s">
        <v>20</v>
      </c>
      <c r="I22" s="1651" t="s">
        <v>21</v>
      </c>
      <c r="J22" s="1652"/>
      <c r="K22" s="1653"/>
      <c r="L22" s="1651" t="s">
        <v>218</v>
      </c>
      <c r="M22" s="1654" t="s">
        <v>23</v>
      </c>
    </row>
    <row r="23" spans="1:13" ht="19.5" customHeight="1">
      <c r="A23" s="1655" t="s">
        <v>1971</v>
      </c>
      <c r="B23" s="1656"/>
      <c r="C23" s="1657">
        <v>90010</v>
      </c>
      <c r="D23" s="1658"/>
      <c r="E23" s="1659"/>
      <c r="F23" s="1656"/>
      <c r="G23" s="1656"/>
      <c r="H23" s="1660"/>
      <c r="I23" s="1661" t="str">
        <f t="shared" ref="I23:I37" si="0">IF(ROUND(H23*1.1,0)=0,"",ROUND(H23*1.1,0))</f>
        <v/>
      </c>
      <c r="J23" s="1662"/>
      <c r="K23" s="1663" t="str">
        <f t="shared" ref="K23:K37" si="1">IF(ROUND(H23*0.9,0)=0,"",ROUND(H23*0.9,0))</f>
        <v/>
      </c>
      <c r="L23" s="1663" t="str">
        <f t="shared" ref="L23:L37" si="2">IFERROR(ROUND(K23*1.1,0),"")</f>
        <v/>
      </c>
      <c r="M23" s="1664"/>
    </row>
    <row r="24" spans="1:13" ht="19.5" customHeight="1">
      <c r="A24" s="1665" t="s">
        <v>1972</v>
      </c>
      <c r="B24" s="1666" t="s">
        <v>1089</v>
      </c>
      <c r="C24" s="1657">
        <v>90020</v>
      </c>
      <c r="D24" s="1658"/>
      <c r="E24" s="1667"/>
      <c r="F24" s="1668" t="s">
        <v>1973</v>
      </c>
      <c r="G24" s="1668" t="s">
        <v>818</v>
      </c>
      <c r="H24" s="1669">
        <v>5200</v>
      </c>
      <c r="I24" s="1661">
        <f t="shared" si="0"/>
        <v>5720</v>
      </c>
      <c r="J24" s="1662"/>
      <c r="K24" s="1663">
        <f t="shared" si="1"/>
        <v>4680</v>
      </c>
      <c r="L24" s="1663">
        <f t="shared" si="2"/>
        <v>5148</v>
      </c>
      <c r="M24" s="1664" t="s">
        <v>1974</v>
      </c>
    </row>
    <row r="25" spans="1:13" ht="19.5" customHeight="1">
      <c r="A25" s="1655"/>
      <c r="B25" s="1656"/>
      <c r="C25" s="1657">
        <v>90021</v>
      </c>
      <c r="D25" s="1658"/>
      <c r="E25" s="1667"/>
      <c r="F25" s="1668" t="s">
        <v>1975</v>
      </c>
      <c r="G25" s="1668" t="s">
        <v>818</v>
      </c>
      <c r="H25" s="1669"/>
      <c r="I25" s="1661"/>
      <c r="J25" s="1662"/>
      <c r="K25" s="1663"/>
      <c r="L25" s="1663"/>
      <c r="M25" s="1664" t="s">
        <v>1974</v>
      </c>
    </row>
    <row r="26" spans="1:13" ht="19.5" customHeight="1">
      <c r="A26" s="1670" t="s">
        <v>1976</v>
      </c>
      <c r="B26" s="1668" t="s">
        <v>1089</v>
      </c>
      <c r="C26" s="1657">
        <v>90030</v>
      </c>
      <c r="D26" s="1658"/>
      <c r="E26" s="1667"/>
      <c r="F26" s="1668"/>
      <c r="G26" s="1668"/>
      <c r="H26" s="1669"/>
      <c r="I26" s="1661" t="str">
        <f t="shared" si="0"/>
        <v/>
      </c>
      <c r="J26" s="1662"/>
      <c r="K26" s="1663" t="str">
        <f t="shared" si="1"/>
        <v/>
      </c>
      <c r="L26" s="1663" t="str">
        <f t="shared" si="2"/>
        <v/>
      </c>
      <c r="M26" s="1664"/>
    </row>
    <row r="27" spans="1:13" ht="19.5" customHeight="1">
      <c r="A27" s="1670" t="s">
        <v>1977</v>
      </c>
      <c r="B27" s="1668"/>
      <c r="C27" s="1657">
        <v>90040</v>
      </c>
      <c r="D27" s="1658"/>
      <c r="E27" s="1667"/>
      <c r="F27" s="1668"/>
      <c r="G27" s="1668"/>
      <c r="H27" s="1669"/>
      <c r="I27" s="1661" t="str">
        <f t="shared" si="0"/>
        <v/>
      </c>
      <c r="J27" s="1662"/>
      <c r="K27" s="1663" t="str">
        <f t="shared" si="1"/>
        <v/>
      </c>
      <c r="L27" s="1663" t="str">
        <f t="shared" si="2"/>
        <v/>
      </c>
      <c r="M27" s="1664"/>
    </row>
    <row r="28" spans="1:13" ht="19.5" customHeight="1">
      <c r="A28" s="1670" t="s">
        <v>1978</v>
      </c>
      <c r="B28" s="1668" t="s">
        <v>839</v>
      </c>
      <c r="C28" s="1657">
        <v>90050</v>
      </c>
      <c r="D28" s="1658"/>
      <c r="E28" s="1667"/>
      <c r="F28" s="1668" t="s">
        <v>1979</v>
      </c>
      <c r="G28" s="1668" t="s">
        <v>997</v>
      </c>
      <c r="H28" s="1669">
        <v>4500</v>
      </c>
      <c r="I28" s="1661">
        <f t="shared" si="0"/>
        <v>4950</v>
      </c>
      <c r="J28" s="1662"/>
      <c r="K28" s="1663">
        <f t="shared" si="1"/>
        <v>4050</v>
      </c>
      <c r="L28" s="1663">
        <f t="shared" si="2"/>
        <v>4455</v>
      </c>
      <c r="M28" s="1664" t="s">
        <v>1974</v>
      </c>
    </row>
    <row r="29" spans="1:13" ht="19.5" customHeight="1">
      <c r="A29" s="1670" t="s">
        <v>1980</v>
      </c>
      <c r="B29" s="1668" t="s">
        <v>1981</v>
      </c>
      <c r="C29" s="1657">
        <v>90060</v>
      </c>
      <c r="D29" s="1658"/>
      <c r="E29" s="1667"/>
      <c r="F29" s="1668" t="s">
        <v>1868</v>
      </c>
      <c r="G29" s="1668" t="s">
        <v>270</v>
      </c>
      <c r="H29" s="1669">
        <v>1900</v>
      </c>
      <c r="I29" s="1661">
        <f t="shared" si="0"/>
        <v>2090</v>
      </c>
      <c r="J29" s="1662"/>
      <c r="K29" s="1663">
        <f t="shared" si="1"/>
        <v>1710</v>
      </c>
      <c r="L29" s="1663">
        <f t="shared" si="2"/>
        <v>1881</v>
      </c>
      <c r="M29" s="1664" t="s">
        <v>1974</v>
      </c>
    </row>
    <row r="30" spans="1:13" s="64" customFormat="1" ht="19.5" customHeight="1">
      <c r="A30" s="1670" t="s">
        <v>1982</v>
      </c>
      <c r="B30" s="1668"/>
      <c r="C30" s="1671">
        <v>90070</v>
      </c>
      <c r="D30" s="1672"/>
      <c r="E30" s="1667"/>
      <c r="F30" s="1668"/>
      <c r="G30" s="1668"/>
      <c r="H30" s="1669"/>
      <c r="I30" s="1673" t="str">
        <f t="shared" si="0"/>
        <v/>
      </c>
      <c r="J30" s="1674"/>
      <c r="K30" s="1675" t="str">
        <f t="shared" si="1"/>
        <v/>
      </c>
      <c r="L30" s="1675" t="str">
        <f t="shared" si="2"/>
        <v/>
      </c>
      <c r="M30" s="1676"/>
    </row>
    <row r="31" spans="1:13" s="64" customFormat="1" ht="19.5" customHeight="1">
      <c r="A31" s="1670" t="s">
        <v>1983</v>
      </c>
      <c r="B31" s="1668"/>
      <c r="C31" s="1671">
        <v>90080</v>
      </c>
      <c r="D31" s="1672"/>
      <c r="E31" s="1667"/>
      <c r="F31" s="1668"/>
      <c r="G31" s="1668"/>
      <c r="H31" s="1669"/>
      <c r="I31" s="1673" t="str">
        <f t="shared" si="0"/>
        <v/>
      </c>
      <c r="J31" s="1674"/>
      <c r="K31" s="1675" t="str">
        <f t="shared" si="1"/>
        <v/>
      </c>
      <c r="L31" s="1675" t="str">
        <f t="shared" si="2"/>
        <v/>
      </c>
      <c r="M31" s="1676"/>
    </row>
    <row r="32" spans="1:13" s="64" customFormat="1" ht="19.5" customHeight="1">
      <c r="A32" s="1670" t="s">
        <v>1984</v>
      </c>
      <c r="B32" s="1668"/>
      <c r="C32" s="1677">
        <v>90090</v>
      </c>
      <c r="D32" s="1658"/>
      <c r="E32" s="1667"/>
      <c r="F32" s="1668"/>
      <c r="G32" s="1668"/>
      <c r="H32" s="1669"/>
      <c r="I32" s="1661" t="str">
        <f t="shared" si="0"/>
        <v/>
      </c>
      <c r="J32" s="1662"/>
      <c r="K32" s="1663" t="str">
        <f t="shared" si="1"/>
        <v/>
      </c>
      <c r="L32" s="1663" t="str">
        <f t="shared" si="2"/>
        <v/>
      </c>
      <c r="M32" s="1664"/>
    </row>
    <row r="33" spans="1:13" s="64" customFormat="1" ht="19.5" customHeight="1">
      <c r="A33" s="1670" t="s">
        <v>1985</v>
      </c>
      <c r="B33" s="1668"/>
      <c r="C33" s="1657">
        <v>90100</v>
      </c>
      <c r="D33" s="1658"/>
      <c r="E33" s="1667"/>
      <c r="F33" s="1668"/>
      <c r="G33" s="1668"/>
      <c r="H33" s="1669"/>
      <c r="I33" s="1661" t="str">
        <f t="shared" si="0"/>
        <v/>
      </c>
      <c r="J33" s="1662"/>
      <c r="K33" s="1663" t="str">
        <f t="shared" si="1"/>
        <v/>
      </c>
      <c r="L33" s="1663" t="str">
        <f t="shared" si="2"/>
        <v/>
      </c>
      <c r="M33" s="1664"/>
    </row>
    <row r="34" spans="1:13" ht="19.5" customHeight="1">
      <c r="A34" s="1670" t="s">
        <v>1986</v>
      </c>
      <c r="B34" s="1668" t="s">
        <v>1987</v>
      </c>
      <c r="C34" s="1657">
        <v>90110</v>
      </c>
      <c r="D34" s="1658"/>
      <c r="E34" s="1667"/>
      <c r="F34" s="1668"/>
      <c r="G34" s="1668"/>
      <c r="H34" s="1669"/>
      <c r="I34" s="1661" t="str">
        <f t="shared" si="0"/>
        <v/>
      </c>
      <c r="J34" s="1662"/>
      <c r="K34" s="1663" t="str">
        <f t="shared" si="1"/>
        <v/>
      </c>
      <c r="L34" s="1663" t="str">
        <f t="shared" si="2"/>
        <v/>
      </c>
      <c r="M34" s="1664"/>
    </row>
    <row r="35" spans="1:13" ht="19.5" customHeight="1">
      <c r="A35" s="1665" t="s">
        <v>1988</v>
      </c>
      <c r="B35" s="1666" t="s">
        <v>1856</v>
      </c>
      <c r="C35" s="1678">
        <v>90130</v>
      </c>
      <c r="D35" s="1679"/>
      <c r="E35" s="1680"/>
      <c r="F35" s="1681" t="s">
        <v>1989</v>
      </c>
      <c r="G35" s="1681" t="s">
        <v>1990</v>
      </c>
      <c r="H35" s="1669">
        <v>4500</v>
      </c>
      <c r="I35" s="1661">
        <f t="shared" si="0"/>
        <v>4950</v>
      </c>
      <c r="J35" s="1662"/>
      <c r="K35" s="1663">
        <f t="shared" si="1"/>
        <v>4050</v>
      </c>
      <c r="L35" s="1663">
        <f t="shared" si="2"/>
        <v>4455</v>
      </c>
      <c r="M35" s="1664" t="s">
        <v>1974</v>
      </c>
    </row>
    <row r="36" spans="1:13" ht="19.5" customHeight="1">
      <c r="A36" s="1665" t="s">
        <v>1991</v>
      </c>
      <c r="B36" s="1666" t="s">
        <v>1028</v>
      </c>
      <c r="C36" s="1682">
        <v>90140</v>
      </c>
      <c r="D36" s="1683"/>
      <c r="E36" s="1684"/>
      <c r="F36" s="1685"/>
      <c r="G36" s="1685"/>
      <c r="H36" s="1669"/>
      <c r="I36" s="1661" t="str">
        <f t="shared" si="0"/>
        <v/>
      </c>
      <c r="J36" s="1662"/>
      <c r="K36" s="1663" t="str">
        <f t="shared" si="1"/>
        <v/>
      </c>
      <c r="L36" s="1663" t="str">
        <f t="shared" si="2"/>
        <v/>
      </c>
      <c r="M36" s="1664"/>
    </row>
    <row r="37" spans="1:13" ht="19.5" customHeight="1" thickBot="1">
      <c r="A37" s="1686" t="s">
        <v>1992</v>
      </c>
      <c r="B37" s="1687" t="s">
        <v>1993</v>
      </c>
      <c r="C37" s="1688">
        <v>90150</v>
      </c>
      <c r="D37" s="1689"/>
      <c r="E37" s="1690"/>
      <c r="F37" s="1687"/>
      <c r="G37" s="1687"/>
      <c r="H37" s="1691"/>
      <c r="I37" s="1692" t="str">
        <f t="shared" si="0"/>
        <v/>
      </c>
      <c r="J37" s="1693"/>
      <c r="K37" s="1694" t="str">
        <f t="shared" si="1"/>
        <v/>
      </c>
      <c r="L37" s="1691" t="str">
        <f t="shared" si="2"/>
        <v/>
      </c>
      <c r="M37" s="1695"/>
    </row>
    <row r="38" spans="1:13" ht="19.5" customHeight="1" thickTop="1">
      <c r="I38" s="1696"/>
      <c r="J38" s="1697"/>
      <c r="K38" s="1698"/>
      <c r="M38" s="1699"/>
    </row>
    <row r="39" spans="1:13" ht="19.5" customHeight="1">
      <c r="M39" s="63" t="s">
        <v>1994</v>
      </c>
    </row>
    <row r="48" spans="1:13" s="64" customFormat="1" ht="19.5" customHeight="1">
      <c r="A48" s="57"/>
      <c r="B48" s="57"/>
      <c r="C48" s="97"/>
      <c r="D48" s="98"/>
      <c r="E48" s="99"/>
      <c r="F48" s="57"/>
      <c r="G48" s="57"/>
      <c r="H48" s="61"/>
      <c r="I48" s="100"/>
      <c r="J48" s="62"/>
      <c r="K48" s="61"/>
      <c r="L48" s="61"/>
      <c r="M48" s="63"/>
    </row>
    <row r="49" spans="1:13" s="64" customFormat="1" ht="19.5" customHeight="1">
      <c r="A49" s="57"/>
      <c r="B49" s="57"/>
      <c r="C49" s="97"/>
      <c r="D49" s="98"/>
      <c r="E49" s="99"/>
      <c r="F49" s="57"/>
      <c r="G49" s="57"/>
      <c r="H49" s="61"/>
      <c r="I49" s="100"/>
      <c r="J49" s="62"/>
      <c r="K49" s="61"/>
      <c r="L49" s="61"/>
      <c r="M49" s="63"/>
    </row>
    <row r="50" spans="1:13" s="64" customFormat="1" ht="19.5" customHeight="1">
      <c r="A50" s="57"/>
      <c r="B50" s="57"/>
      <c r="C50" s="97"/>
      <c r="D50" s="98"/>
      <c r="E50" s="99"/>
      <c r="F50" s="57"/>
      <c r="G50" s="57"/>
      <c r="H50" s="61"/>
      <c r="I50" s="100"/>
      <c r="J50" s="62"/>
      <c r="K50" s="61"/>
      <c r="L50" s="61"/>
      <c r="M50" s="63"/>
    </row>
    <row r="51" spans="1:13" s="64" customFormat="1" ht="19.5" customHeight="1">
      <c r="A51" s="57"/>
      <c r="B51" s="57"/>
      <c r="C51" s="97"/>
      <c r="D51" s="98"/>
      <c r="E51" s="99"/>
      <c r="F51" s="57"/>
      <c r="G51" s="57"/>
      <c r="H51" s="61"/>
      <c r="I51" s="100"/>
      <c r="J51" s="62"/>
      <c r="K51" s="61"/>
      <c r="L51" s="61"/>
      <c r="M51" s="63"/>
    </row>
    <row r="52" spans="1:13" s="64" customFormat="1" ht="19.5" customHeight="1">
      <c r="A52" s="57"/>
      <c r="B52" s="57"/>
      <c r="C52" s="97"/>
      <c r="D52" s="98"/>
      <c r="E52" s="99"/>
      <c r="F52" s="57"/>
      <c r="G52" s="57"/>
      <c r="H52" s="61"/>
      <c r="I52" s="100"/>
      <c r="J52" s="62"/>
      <c r="K52" s="61"/>
      <c r="L52" s="61"/>
      <c r="M52" s="63"/>
    </row>
    <row r="53" spans="1:13" s="450" customFormat="1" ht="19.5" customHeight="1">
      <c r="A53" s="57"/>
      <c r="B53" s="57"/>
      <c r="C53" s="97"/>
      <c r="D53" s="98"/>
      <c r="E53" s="99"/>
      <c r="F53" s="57"/>
      <c r="G53" s="57"/>
      <c r="H53" s="61"/>
      <c r="I53" s="100"/>
      <c r="J53" s="62"/>
      <c r="K53" s="61"/>
      <c r="L53" s="61"/>
      <c r="M53" s="63"/>
    </row>
  </sheetData>
  <mergeCells count="2">
    <mergeCell ref="A2:M2"/>
    <mergeCell ref="C22:D22"/>
  </mergeCells>
  <phoneticPr fontId="3"/>
  <pageMargins left="0.59055118110236227" right="0.39370078740157483" top="0.39370078740157483" bottom="0.59055118110236227" header="0" footer="0"/>
  <pageSetup paperSize="9" fitToHeight="0" orientation="landscape" horizontalDpi="300" verticalDpi="300" r:id="rId1"/>
  <rowBreaks count="1" manualBreakCount="1">
    <brk id="3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25文京（すべて）</vt:lpstr>
      <vt:lpstr>25教養・教職</vt:lpstr>
      <vt:lpstr>25留学生</vt:lpstr>
      <vt:lpstr>25商・政経　専門</vt:lpstr>
      <vt:lpstr>25商・政経　語学・ゼミ</vt:lpstr>
      <vt:lpstr>25大学院</vt:lpstr>
      <vt:lpstr>'25教養・教職'!Print_Area</vt:lpstr>
      <vt:lpstr>'25商・政経　語学・ゼミ'!Print_Area</vt:lpstr>
      <vt:lpstr>'25商・政経　専門'!Print_Area</vt:lpstr>
      <vt:lpstr>'25大学院'!Print_Area</vt:lpstr>
      <vt:lpstr>'25文京（すべて）'!Print_Area</vt:lpstr>
      <vt:lpstr>'25留学生'!Print_Area</vt:lpstr>
      <vt:lpstr>'25教養・教職'!クエリ1</vt:lpstr>
      <vt:lpstr>'25商・政経　語学・ゼミ'!クエリ1</vt:lpstr>
      <vt:lpstr>'25商・政経　専門'!クエリ1</vt:lpstr>
      <vt:lpstr>'25大学院'!クエリ1</vt:lpstr>
      <vt:lpstr>'25文京（すべて）'!クエリ1</vt:lpstr>
      <vt:lpstr>'25留学生'!クエリ1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TakShophon</dc:creator>
  <cp:lastModifiedBy>TakShophon</cp:lastModifiedBy>
  <dcterms:created xsi:type="dcterms:W3CDTF">2025-04-23T09:56:12Z</dcterms:created>
  <dcterms:modified xsi:type="dcterms:W3CDTF">2025-04-23T10:00:22Z</dcterms:modified>
</cp:coreProperties>
</file>