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8-ho\Desktop\"/>
    </mc:Choice>
  </mc:AlternateContent>
  <xr:revisionPtr revIDLastSave="0" documentId="8_{DF25B3C5-128D-4EF4-AC03-34B34456E50F}" xr6:coauthVersionLast="47" xr6:coauthVersionMax="47" xr10:uidLastSave="{00000000-0000-0000-0000-000000000000}"/>
  <bookViews>
    <workbookView xWindow="-120" yWindow="-120" windowWidth="29040" windowHeight="15720" xr2:uid="{4ABD21FE-DC19-4CE2-BF94-F473D5390CC2}"/>
  </bookViews>
  <sheets>
    <sheet name="教養・教職" sheetId="1" r:id="rId1"/>
  </sheets>
  <definedNames>
    <definedName name="_xlnm._FilterDatabase" localSheetId="0" hidden="1">教養・教職!$A$28:$H$137</definedName>
    <definedName name="_xlnm.Print_Area" localSheetId="0">教養・教職!$A$1:$M$137</definedName>
    <definedName name="クエリ1" localSheetId="0">教養・教職!$A$28:$H$137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6" i="1" l="1"/>
  <c r="L136" i="1" s="1"/>
  <c r="I136" i="1"/>
  <c r="K135" i="1"/>
  <c r="L135" i="1" s="1"/>
  <c r="I135" i="1"/>
  <c r="K134" i="1"/>
  <c r="L134" i="1" s="1"/>
  <c r="I134" i="1"/>
  <c r="K133" i="1"/>
  <c r="L133" i="1" s="1"/>
  <c r="I133" i="1"/>
  <c r="K132" i="1"/>
  <c r="L132" i="1" s="1"/>
  <c r="I132" i="1"/>
  <c r="K131" i="1"/>
  <c r="L131" i="1" s="1"/>
  <c r="I131" i="1"/>
  <c r="K125" i="1"/>
  <c r="L125" i="1" s="1"/>
  <c r="I125" i="1"/>
  <c r="L123" i="1"/>
  <c r="K123" i="1"/>
  <c r="I123" i="1"/>
  <c r="L122" i="1"/>
  <c r="K122" i="1"/>
  <c r="I122" i="1"/>
  <c r="K121" i="1"/>
  <c r="L121" i="1" s="1"/>
  <c r="I121" i="1"/>
  <c r="K120" i="1"/>
  <c r="I120" i="1"/>
  <c r="K110" i="1"/>
  <c r="L110" i="1" s="1"/>
  <c r="I110" i="1"/>
  <c r="K109" i="1"/>
  <c r="L109" i="1" s="1"/>
  <c r="I109" i="1"/>
  <c r="K108" i="1"/>
  <c r="L108" i="1" s="1"/>
  <c r="I108" i="1"/>
  <c r="L107" i="1"/>
  <c r="K107" i="1"/>
  <c r="I107" i="1"/>
  <c r="L106" i="1"/>
  <c r="K106" i="1"/>
  <c r="I106" i="1"/>
  <c r="K105" i="1"/>
  <c r="L105" i="1" s="1"/>
  <c r="I105" i="1"/>
  <c r="K104" i="1"/>
  <c r="L104" i="1" s="1"/>
  <c r="I104" i="1"/>
  <c r="K103" i="1"/>
  <c r="L103" i="1" s="1"/>
  <c r="I103" i="1"/>
  <c r="K102" i="1"/>
  <c r="L102" i="1" s="1"/>
  <c r="I102" i="1"/>
  <c r="L101" i="1"/>
  <c r="K101" i="1"/>
  <c r="I101" i="1"/>
  <c r="K100" i="1"/>
  <c r="L100" i="1" s="1"/>
  <c r="I100" i="1"/>
  <c r="K98" i="1"/>
  <c r="L98" i="1" s="1"/>
  <c r="I98" i="1"/>
  <c r="K97" i="1"/>
  <c r="L97" i="1" s="1"/>
  <c r="I97" i="1"/>
  <c r="K96" i="1"/>
  <c r="L96" i="1" s="1"/>
  <c r="I96" i="1"/>
  <c r="K95" i="1"/>
  <c r="L95" i="1" s="1"/>
  <c r="I95" i="1"/>
  <c r="K94" i="1"/>
  <c r="L94" i="1" s="1"/>
  <c r="I94" i="1"/>
  <c r="K93" i="1"/>
  <c r="L93" i="1" s="1"/>
  <c r="I93" i="1"/>
  <c r="K92" i="1"/>
  <c r="L92" i="1" s="1"/>
  <c r="I92" i="1"/>
  <c r="K91" i="1"/>
  <c r="L91" i="1" s="1"/>
  <c r="I91" i="1"/>
  <c r="K90" i="1"/>
  <c r="L90" i="1" s="1"/>
  <c r="I90" i="1"/>
  <c r="K84" i="1"/>
  <c r="L84" i="1" s="1"/>
  <c r="I84" i="1"/>
  <c r="K83" i="1"/>
  <c r="L83" i="1" s="1"/>
  <c r="I83" i="1"/>
  <c r="K77" i="1"/>
  <c r="L77" i="1" s="1"/>
  <c r="I77" i="1"/>
  <c r="L76" i="1"/>
  <c r="K76" i="1"/>
  <c r="I76" i="1"/>
  <c r="L75" i="1"/>
  <c r="K75" i="1"/>
  <c r="I75" i="1"/>
  <c r="K74" i="1"/>
  <c r="L74" i="1" s="1"/>
  <c r="I74" i="1"/>
  <c r="K73" i="1"/>
  <c r="L73" i="1" s="1"/>
  <c r="I73" i="1"/>
  <c r="K72" i="1"/>
  <c r="L72" i="1" s="1"/>
  <c r="I72" i="1"/>
  <c r="K66" i="1"/>
  <c r="L66" i="1" s="1"/>
  <c r="I66" i="1"/>
  <c r="L65" i="1"/>
  <c r="K65" i="1"/>
  <c r="I65" i="1"/>
  <c r="K64" i="1"/>
  <c r="L64" i="1" s="1"/>
  <c r="I64" i="1"/>
  <c r="K63" i="1"/>
  <c r="L63" i="1" s="1"/>
  <c r="I63" i="1"/>
  <c r="K62" i="1"/>
  <c r="L62" i="1" s="1"/>
  <c r="I62" i="1"/>
  <c r="K61" i="1"/>
  <c r="L61" i="1" s="1"/>
  <c r="I61" i="1"/>
  <c r="K55" i="1"/>
  <c r="I55" i="1"/>
  <c r="K54" i="1"/>
  <c r="L54" i="1" s="1"/>
  <c r="I54" i="1"/>
  <c r="L53" i="1"/>
  <c r="K53" i="1"/>
  <c r="I53" i="1"/>
  <c r="K52" i="1"/>
  <c r="L52" i="1" s="1"/>
  <c r="I52" i="1"/>
  <c r="K51" i="1"/>
  <c r="L51" i="1" s="1"/>
  <c r="I51" i="1"/>
  <c r="K44" i="1"/>
  <c r="L44" i="1" s="1"/>
  <c r="I44" i="1"/>
  <c r="K42" i="1"/>
  <c r="L42" i="1" s="1"/>
  <c r="I42" i="1"/>
  <c r="K41" i="1"/>
  <c r="L41" i="1" s="1"/>
  <c r="I41" i="1"/>
  <c r="K40" i="1"/>
  <c r="L40" i="1" s="1"/>
  <c r="I40" i="1"/>
  <c r="K39" i="1"/>
  <c r="L39" i="1" s="1"/>
  <c r="I39" i="1"/>
  <c r="K38" i="1"/>
  <c r="L38" i="1" s="1"/>
  <c r="I38" i="1"/>
  <c r="K37" i="1"/>
  <c r="L37" i="1" s="1"/>
  <c r="I37" i="1"/>
  <c r="K36" i="1"/>
  <c r="L36" i="1" s="1"/>
  <c r="I36" i="1"/>
  <c r="K30" i="1"/>
  <c r="L30" i="1" s="1"/>
  <c r="I30" i="1"/>
  <c r="K29" i="1"/>
  <c r="L29" i="1" s="1"/>
  <c r="I29" i="1"/>
  <c r="K28" i="1"/>
  <c r="L28" i="1" s="1"/>
  <c r="I28" i="1"/>
  <c r="L27" i="1"/>
  <c r="K27" i="1"/>
  <c r="I27" i="1"/>
  <c r="L26" i="1"/>
  <c r="K26" i="1"/>
  <c r="I26" i="1"/>
</calcChain>
</file>

<file path=xl/sharedStrings.xml><?xml version="1.0" encoding="utf-8"?>
<sst xmlns="http://schemas.openxmlformats.org/spreadsheetml/2006/main" count="284" uniqueCount="182">
  <si>
    <t>教　養　科　目　等　　（前期）</t>
    <rPh sb="0" eb="1">
      <t>キョウ</t>
    </rPh>
    <rPh sb="2" eb="3">
      <t>オサム</t>
    </rPh>
    <rPh sb="4" eb="5">
      <t>カ</t>
    </rPh>
    <rPh sb="6" eb="7">
      <t>メ</t>
    </rPh>
    <rPh sb="8" eb="9">
      <t>トウ</t>
    </rPh>
    <rPh sb="12" eb="14">
      <t>ゼンキ</t>
    </rPh>
    <phoneticPr fontId="4"/>
  </si>
  <si>
    <t>　　履修制限のある科目は、履修が確定してから購入してください。</t>
    <rPh sb="2" eb="4">
      <t>リシュウ</t>
    </rPh>
    <rPh sb="4" eb="6">
      <t>セイゲン</t>
    </rPh>
    <rPh sb="9" eb="11">
      <t>カモク</t>
    </rPh>
    <rPh sb="13" eb="15">
      <t>リシュウ</t>
    </rPh>
    <rPh sb="16" eb="18">
      <t>カクテイ</t>
    </rPh>
    <rPh sb="22" eb="24">
      <t>コウニュウ</t>
    </rPh>
    <phoneticPr fontId="4"/>
  </si>
  <si>
    <t>　　もし、抽選にもれて履修できなくなった場合でも、一切返品は受け付けません。</t>
    <rPh sb="5" eb="7">
      <t>チュウセン</t>
    </rPh>
    <rPh sb="11" eb="13">
      <t>リシュウ</t>
    </rPh>
    <rPh sb="20" eb="22">
      <t>バアイ</t>
    </rPh>
    <rPh sb="25" eb="27">
      <t>イッサイ</t>
    </rPh>
    <rPh sb="27" eb="29">
      <t>ヘンピン</t>
    </rPh>
    <rPh sb="30" eb="31">
      <t>ウ</t>
    </rPh>
    <rPh sb="32" eb="33">
      <t>ツ</t>
    </rPh>
    <phoneticPr fontId="4"/>
  </si>
  <si>
    <t>下記　★の　いずれの場合も、販売員が混乱しますので購入用紙に記入しないでください。</t>
    <rPh sb="0" eb="2">
      <t>カキ</t>
    </rPh>
    <rPh sb="10" eb="12">
      <t>バアイ</t>
    </rPh>
    <rPh sb="14" eb="17">
      <t>ハンバイン</t>
    </rPh>
    <rPh sb="18" eb="20">
      <t>コンラン</t>
    </rPh>
    <rPh sb="25" eb="27">
      <t>コウニュウ</t>
    </rPh>
    <rPh sb="27" eb="29">
      <t>ヨウシ</t>
    </rPh>
    <rPh sb="30" eb="32">
      <t>キニュウ</t>
    </rPh>
    <phoneticPr fontId="22"/>
  </si>
  <si>
    <r>
      <t>　</t>
    </r>
    <r>
      <rPr>
        <b/>
        <sz val="11"/>
        <color rgb="FFFF0000"/>
        <rFont val="ＭＳ Ｐゴシック"/>
        <family val="3"/>
        <charset val="128"/>
      </rPr>
      <t>★</t>
    </r>
    <r>
      <rPr>
        <b/>
        <sz val="11"/>
        <rFont val="ＭＳ Ｐゴシック"/>
        <family val="3"/>
        <charset val="128"/>
      </rPr>
      <t>書名が空欄の場合【現時点で先生から連絡がないか、教科書の指定がありません】</t>
    </r>
    <rPh sb="2" eb="4">
      <t>ショメイ</t>
    </rPh>
    <rPh sb="5" eb="7">
      <t>クウラン</t>
    </rPh>
    <rPh sb="8" eb="10">
      <t>バアイ</t>
    </rPh>
    <rPh sb="11" eb="14">
      <t>ゲンジテン</t>
    </rPh>
    <rPh sb="15" eb="17">
      <t>センセイ</t>
    </rPh>
    <rPh sb="19" eb="21">
      <t>レンラク</t>
    </rPh>
    <rPh sb="26" eb="29">
      <t>キョウカショ</t>
    </rPh>
    <rPh sb="30" eb="32">
      <t>シテイ</t>
    </rPh>
    <phoneticPr fontId="22"/>
  </si>
  <si>
    <r>
      <t>　</t>
    </r>
    <r>
      <rPr>
        <b/>
        <sz val="11"/>
        <color rgb="FFFF0000"/>
        <rFont val="ＭＳ Ｐゴシック"/>
        <family val="3"/>
        <charset val="128"/>
      </rPr>
      <t>★</t>
    </r>
    <r>
      <rPr>
        <b/>
        <sz val="11"/>
        <rFont val="ＭＳ Ｐゴシック"/>
        <family val="3"/>
        <charset val="128"/>
      </rPr>
      <t>税込定価が空欄の場合【購買会に入荷していない状態です】</t>
    </r>
    <rPh sb="2" eb="4">
      <t>ゼイコミ</t>
    </rPh>
    <rPh sb="4" eb="6">
      <t>テイカ</t>
    </rPh>
    <phoneticPr fontId="22"/>
  </si>
  <si>
    <t>※出版社品切れとなっているものは、購買会ではご用意できませんでした。</t>
    <rPh sb="1" eb="4">
      <t>シュッパンシャ</t>
    </rPh>
    <rPh sb="4" eb="6">
      <t>シナギ</t>
    </rPh>
    <rPh sb="17" eb="20">
      <t>コウバイカイ</t>
    </rPh>
    <rPh sb="23" eb="25">
      <t>ヨウイ</t>
    </rPh>
    <phoneticPr fontId="22"/>
  </si>
  <si>
    <t>※取り寄せとなっているものは、必要な方は、別途、注文となります。</t>
    <rPh sb="1" eb="2">
      <t>ト</t>
    </rPh>
    <rPh sb="3" eb="4">
      <t>ヨ</t>
    </rPh>
    <rPh sb="15" eb="17">
      <t>ヒツヨウ</t>
    </rPh>
    <rPh sb="18" eb="19">
      <t>カタ</t>
    </rPh>
    <rPh sb="21" eb="23">
      <t>ベット</t>
    </rPh>
    <rPh sb="24" eb="26">
      <t>チュウモン</t>
    </rPh>
    <phoneticPr fontId="22"/>
  </si>
  <si>
    <r>
      <t>●教科書番号で、</t>
    </r>
    <r>
      <rPr>
        <b/>
        <sz val="11"/>
        <color rgb="FFFF0000"/>
        <rFont val="ＭＳ Ｐゴシック"/>
        <family val="3"/>
        <charset val="128"/>
        <scheme val="minor"/>
      </rPr>
      <t>赤い数字</t>
    </r>
    <r>
      <rPr>
        <b/>
        <sz val="11"/>
        <color theme="1"/>
        <rFont val="ＭＳ Ｐゴシック"/>
        <family val="3"/>
        <charset val="128"/>
        <scheme val="minor"/>
      </rPr>
      <t>は、同じ教科書が前に出てきている場合その教科書番号と同じ数字です。</t>
    </r>
    <rPh sb="1" eb="4">
      <t>キョウカショ</t>
    </rPh>
    <rPh sb="4" eb="6">
      <t>バンゴウ</t>
    </rPh>
    <rPh sb="8" eb="9">
      <t>アカ</t>
    </rPh>
    <rPh sb="10" eb="12">
      <t>スウジ</t>
    </rPh>
    <rPh sb="14" eb="15">
      <t>オナ</t>
    </rPh>
    <rPh sb="16" eb="19">
      <t>キョウカショ</t>
    </rPh>
    <rPh sb="20" eb="21">
      <t>マエ</t>
    </rPh>
    <rPh sb="22" eb="23">
      <t>デ</t>
    </rPh>
    <rPh sb="28" eb="30">
      <t>バアイ</t>
    </rPh>
    <rPh sb="32" eb="35">
      <t>キョウカショ</t>
    </rPh>
    <rPh sb="35" eb="37">
      <t>バンゴウ</t>
    </rPh>
    <rPh sb="38" eb="39">
      <t>オナ</t>
    </rPh>
    <rPh sb="40" eb="42">
      <t>スウジ</t>
    </rPh>
    <phoneticPr fontId="22"/>
  </si>
  <si>
    <t>　前後の教科書番号とは異なっているという注意喚起の意味で、赤くなっています。</t>
    <rPh sb="1" eb="3">
      <t>ゼンゴ</t>
    </rPh>
    <rPh sb="4" eb="7">
      <t>キョウカショ</t>
    </rPh>
    <rPh sb="7" eb="9">
      <t>バンゴウ</t>
    </rPh>
    <rPh sb="11" eb="12">
      <t>コト</t>
    </rPh>
    <rPh sb="20" eb="24">
      <t>チュウイカンキ</t>
    </rPh>
    <rPh sb="25" eb="27">
      <t>イミ</t>
    </rPh>
    <rPh sb="29" eb="30">
      <t>アカ</t>
    </rPh>
    <phoneticPr fontId="22"/>
  </si>
  <si>
    <t>●定価の横にある※印の教科書は、割引がありません。</t>
    <rPh sb="1" eb="3">
      <t>テイカ</t>
    </rPh>
    <rPh sb="4" eb="5">
      <t>ヨコ</t>
    </rPh>
    <rPh sb="9" eb="10">
      <t>ジルシ</t>
    </rPh>
    <rPh sb="11" eb="14">
      <t>キョウカショ</t>
    </rPh>
    <rPh sb="16" eb="18">
      <t>ワリビキ</t>
    </rPh>
    <phoneticPr fontId="22"/>
  </si>
  <si>
    <t>●特に記載のないものは教科書です。</t>
    <rPh sb="1" eb="2">
      <t>トク</t>
    </rPh>
    <rPh sb="3" eb="5">
      <t>キサイ</t>
    </rPh>
    <rPh sb="11" eb="14">
      <t>キョウカショ</t>
    </rPh>
    <phoneticPr fontId="22"/>
  </si>
  <si>
    <r>
      <t>●</t>
    </r>
    <r>
      <rPr>
        <b/>
        <sz val="11"/>
        <color rgb="FFFF0000"/>
        <rFont val="ＭＳ Ｐゴシック"/>
        <family val="3"/>
        <charset val="128"/>
        <scheme val="minor"/>
      </rPr>
      <t>参考書</t>
    </r>
    <r>
      <rPr>
        <b/>
        <sz val="11"/>
        <color rgb="FF0000FF"/>
        <rFont val="ＭＳ Ｐゴシック"/>
        <family val="3"/>
        <charset val="128"/>
        <scheme val="minor"/>
      </rPr>
      <t>などの表示があるものは、先生の指示等をうけて、</t>
    </r>
    <r>
      <rPr>
        <b/>
        <u/>
        <sz val="11"/>
        <color rgb="FFFF0000"/>
        <rFont val="ＭＳ Ｐゴシック"/>
        <family val="3"/>
        <charset val="128"/>
        <scheme val="minor"/>
      </rPr>
      <t>必要に応じて</t>
    </r>
    <r>
      <rPr>
        <b/>
        <sz val="11"/>
        <color rgb="FF0000FF"/>
        <rFont val="ＭＳ Ｐゴシック"/>
        <family val="3"/>
        <charset val="128"/>
        <scheme val="minor"/>
      </rPr>
      <t>購入して下さい。</t>
    </r>
    <rPh sb="1" eb="4">
      <t>サンコウショ</t>
    </rPh>
    <rPh sb="7" eb="9">
      <t>ヒョウジ</t>
    </rPh>
    <rPh sb="16" eb="18">
      <t>センセイ</t>
    </rPh>
    <rPh sb="19" eb="21">
      <t>シジ</t>
    </rPh>
    <rPh sb="21" eb="22">
      <t>トウ</t>
    </rPh>
    <rPh sb="27" eb="29">
      <t>ヒツヨウ</t>
    </rPh>
    <rPh sb="30" eb="31">
      <t>オウ</t>
    </rPh>
    <rPh sb="33" eb="35">
      <t>コウニュウ</t>
    </rPh>
    <rPh sb="37" eb="38">
      <t>クダ</t>
    </rPh>
    <phoneticPr fontId="22"/>
  </si>
  <si>
    <t>Ａ系列　国際性を高める</t>
    <rPh sb="1" eb="3">
      <t>ケイレツ</t>
    </rPh>
    <rPh sb="4" eb="7">
      <t>コクサイセイ</t>
    </rPh>
    <rPh sb="8" eb="9">
      <t>タカ</t>
    </rPh>
    <phoneticPr fontId="4"/>
  </si>
  <si>
    <t>※は割引なし</t>
    <phoneticPr fontId="22"/>
  </si>
  <si>
    <t>科　目　名</t>
    <phoneticPr fontId="4"/>
  </si>
  <si>
    <t>先生名</t>
    <phoneticPr fontId="4"/>
  </si>
  <si>
    <t>教科書番号</t>
    <rPh sb="0" eb="3">
      <t>キョウカショ</t>
    </rPh>
    <rPh sb="3" eb="5">
      <t>バンゴウ</t>
    </rPh>
    <phoneticPr fontId="4"/>
  </si>
  <si>
    <t>書　　　　　　　名</t>
    <phoneticPr fontId="4"/>
  </si>
  <si>
    <t>出　版　社</t>
    <phoneticPr fontId="4"/>
  </si>
  <si>
    <t>本体価格</t>
    <rPh sb="0" eb="2">
      <t>ホンタイ</t>
    </rPh>
    <rPh sb="2" eb="4">
      <t>カカク</t>
    </rPh>
    <phoneticPr fontId="4"/>
  </si>
  <si>
    <t>税込定価</t>
    <rPh sb="0" eb="2">
      <t>ゼイコミ</t>
    </rPh>
    <rPh sb="2" eb="4">
      <t>テイカ</t>
    </rPh>
    <phoneticPr fontId="22"/>
  </si>
  <si>
    <t>購買会売価</t>
    <rPh sb="0" eb="3">
      <t>コウバイカイ</t>
    </rPh>
    <rPh sb="3" eb="5">
      <t>バイカ</t>
    </rPh>
    <phoneticPr fontId="22"/>
  </si>
  <si>
    <t>備　　　考</t>
    <phoneticPr fontId="4"/>
  </si>
  <si>
    <t>生態学【火】４</t>
    <rPh sb="0" eb="3">
      <t>セイタイガク</t>
    </rPh>
    <rPh sb="3" eb="6">
      <t>｢カ｣</t>
    </rPh>
    <phoneticPr fontId="22"/>
  </si>
  <si>
    <t>笠原</t>
    <rPh sb="0" eb="2">
      <t>カサハラ</t>
    </rPh>
    <phoneticPr fontId="22"/>
  </si>
  <si>
    <t>A</t>
    <phoneticPr fontId="22"/>
  </si>
  <si>
    <t>栽培植物と農耕の起源</t>
    <rPh sb="0" eb="4">
      <t>サイバイショクブツ</t>
    </rPh>
    <rPh sb="5" eb="7">
      <t>ノウコウ</t>
    </rPh>
    <rPh sb="8" eb="10">
      <t>キゲン</t>
    </rPh>
    <phoneticPr fontId="22"/>
  </si>
  <si>
    <t>岩波書店</t>
    <rPh sb="0" eb="4">
      <t>イワナミショテン</t>
    </rPh>
    <phoneticPr fontId="22"/>
  </si>
  <si>
    <t>購買会にて注文受付中</t>
    <rPh sb="0" eb="3">
      <t>コウバイカイ</t>
    </rPh>
    <rPh sb="5" eb="9">
      <t>チュウモンウケツケ</t>
    </rPh>
    <rPh sb="9" eb="10">
      <t>チュウ</t>
    </rPh>
    <phoneticPr fontId="22"/>
  </si>
  <si>
    <t>B</t>
    <phoneticPr fontId="22"/>
  </si>
  <si>
    <t>環境と文明の世界</t>
    <rPh sb="0" eb="2">
      <t>カンキョウ</t>
    </rPh>
    <rPh sb="3" eb="5">
      <t>ブンメイ</t>
    </rPh>
    <rPh sb="6" eb="8">
      <t>セカイ</t>
    </rPh>
    <phoneticPr fontId="22"/>
  </si>
  <si>
    <t>洋泉社</t>
    <rPh sb="0" eb="3">
      <t>ヨウセンシャ</t>
    </rPh>
    <phoneticPr fontId="22"/>
  </si>
  <si>
    <t>出版社品切れ</t>
    <rPh sb="0" eb="5">
      <t>シュッパンシャシナギ</t>
    </rPh>
    <phoneticPr fontId="22"/>
  </si>
  <si>
    <t>ＳＤＧｓ基礎</t>
    <rPh sb="4" eb="6">
      <t>キソ</t>
    </rPh>
    <phoneticPr fontId="22"/>
  </si>
  <si>
    <t>講座「拓く力」（世界の中の日本）</t>
    <rPh sb="0" eb="2">
      <t>コウザ</t>
    </rPh>
    <rPh sb="3" eb="4">
      <t>ヒラ</t>
    </rPh>
    <rPh sb="5" eb="6">
      <t>チカラ</t>
    </rPh>
    <rPh sb="8" eb="10">
      <t>セカイ</t>
    </rPh>
    <rPh sb="11" eb="12">
      <t>ナカ</t>
    </rPh>
    <rPh sb="13" eb="15">
      <t>ニホン</t>
    </rPh>
    <phoneticPr fontId="22"/>
  </si>
  <si>
    <t>防災と安全【水】1</t>
    <rPh sb="0" eb="2">
      <t>ボウサイ</t>
    </rPh>
    <rPh sb="3" eb="5">
      <t>アンゼン</t>
    </rPh>
    <rPh sb="6" eb="7">
      <t>スイ</t>
    </rPh>
    <phoneticPr fontId="22"/>
  </si>
  <si>
    <t>濱口</t>
    <rPh sb="0" eb="2">
      <t>ハマグチ</t>
    </rPh>
    <phoneticPr fontId="22"/>
  </si>
  <si>
    <t>考える防災24　生き抜くための災育のすすめ</t>
    <rPh sb="0" eb="1">
      <t>カンガ</t>
    </rPh>
    <rPh sb="3" eb="5">
      <t>ボウサイ</t>
    </rPh>
    <rPh sb="8" eb="9">
      <t>イ</t>
    </rPh>
    <rPh sb="10" eb="11">
      <t>ヌ</t>
    </rPh>
    <rPh sb="15" eb="17">
      <t>サイイク</t>
    </rPh>
    <phoneticPr fontId="22"/>
  </si>
  <si>
    <t>ニュ－モラル出版</t>
    <rPh sb="6" eb="8">
      <t>シュッパン</t>
    </rPh>
    <phoneticPr fontId="22"/>
  </si>
  <si>
    <t>Ｂ系列　専門性の幅を広げる</t>
    <rPh sb="1" eb="3">
      <t>ケイレツ</t>
    </rPh>
    <rPh sb="4" eb="7">
      <t>センモンセイ</t>
    </rPh>
    <rPh sb="8" eb="9">
      <t>ハバ</t>
    </rPh>
    <rPh sb="10" eb="11">
      <t>ヒロ</t>
    </rPh>
    <phoneticPr fontId="4"/>
  </si>
  <si>
    <t>健康科学</t>
    <rPh sb="0" eb="2">
      <t>ケンコウ</t>
    </rPh>
    <rPh sb="2" eb="4">
      <t>カガク</t>
    </rPh>
    <phoneticPr fontId="22"/>
  </si>
  <si>
    <t>健康科学Ｂ／健康の科学【水】２</t>
    <rPh sb="12" eb="13">
      <t>スイ</t>
    </rPh>
    <phoneticPr fontId="22"/>
  </si>
  <si>
    <t>高山</t>
    <phoneticPr fontId="22"/>
  </si>
  <si>
    <t>新・生き方としての健康科学</t>
    <rPh sb="0" eb="1">
      <t>シン</t>
    </rPh>
    <rPh sb="2" eb="3">
      <t>イ</t>
    </rPh>
    <rPh sb="4" eb="5">
      <t>カタ</t>
    </rPh>
    <rPh sb="9" eb="11">
      <t>ケンコウ</t>
    </rPh>
    <rPh sb="11" eb="13">
      <t>カガク</t>
    </rPh>
    <phoneticPr fontId="22"/>
  </si>
  <si>
    <t>有信堂</t>
    <rPh sb="0" eb="1">
      <t>ユウ</t>
    </rPh>
    <rPh sb="1" eb="3">
      <t>シンドウ</t>
    </rPh>
    <phoneticPr fontId="22"/>
  </si>
  <si>
    <t>▲天文学B　Z</t>
    <phoneticPr fontId="22"/>
  </si>
  <si>
    <t>法学Ａ／日本国憲法【金】１</t>
    <rPh sb="4" eb="7">
      <t>ニホンコク</t>
    </rPh>
    <rPh sb="7" eb="9">
      <t>ケンポウ</t>
    </rPh>
    <rPh sb="10" eb="11">
      <t>キン</t>
    </rPh>
    <phoneticPr fontId="22"/>
  </si>
  <si>
    <t>森脇</t>
    <phoneticPr fontId="22"/>
  </si>
  <si>
    <t>参考書</t>
    <rPh sb="0" eb="3">
      <t>サンコウショ</t>
    </rPh>
    <phoneticPr fontId="22"/>
  </si>
  <si>
    <t>憲法　第8版</t>
    <rPh sb="0" eb="2">
      <t>ケンポウ</t>
    </rPh>
    <rPh sb="3" eb="4">
      <t>ダイ</t>
    </rPh>
    <rPh sb="5" eb="6">
      <t>ハン</t>
    </rPh>
    <phoneticPr fontId="22"/>
  </si>
  <si>
    <t>岩波書店</t>
    <rPh sb="0" eb="2">
      <t>イワナミ</t>
    </rPh>
    <rPh sb="2" eb="4">
      <t>ショテン</t>
    </rPh>
    <phoneticPr fontId="22"/>
  </si>
  <si>
    <t>はじめての憲法学　第4版</t>
    <rPh sb="5" eb="8">
      <t>ケンポウガク</t>
    </rPh>
    <rPh sb="9" eb="10">
      <t>ダイ</t>
    </rPh>
    <rPh sb="11" eb="12">
      <t>ハン</t>
    </rPh>
    <phoneticPr fontId="22"/>
  </si>
  <si>
    <t>三省堂</t>
    <rPh sb="0" eb="3">
      <t>サンセイドウ</t>
    </rPh>
    <phoneticPr fontId="22"/>
  </si>
  <si>
    <t>福祉学/高齢化社会と福祉【木】２</t>
    <rPh sb="0" eb="3">
      <t>フクシガク</t>
    </rPh>
    <rPh sb="4" eb="9">
      <t>コウレイカシャカイ</t>
    </rPh>
    <rPh sb="10" eb="12">
      <t>フクシ</t>
    </rPh>
    <rPh sb="12" eb="15">
      <t>｢モク｣</t>
    </rPh>
    <phoneticPr fontId="22"/>
  </si>
  <si>
    <t>横幕</t>
    <rPh sb="0" eb="2">
      <t>ヨコマク</t>
    </rPh>
    <phoneticPr fontId="22"/>
  </si>
  <si>
    <t>はじめての社会保障　第２３版</t>
    <rPh sb="5" eb="9">
      <t>シャカイホショウ</t>
    </rPh>
    <rPh sb="10" eb="11">
      <t>ダイ</t>
    </rPh>
    <rPh sb="13" eb="14">
      <t>パン</t>
    </rPh>
    <phoneticPr fontId="22"/>
  </si>
  <si>
    <t>有斐閣</t>
    <rPh sb="0" eb="3">
      <t>ユウヒカク</t>
    </rPh>
    <phoneticPr fontId="22"/>
  </si>
  <si>
    <t>科学</t>
    <rPh sb="0" eb="2">
      <t>カガク</t>
    </rPh>
    <phoneticPr fontId="22"/>
  </si>
  <si>
    <t>▲地球科学A・B</t>
    <rPh sb="1" eb="3">
      <t>チキュウ</t>
    </rPh>
    <rPh sb="3" eb="5">
      <t>カガク</t>
    </rPh>
    <phoneticPr fontId="22"/>
  </si>
  <si>
    <t>生物学</t>
    <rPh sb="0" eb="3">
      <t>セイブツガク</t>
    </rPh>
    <phoneticPr fontId="22"/>
  </si>
  <si>
    <t>Ｃ系列　人間性を高める</t>
    <rPh sb="1" eb="3">
      <t>ケイレツ</t>
    </rPh>
    <rPh sb="4" eb="7">
      <t>ニンゲンセイ</t>
    </rPh>
    <rPh sb="8" eb="9">
      <t>タカ</t>
    </rPh>
    <phoneticPr fontId="4"/>
  </si>
  <si>
    <t>美術【月】【火】Z</t>
    <rPh sb="3" eb="4">
      <t>ゲツ</t>
    </rPh>
    <rPh sb="6" eb="7">
      <t>カ</t>
    </rPh>
    <phoneticPr fontId="22"/>
  </si>
  <si>
    <t>岡本</t>
    <rPh sb="0" eb="2">
      <t>オカモト</t>
    </rPh>
    <phoneticPr fontId="22"/>
  </si>
  <si>
    <t>改訂版　西洋・日本美術史の基本</t>
    <rPh sb="0" eb="3">
      <t>カイテイバン</t>
    </rPh>
    <rPh sb="4" eb="6">
      <t>セイヨウ</t>
    </rPh>
    <rPh sb="7" eb="9">
      <t>ニホン</t>
    </rPh>
    <rPh sb="9" eb="12">
      <t>ビジュツシ</t>
    </rPh>
    <rPh sb="13" eb="15">
      <t>キホン</t>
    </rPh>
    <phoneticPr fontId="22"/>
  </si>
  <si>
    <t>美術出版</t>
    <rPh sb="0" eb="2">
      <t>ビジュツ</t>
    </rPh>
    <rPh sb="2" eb="4">
      <t>シュッパン</t>
    </rPh>
    <phoneticPr fontId="22"/>
  </si>
  <si>
    <t>心理学</t>
    <rPh sb="0" eb="3">
      <t>シンリガク</t>
    </rPh>
    <phoneticPr fontId="22"/>
  </si>
  <si>
    <t>小澤</t>
    <rPh sb="0" eb="2">
      <t>オザワ</t>
    </rPh>
    <phoneticPr fontId="22"/>
  </si>
  <si>
    <t>後期開講</t>
    <rPh sb="0" eb="2">
      <t>コウキ</t>
    </rPh>
    <rPh sb="2" eb="4">
      <t>カイコウ</t>
    </rPh>
    <phoneticPr fontId="22"/>
  </si>
  <si>
    <t>Ｄ系列　キャリア形成を行う</t>
    <rPh sb="1" eb="3">
      <t>ケイレツ</t>
    </rPh>
    <rPh sb="8" eb="10">
      <t>ケイセイ</t>
    </rPh>
    <rPh sb="11" eb="12">
      <t>オコナ</t>
    </rPh>
    <phoneticPr fontId="4"/>
  </si>
  <si>
    <t>文章表現の基礎</t>
    <phoneticPr fontId="22"/>
  </si>
  <si>
    <t>文章表現の基礎【金】２・３</t>
    <rPh sb="8" eb="9">
      <t>キン</t>
    </rPh>
    <phoneticPr fontId="22"/>
  </si>
  <si>
    <t>秋山</t>
    <rPh sb="0" eb="2">
      <t>アキヤマ</t>
    </rPh>
    <phoneticPr fontId="22"/>
  </si>
  <si>
    <t>言葉が伝わる！文章表現のワ－クブック</t>
    <rPh sb="0" eb="2">
      <t>コトバ</t>
    </rPh>
    <rPh sb="3" eb="4">
      <t>ツタ</t>
    </rPh>
    <rPh sb="7" eb="9">
      <t>ブンショウ</t>
    </rPh>
    <rPh sb="9" eb="11">
      <t>ヒョウゲン</t>
    </rPh>
    <phoneticPr fontId="22"/>
  </si>
  <si>
    <t>八千代出版</t>
    <rPh sb="0" eb="3">
      <t>ヤチヨ</t>
    </rPh>
    <rPh sb="3" eb="5">
      <t>シュッパン</t>
    </rPh>
    <phoneticPr fontId="22"/>
  </si>
  <si>
    <t>文章表現の基礎</t>
  </si>
  <si>
    <t>レポ－トの書き方</t>
    <rPh sb="5" eb="6">
      <t>カ</t>
    </rPh>
    <rPh sb="7" eb="8">
      <t>カタ</t>
    </rPh>
    <phoneticPr fontId="22"/>
  </si>
  <si>
    <t>ビジネス文章の書き方</t>
    <rPh sb="4" eb="6">
      <t>ブンショウ</t>
    </rPh>
    <rPh sb="7" eb="8">
      <t>カ</t>
    </rPh>
    <rPh sb="9" eb="10">
      <t>カタ</t>
    </rPh>
    <phoneticPr fontId="22"/>
  </si>
  <si>
    <t>プレゼンテ－ションと交渉</t>
    <rPh sb="10" eb="12">
      <t>コウショウ</t>
    </rPh>
    <phoneticPr fontId="22"/>
  </si>
  <si>
    <t>Ｅ系列　　　　　デ－タ活用能力を養う</t>
    <rPh sb="1" eb="3">
      <t>ケイレツ</t>
    </rPh>
    <rPh sb="11" eb="13">
      <t>カツヨウ</t>
    </rPh>
    <rPh sb="13" eb="15">
      <t>ノウリョク</t>
    </rPh>
    <rPh sb="16" eb="17">
      <t>ヤシナ</t>
    </rPh>
    <phoneticPr fontId="4"/>
  </si>
  <si>
    <t>情報リテラシ－</t>
    <rPh sb="0" eb="2">
      <t>ジョウホウ</t>
    </rPh>
    <phoneticPr fontId="22"/>
  </si>
  <si>
    <t>複数</t>
    <rPh sb="0" eb="2">
      <t>フクスウ</t>
    </rPh>
    <phoneticPr fontId="22"/>
  </si>
  <si>
    <t>３０時間アカデミック　Ｏｆｆｉｃｅ2024　Ｗｉｎｄｏｗｓ　11対応</t>
    <rPh sb="2" eb="4">
      <t>ジカン</t>
    </rPh>
    <rPh sb="32" eb="34">
      <t>タイオウ</t>
    </rPh>
    <phoneticPr fontId="22"/>
  </si>
  <si>
    <t>実教出版</t>
    <rPh sb="0" eb="2">
      <t>ジッキョウ</t>
    </rPh>
    <rPh sb="2" eb="4">
      <t>シュッパン</t>
    </rPh>
    <phoneticPr fontId="22"/>
  </si>
  <si>
    <t>統計学【火】Ｚ</t>
    <rPh sb="0" eb="3">
      <t>トウケイガク</t>
    </rPh>
    <rPh sb="4" eb="5">
      <t>カ</t>
    </rPh>
    <phoneticPr fontId="22"/>
  </si>
  <si>
    <t>佐野</t>
    <rPh sb="0" eb="2">
      <t>サノ</t>
    </rPh>
    <phoneticPr fontId="22"/>
  </si>
  <si>
    <t>実習R言語による統計学</t>
    <rPh sb="0" eb="2">
      <t>ジッシュウ</t>
    </rPh>
    <rPh sb="3" eb="5">
      <t>ゲンゴ</t>
    </rPh>
    <rPh sb="8" eb="11">
      <t>トウケイガク</t>
    </rPh>
    <phoneticPr fontId="22"/>
  </si>
  <si>
    <t>サイエンス社</t>
    <rPh sb="5" eb="6">
      <t>シャ</t>
    </rPh>
    <phoneticPr fontId="22"/>
  </si>
  <si>
    <t>ＩＴパスポ－ト【木】２</t>
    <rPh sb="7" eb="10">
      <t>｢モク｣</t>
    </rPh>
    <phoneticPr fontId="22"/>
  </si>
  <si>
    <t>小林</t>
    <rPh sb="0" eb="2">
      <t>コバヤシ</t>
    </rPh>
    <phoneticPr fontId="22"/>
  </si>
  <si>
    <t>ＡＩ・デザインサイエンス基礎</t>
    <rPh sb="12" eb="14">
      <t>キソ</t>
    </rPh>
    <phoneticPr fontId="22"/>
  </si>
  <si>
    <t>数学</t>
    <rPh sb="0" eb="2">
      <t>スウガク</t>
    </rPh>
    <phoneticPr fontId="22"/>
  </si>
  <si>
    <t>職業能力基礎（ＳＰＩ）</t>
    <rPh sb="0" eb="2">
      <t>ショクギョウ</t>
    </rPh>
    <rPh sb="2" eb="4">
      <t>ノウリョク</t>
    </rPh>
    <rPh sb="4" eb="6">
      <t>キソ</t>
    </rPh>
    <phoneticPr fontId="4"/>
  </si>
  <si>
    <t>職業能力基礎（ＳＰＩ）非言語</t>
  </si>
  <si>
    <t>担当複数</t>
  </si>
  <si>
    <t>教職等（日本語教員養成含む）</t>
    <rPh sb="0" eb="2">
      <t>キョウショク</t>
    </rPh>
    <rPh sb="2" eb="3">
      <t>トウ</t>
    </rPh>
    <rPh sb="4" eb="7">
      <t>ニホンゴ</t>
    </rPh>
    <rPh sb="7" eb="9">
      <t>キョウイン</t>
    </rPh>
    <rPh sb="9" eb="11">
      <t>ヨウセイ</t>
    </rPh>
    <rPh sb="11" eb="12">
      <t>フク</t>
    </rPh>
    <phoneticPr fontId="4"/>
  </si>
  <si>
    <t>購買会売価</t>
  </si>
  <si>
    <t>教職論【月２】</t>
    <rPh sb="4" eb="5">
      <t>ゲツ</t>
    </rPh>
    <phoneticPr fontId="22"/>
  </si>
  <si>
    <t>今井　</t>
    <phoneticPr fontId="22"/>
  </si>
  <si>
    <t>教職論</t>
    <rPh sb="0" eb="2">
      <t>キョウショク</t>
    </rPh>
    <rPh sb="2" eb="3">
      <t>ロン</t>
    </rPh>
    <phoneticPr fontId="22"/>
  </si>
  <si>
    <t>ミネルヴァ書房</t>
    <rPh sb="5" eb="7">
      <t>ショボウ</t>
    </rPh>
    <phoneticPr fontId="22"/>
  </si>
  <si>
    <t>教育原理</t>
    <phoneticPr fontId="22"/>
  </si>
  <si>
    <t>教育史</t>
    <phoneticPr fontId="22"/>
  </si>
  <si>
    <t>生涯学習概論【木】Z</t>
    <rPh sb="0" eb="2">
      <t>ショウガイ</t>
    </rPh>
    <rPh sb="2" eb="4">
      <t>ガクシュウ</t>
    </rPh>
    <rPh sb="4" eb="6">
      <t>ガイロン</t>
    </rPh>
    <rPh sb="7" eb="8">
      <t>モク</t>
    </rPh>
    <phoneticPr fontId="22"/>
  </si>
  <si>
    <t>本荘</t>
    <rPh sb="0" eb="2">
      <t>ホンジョウ</t>
    </rPh>
    <phoneticPr fontId="22"/>
  </si>
  <si>
    <t>テキスト生涯学習</t>
    <rPh sb="4" eb="6">
      <t>ショウガイ</t>
    </rPh>
    <rPh sb="6" eb="8">
      <t>ガクシュウ</t>
    </rPh>
    <phoneticPr fontId="22"/>
  </si>
  <si>
    <t>学文社</t>
    <rPh sb="0" eb="3">
      <t>ガクブンシャ</t>
    </rPh>
    <phoneticPr fontId="22"/>
  </si>
  <si>
    <t>教育社会学</t>
    <phoneticPr fontId="22"/>
  </si>
  <si>
    <t>海口</t>
    <phoneticPr fontId="22"/>
  </si>
  <si>
    <t>教育課程論【水】Z</t>
    <rPh sb="6" eb="7">
      <t>スイ</t>
    </rPh>
    <phoneticPr fontId="22"/>
  </si>
  <si>
    <t>大岡</t>
    <rPh sb="0" eb="2">
      <t>オオオカ</t>
    </rPh>
    <phoneticPr fontId="22"/>
  </si>
  <si>
    <t>社会教育計画</t>
    <phoneticPr fontId="22"/>
  </si>
  <si>
    <r>
      <t>特別支援教育論（</t>
    </r>
    <r>
      <rPr>
        <sz val="11"/>
        <color rgb="FFFF0000"/>
        <rFont val="ＭＳ Ｐゴシック"/>
        <family val="3"/>
        <charset val="128"/>
        <scheme val="minor"/>
      </rPr>
      <t>後期開講</t>
    </r>
    <r>
      <rPr>
        <sz val="11"/>
        <color theme="1"/>
        <rFont val="ＭＳ Ｐゴシック"/>
        <family val="2"/>
        <charset val="128"/>
        <scheme val="minor"/>
      </rPr>
      <t>）</t>
    </r>
    <rPh sb="0" eb="7">
      <t>トクベツシエンキョウイクロン</t>
    </rPh>
    <rPh sb="8" eb="12">
      <t>コウキカイコウ</t>
    </rPh>
    <phoneticPr fontId="22"/>
  </si>
  <si>
    <t>内田</t>
    <rPh sb="0" eb="2">
      <t>ウチダ</t>
    </rPh>
    <phoneticPr fontId="22"/>
  </si>
  <si>
    <t>後期開講</t>
    <rPh sb="0" eb="4">
      <t>コウキカイコウ</t>
    </rPh>
    <phoneticPr fontId="22"/>
  </si>
  <si>
    <t>教育方法/教育方法Ⅰ</t>
    <rPh sb="0" eb="2">
      <t>キョウイク</t>
    </rPh>
    <rPh sb="2" eb="4">
      <t>ホウホウ</t>
    </rPh>
    <phoneticPr fontId="22"/>
  </si>
  <si>
    <t>道徳教育指導論【火】１</t>
    <rPh sb="0" eb="2">
      <t>ドウトク</t>
    </rPh>
    <rPh sb="2" eb="4">
      <t>キョウイク</t>
    </rPh>
    <rPh sb="4" eb="7">
      <t>シドウロン</t>
    </rPh>
    <rPh sb="8" eb="9">
      <t>カ</t>
    </rPh>
    <phoneticPr fontId="22"/>
  </si>
  <si>
    <t>谷合　</t>
    <phoneticPr fontId="22"/>
  </si>
  <si>
    <t>中学校学習指導要領解説　総則編</t>
    <rPh sb="0" eb="3">
      <t>チュウガッコウ</t>
    </rPh>
    <rPh sb="3" eb="5">
      <t>ガクシュウ</t>
    </rPh>
    <rPh sb="5" eb="7">
      <t>シドウ</t>
    </rPh>
    <rPh sb="7" eb="9">
      <t>ヨウリョウ</t>
    </rPh>
    <rPh sb="9" eb="11">
      <t>カイセツ</t>
    </rPh>
    <rPh sb="12" eb="14">
      <t>ソウソク</t>
    </rPh>
    <rPh sb="14" eb="15">
      <t>ヘン</t>
    </rPh>
    <phoneticPr fontId="22"/>
  </si>
  <si>
    <t>東山書房</t>
    <rPh sb="0" eb="2">
      <t>ヒガシヤマ</t>
    </rPh>
    <rPh sb="2" eb="4">
      <t>ショボウ</t>
    </rPh>
    <phoneticPr fontId="22"/>
  </si>
  <si>
    <t>中学校学習指導要領解説・特別の教科　道徳編</t>
    <rPh sb="0" eb="3">
      <t>チュウガッコウ</t>
    </rPh>
    <rPh sb="3" eb="5">
      <t>ガクシュウ</t>
    </rPh>
    <rPh sb="5" eb="7">
      <t>シドウ</t>
    </rPh>
    <rPh sb="7" eb="9">
      <t>ヨウリョウ</t>
    </rPh>
    <rPh sb="9" eb="11">
      <t>カイセツ</t>
    </rPh>
    <rPh sb="12" eb="14">
      <t>トクベツ</t>
    </rPh>
    <rPh sb="15" eb="17">
      <t>キョウカ</t>
    </rPh>
    <rPh sb="18" eb="20">
      <t>ドウトク</t>
    </rPh>
    <rPh sb="20" eb="21">
      <t>ヘン</t>
    </rPh>
    <phoneticPr fontId="22"/>
  </si>
  <si>
    <t>教育出版</t>
    <rPh sb="0" eb="2">
      <t>キョウイク</t>
    </rPh>
    <rPh sb="2" eb="4">
      <t>シュッパン</t>
    </rPh>
    <phoneticPr fontId="22"/>
  </si>
  <si>
    <t>C</t>
    <phoneticPr fontId="22"/>
  </si>
  <si>
    <t>新教職課程シリ－ズ道徳教育論改訂版</t>
    <rPh sb="0" eb="1">
      <t>シン</t>
    </rPh>
    <rPh sb="1" eb="3">
      <t>キョウショク</t>
    </rPh>
    <rPh sb="3" eb="5">
      <t>カテイ</t>
    </rPh>
    <rPh sb="9" eb="11">
      <t>ドウトク</t>
    </rPh>
    <rPh sb="11" eb="14">
      <t>キョウイクロン</t>
    </rPh>
    <rPh sb="14" eb="17">
      <t>カイテイバン</t>
    </rPh>
    <phoneticPr fontId="22"/>
  </si>
  <si>
    <t>一藝社</t>
    <rPh sb="0" eb="1">
      <t>イチ</t>
    </rPh>
    <rPh sb="1" eb="3">
      <t>ゲイシャ</t>
    </rPh>
    <phoneticPr fontId="22"/>
  </si>
  <si>
    <r>
      <t>進路指導論(</t>
    </r>
    <r>
      <rPr>
        <sz val="11"/>
        <color rgb="FFFF0000"/>
        <rFont val="ＭＳ Ｐゴシック"/>
        <family val="3"/>
        <charset val="128"/>
        <scheme val="minor"/>
      </rPr>
      <t>後期開講</t>
    </r>
    <r>
      <rPr>
        <sz val="11"/>
        <color theme="1"/>
        <rFont val="ＭＳ Ｐゴシック"/>
        <family val="2"/>
        <charset val="128"/>
        <scheme val="minor"/>
      </rPr>
      <t>)</t>
    </r>
    <rPh sb="0" eb="2">
      <t>シンロ</t>
    </rPh>
    <rPh sb="2" eb="5">
      <t>シドウロン</t>
    </rPh>
    <rPh sb="6" eb="8">
      <t>コウキ</t>
    </rPh>
    <rPh sb="8" eb="10">
      <t>カイコウ</t>
    </rPh>
    <phoneticPr fontId="22"/>
  </si>
  <si>
    <r>
      <t>教育相談（カウンセリングを含む）</t>
    </r>
    <r>
      <rPr>
        <sz val="11"/>
        <color rgb="FFFF0000"/>
        <rFont val="ＭＳ Ｐゴシック"/>
        <family val="3"/>
        <charset val="128"/>
        <scheme val="minor"/>
      </rPr>
      <t>後期開講</t>
    </r>
    <rPh sb="16" eb="18">
      <t>コウキ</t>
    </rPh>
    <rPh sb="18" eb="20">
      <t>カイコウ</t>
    </rPh>
    <phoneticPr fontId="22"/>
  </si>
  <si>
    <t>社会教育演習</t>
    <phoneticPr fontId="22"/>
  </si>
  <si>
    <t>社会教育計画</t>
    <rPh sb="0" eb="2">
      <t>シャカイ</t>
    </rPh>
    <rPh sb="2" eb="4">
      <t>キョウイク</t>
    </rPh>
    <rPh sb="4" eb="6">
      <t>ケイカク</t>
    </rPh>
    <phoneticPr fontId="22"/>
  </si>
  <si>
    <t>社会教育研究</t>
    <phoneticPr fontId="22"/>
  </si>
  <si>
    <t>成人・青少年指導論</t>
    <phoneticPr fontId="22"/>
  </si>
  <si>
    <t>介護等体験(講義）</t>
    <phoneticPr fontId="22"/>
  </si>
  <si>
    <t>海口　</t>
    <phoneticPr fontId="22"/>
  </si>
  <si>
    <t>フィリア・介護等体験マニュアルノート</t>
    <rPh sb="5" eb="7">
      <t>カイゴ</t>
    </rPh>
    <rPh sb="7" eb="8">
      <t>トウ</t>
    </rPh>
    <rPh sb="8" eb="10">
      <t>タイケン</t>
    </rPh>
    <phoneticPr fontId="22"/>
  </si>
  <si>
    <t>ジア－ス・東京都福祉協議会</t>
    <rPh sb="5" eb="8">
      <t>トウキョウト</t>
    </rPh>
    <rPh sb="8" eb="10">
      <t>フクシ</t>
    </rPh>
    <rPh sb="10" eb="13">
      <t>キョウギカイ</t>
    </rPh>
    <phoneticPr fontId="22"/>
  </si>
  <si>
    <t>※</t>
    <phoneticPr fontId="22"/>
  </si>
  <si>
    <t>E館１階購買会にて販売</t>
    <rPh sb="1" eb="2">
      <t>カン</t>
    </rPh>
    <rPh sb="2" eb="4">
      <t>イッカイ</t>
    </rPh>
    <rPh sb="4" eb="7">
      <t>コウバイカイ</t>
    </rPh>
    <rPh sb="9" eb="11">
      <t>ハンバイ</t>
    </rPh>
    <phoneticPr fontId="22"/>
  </si>
  <si>
    <t>社会科・地理歴史科教育法</t>
    <phoneticPr fontId="22"/>
  </si>
  <si>
    <t>荒井</t>
    <rPh sb="0" eb="2">
      <t>アライ</t>
    </rPh>
    <phoneticPr fontId="22"/>
  </si>
  <si>
    <t>中学地理</t>
    <rPh sb="0" eb="4">
      <t>チュウガクチリ</t>
    </rPh>
    <phoneticPr fontId="22"/>
  </si>
  <si>
    <t>東京書籍</t>
    <rPh sb="0" eb="4">
      <t>トウキョウショセキ</t>
    </rPh>
    <phoneticPr fontId="22"/>
  </si>
  <si>
    <t>中学歴史</t>
    <rPh sb="0" eb="4">
      <t>チュウガクレキシ</t>
    </rPh>
    <phoneticPr fontId="22"/>
  </si>
  <si>
    <t>地理総合</t>
    <rPh sb="0" eb="4">
      <t>チリソウゴウ</t>
    </rPh>
    <phoneticPr fontId="22"/>
  </si>
  <si>
    <t>D</t>
    <phoneticPr fontId="22"/>
  </si>
  <si>
    <t>歴史総合</t>
    <rPh sb="0" eb="4">
      <t>レキシソウゴウ</t>
    </rPh>
    <phoneticPr fontId="22"/>
  </si>
  <si>
    <t>社会科・公民科教育法</t>
    <phoneticPr fontId="22"/>
  </si>
  <si>
    <t>中学公民</t>
    <rPh sb="0" eb="4">
      <t>チュウガクコウミン</t>
    </rPh>
    <phoneticPr fontId="22"/>
  </si>
  <si>
    <t>公共</t>
    <rPh sb="0" eb="2">
      <t>コウキョウ</t>
    </rPh>
    <phoneticPr fontId="22"/>
  </si>
  <si>
    <t>▲日本史概論／日本史【木】4</t>
    <rPh sb="11" eb="12">
      <t>モク</t>
    </rPh>
    <phoneticPr fontId="22"/>
  </si>
  <si>
    <t>戸川</t>
    <rPh sb="0" eb="2">
      <t>トガワ</t>
    </rPh>
    <phoneticPr fontId="22"/>
  </si>
  <si>
    <t>▲外国史概論／外国史【月】1</t>
    <rPh sb="11" eb="12">
      <t>ゲツ</t>
    </rPh>
    <phoneticPr fontId="22"/>
  </si>
  <si>
    <t>世界史探求</t>
    <rPh sb="0" eb="5">
      <t>セカイシタンキュウ</t>
    </rPh>
    <phoneticPr fontId="22"/>
  </si>
  <si>
    <t>▲人文地理学概論／人文地理学</t>
    <phoneticPr fontId="22"/>
  </si>
  <si>
    <t>▲自然地理学</t>
    <phoneticPr fontId="22"/>
  </si>
  <si>
    <t>▲自然地理学概論／自然地理学</t>
    <phoneticPr fontId="22"/>
  </si>
  <si>
    <t>▲地誌学概論／地誌</t>
    <phoneticPr fontId="22"/>
  </si>
  <si>
    <t>池下</t>
    <rPh sb="0" eb="2">
      <t>イケシタ</t>
    </rPh>
    <phoneticPr fontId="22"/>
  </si>
  <si>
    <r>
      <t>社会学概論（</t>
    </r>
    <r>
      <rPr>
        <sz val="11"/>
        <color rgb="FFFF0000"/>
        <rFont val="ＭＳ Ｐゴシック"/>
        <family val="3"/>
        <charset val="128"/>
        <scheme val="minor"/>
      </rPr>
      <t>後期開講</t>
    </r>
    <r>
      <rPr>
        <sz val="11"/>
        <color theme="1"/>
        <rFont val="ＭＳ Ｐゴシック"/>
        <family val="2"/>
        <charset val="128"/>
        <scheme val="minor"/>
      </rPr>
      <t>）</t>
    </r>
    <rPh sb="6" eb="8">
      <t>コウキ</t>
    </rPh>
    <rPh sb="8" eb="10">
      <t>カイコウ</t>
    </rPh>
    <phoneticPr fontId="22"/>
  </si>
  <si>
    <t>池上</t>
    <rPh sb="0" eb="2">
      <t>イケガミ</t>
    </rPh>
    <phoneticPr fontId="22"/>
  </si>
  <si>
    <t>政治学概論</t>
    <rPh sb="0" eb="3">
      <t>セイジガク</t>
    </rPh>
    <rPh sb="3" eb="5">
      <t>ガイロン</t>
    </rPh>
    <phoneticPr fontId="22"/>
  </si>
  <si>
    <t>板倉</t>
    <rPh sb="0" eb="2">
      <t>イタクラ</t>
    </rPh>
    <phoneticPr fontId="22"/>
  </si>
  <si>
    <t>政治学第２版</t>
    <rPh sb="0" eb="3">
      <t>セイジガク</t>
    </rPh>
    <rPh sb="3" eb="4">
      <t>ダイ</t>
    </rPh>
    <rPh sb="5" eb="6">
      <t>ハン</t>
    </rPh>
    <phoneticPr fontId="22"/>
  </si>
  <si>
    <t>東大出版会</t>
    <rPh sb="0" eb="5">
      <t>トウダイシュッパンカイ</t>
    </rPh>
    <phoneticPr fontId="22"/>
  </si>
  <si>
    <t>商業科教育法</t>
    <phoneticPr fontId="22"/>
  </si>
  <si>
    <t>ビジネス基礎　新訂版</t>
    <rPh sb="4" eb="6">
      <t>キソ</t>
    </rPh>
    <rPh sb="7" eb="10">
      <t>シンテイバン</t>
    </rPh>
    <phoneticPr fontId="22"/>
  </si>
  <si>
    <t>新簿記</t>
    <rPh sb="0" eb="3">
      <t>シンボキ</t>
    </rPh>
    <phoneticPr fontId="22"/>
  </si>
  <si>
    <t>マ－ケティング</t>
    <phoneticPr fontId="22"/>
  </si>
  <si>
    <t>商品開発と流通</t>
    <rPh sb="0" eb="2">
      <t>ショウヒン</t>
    </rPh>
    <rPh sb="2" eb="4">
      <t>カイハツ</t>
    </rPh>
    <rPh sb="5" eb="7">
      <t>リュウツウ</t>
    </rPh>
    <phoneticPr fontId="22"/>
  </si>
  <si>
    <t>情報科教育法【金】４</t>
    <rPh sb="7" eb="8">
      <t>キン</t>
    </rPh>
    <phoneticPr fontId="22"/>
  </si>
  <si>
    <t>三輪</t>
    <rPh sb="0" eb="2">
      <t>ミワ</t>
    </rPh>
    <phoneticPr fontId="22"/>
  </si>
  <si>
    <t>検定教科書</t>
    <rPh sb="0" eb="2">
      <t>ケンテイ</t>
    </rPh>
    <rPh sb="2" eb="5">
      <t>キョウカショ</t>
    </rPh>
    <phoneticPr fontId="22"/>
  </si>
  <si>
    <t>最新情報Ⅰ</t>
    <rPh sb="0" eb="4">
      <t>ショウヒンカイハツリュウツウ</t>
    </rPh>
    <phoneticPr fontId="22"/>
  </si>
  <si>
    <t>非課税</t>
    <rPh sb="0" eb="3">
      <t>ヒカゼイ</t>
    </rPh>
    <phoneticPr fontId="22"/>
  </si>
  <si>
    <t>職業指導</t>
    <phoneticPr fontId="22"/>
  </si>
  <si>
    <t>情報と職業</t>
    <phoneticPr fontId="22"/>
  </si>
  <si>
    <t>法学概論【水】４</t>
    <rPh sb="0" eb="3">
      <t>｢スイ｣</t>
    </rPh>
    <rPh sb="4" eb="7">
      <t>｢スイ｣</t>
    </rPh>
    <phoneticPr fontId="22"/>
  </si>
  <si>
    <t>永井</t>
    <rPh sb="0" eb="2">
      <t>ナガイ</t>
    </rPh>
    <phoneticPr fontId="22"/>
  </si>
  <si>
    <t>プレステップ法学</t>
    <rPh sb="6" eb="8">
      <t>ホウガク</t>
    </rPh>
    <phoneticPr fontId="22"/>
  </si>
  <si>
    <t>弘文堂</t>
    <rPh sb="0" eb="3">
      <t>コウブンドウ</t>
    </rPh>
    <phoneticPr fontId="22"/>
  </si>
  <si>
    <t>教育実習（事前・事後指導）【４年生】</t>
    <phoneticPr fontId="22"/>
  </si>
  <si>
    <t>三木　</t>
    <phoneticPr fontId="22"/>
  </si>
  <si>
    <t xml:space="preserve"> 　　　　　　　　　　　　　　　　　　　　　　　　　　　　</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</si>
</sst>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ＭＳ Ｐゴシック"/>
      <family val="2"/>
      <charset val="128"/>
      <scheme val="minor"/>
    </font>
    <font>
      <sz val="11"/>
      <color theme="1"/>
      <name val="ＭＳ Ｐゴシック"/>
      <family val="3"/>
      <charset val="128"/>
      <scheme val="minor"/>
    </font>
    <font>
      <b/>
      <sz val="20"/>
      <color indexed="9"/>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color indexed="9"/>
      <name val="ＭＳ Ｐゴシック"/>
      <family val="3"/>
      <charset val="128"/>
    </font>
    <font>
      <b/>
      <sz val="12"/>
      <color indexed="9"/>
      <name val="ＭＳ Ｐゴシック"/>
      <family val="3"/>
      <charset val="128"/>
    </font>
    <font>
      <b/>
      <sz val="9"/>
      <color rgb="FFFF0000"/>
      <name val="ＭＳ Ｐゴシック"/>
      <family val="3"/>
      <charset val="128"/>
    </font>
    <font>
      <b/>
      <sz val="20"/>
      <color rgb="FFFF0000"/>
      <name val="ＭＳ Ｐゴシック"/>
      <family val="3"/>
      <charset val="128"/>
    </font>
    <font>
      <sz val="11"/>
      <color theme="1"/>
      <name val="ＭＳ Ｐゴシック"/>
      <family val="2"/>
      <scheme val="minor"/>
    </font>
    <font>
      <b/>
      <sz val="9"/>
      <color indexed="9"/>
      <name val="ＭＳ Ｐゴシック"/>
      <family val="3"/>
      <charset val="128"/>
    </font>
    <font>
      <b/>
      <sz val="11"/>
      <color indexed="9"/>
      <name val="ＭＳ Ｐゴシック"/>
      <family val="3"/>
      <charset val="128"/>
    </font>
    <font>
      <b/>
      <sz val="20"/>
      <name val="ＭＳ Ｐゴシック"/>
      <family val="3"/>
      <charset val="128"/>
    </font>
    <font>
      <b/>
      <sz val="14"/>
      <name val="ＭＳ Ｐゴシック"/>
      <family val="3"/>
      <charset val="128"/>
    </font>
    <font>
      <b/>
      <sz val="14"/>
      <color rgb="FFFF0000"/>
      <name val="ＭＳ Ｐゴシック"/>
      <family val="3"/>
      <charset val="128"/>
    </font>
    <font>
      <b/>
      <sz val="18"/>
      <name val="ＭＳ Ｐゴシック"/>
      <family val="3"/>
      <charset val="128"/>
    </font>
    <font>
      <sz val="9"/>
      <color rgb="FFFF0000"/>
      <name val="ＭＳ Ｐゴシック"/>
      <family val="3"/>
      <charset val="128"/>
    </font>
    <font>
      <sz val="11"/>
      <color rgb="FFFF0000"/>
      <name val="ＭＳ Ｐゴシック"/>
      <family val="3"/>
      <charset val="128"/>
    </font>
    <font>
      <sz val="9"/>
      <name val="ＭＳ Ｐゴシック"/>
      <family val="3"/>
      <charset val="128"/>
    </font>
    <font>
      <b/>
      <sz val="11"/>
      <name val="ＭＳ Ｐゴシック"/>
      <family val="3"/>
      <charset val="128"/>
    </font>
    <font>
      <b/>
      <u val="double"/>
      <sz val="18"/>
      <color rgb="FFED0000"/>
      <name val="ＭＳ Ｐゴシック"/>
      <family val="3"/>
      <charset val="128"/>
    </font>
    <font>
      <sz val="6"/>
      <name val="ＭＳ Ｐゴシック"/>
      <family val="3"/>
      <charset val="128"/>
      <scheme val="minor"/>
    </font>
    <font>
      <b/>
      <sz val="11"/>
      <color rgb="FFFF0000"/>
      <name val="ＭＳ Ｐゴシック"/>
      <family val="3"/>
      <charset val="128"/>
    </font>
    <font>
      <b/>
      <sz val="9"/>
      <name val="ＭＳ Ｐゴシック"/>
      <family val="3"/>
      <charset val="128"/>
    </font>
    <font>
      <b/>
      <sz val="11"/>
      <color rgb="FFED0000"/>
      <name val="ＭＳ Ｐゴシック"/>
      <family val="3"/>
      <charset val="128"/>
    </font>
    <font>
      <b/>
      <sz val="12"/>
      <color rgb="FFFF0000"/>
      <name val="ＭＳ Ｐゴシック"/>
      <family val="3"/>
      <charset val="128"/>
    </font>
    <font>
      <b/>
      <sz val="12"/>
      <color rgb="FFFF0000"/>
      <name val="ＭＳ Ｐゴシック"/>
      <family val="3"/>
      <charset val="128"/>
      <scheme val="minor"/>
    </font>
    <font>
      <b/>
      <sz val="11"/>
      <color rgb="FFFF0000"/>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11"/>
      <color rgb="FF0000FF"/>
      <name val="ＭＳ Ｐゴシック"/>
      <family val="3"/>
      <charset val="128"/>
      <scheme val="minor"/>
    </font>
    <font>
      <b/>
      <sz val="9"/>
      <color rgb="FFFF0000"/>
      <name val="ＭＳ Ｐゴシック"/>
      <family val="3"/>
      <charset val="128"/>
      <scheme val="minor"/>
    </font>
    <font>
      <b/>
      <u/>
      <sz val="11"/>
      <color rgb="FFFF0000"/>
      <name val="ＭＳ Ｐゴシック"/>
      <family val="3"/>
      <charset val="128"/>
      <scheme val="minor"/>
    </font>
    <font>
      <b/>
      <sz val="12"/>
      <color theme="1"/>
      <name val="ＭＳ Ｐゴシック"/>
      <family val="3"/>
      <charset val="128"/>
      <scheme val="minor"/>
    </font>
    <font>
      <b/>
      <sz val="14"/>
      <color indexed="9"/>
      <name val="ＭＳ Ｐゴシック"/>
      <family val="3"/>
      <charset val="128"/>
    </font>
    <font>
      <b/>
      <sz val="12"/>
      <color theme="1"/>
      <name val="ＭＳ Ｐゴシック"/>
      <family val="2"/>
      <scheme val="minor"/>
    </font>
    <font>
      <b/>
      <sz val="9"/>
      <color rgb="FFFF0000"/>
      <name val="ＭＳ Ｐゴシック"/>
      <family val="2"/>
      <scheme val="minor"/>
    </font>
    <font>
      <sz val="9"/>
      <color theme="1"/>
      <name val="ＭＳ Ｐゴシック"/>
      <family val="2"/>
      <scheme val="minor"/>
    </font>
    <font>
      <b/>
      <sz val="11"/>
      <color theme="1"/>
      <name val="ＭＳ Ｐゴシック"/>
      <family val="2"/>
      <scheme val="minor"/>
    </font>
    <font>
      <b/>
      <sz val="11"/>
      <name val="ＭＳ Ｐゴシック"/>
      <family val="3"/>
      <charset val="128"/>
      <scheme val="minor"/>
    </font>
    <font>
      <b/>
      <sz val="9"/>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
      <b/>
      <sz val="11"/>
      <color rgb="FFFF0000"/>
      <name val="ＭＳ Ｐゴシック"/>
      <family val="2"/>
      <scheme val="minor"/>
    </font>
    <font>
      <sz val="11"/>
      <name val="明朝"/>
      <family val="3"/>
      <charset val="128"/>
    </font>
    <font>
      <b/>
      <sz val="12"/>
      <name val="明朝"/>
      <family val="3"/>
      <charset val="128"/>
    </font>
    <font>
      <b/>
      <sz val="9"/>
      <color rgb="FFFF0000"/>
      <name val="明朝"/>
      <family val="3"/>
      <charset val="128"/>
    </font>
    <font>
      <b/>
      <sz val="11"/>
      <color rgb="FFFF0000"/>
      <name val="明朝"/>
      <family val="3"/>
      <charset val="128"/>
    </font>
    <font>
      <sz val="9"/>
      <name val="明朝"/>
      <family val="3"/>
      <charset val="128"/>
    </font>
    <font>
      <b/>
      <sz val="11"/>
      <name val="明朝"/>
      <family val="3"/>
      <charset val="128"/>
    </font>
    <font>
      <b/>
      <sz val="9"/>
      <color theme="1"/>
      <name val="ＭＳ Ｐゴシック"/>
      <family val="3"/>
      <charset val="128"/>
      <scheme val="minor"/>
    </font>
    <font>
      <b/>
      <sz val="11"/>
      <color rgb="FFED0000"/>
      <name val="ＭＳ Ｐゴシック"/>
      <family val="2"/>
      <scheme val="minor"/>
    </font>
    <font>
      <b/>
      <sz val="11"/>
      <color rgb="FFED0000"/>
      <name val="ＭＳ Ｐゴシック"/>
      <family val="3"/>
      <charset val="128"/>
      <scheme val="minor"/>
    </font>
    <font>
      <b/>
      <sz val="14"/>
      <color indexed="10"/>
      <name val="ＭＳ Ｐゴシック"/>
      <family val="3"/>
      <charset val="128"/>
    </font>
    <font>
      <sz val="11"/>
      <color rgb="FFED0000"/>
      <name val="ＭＳ Ｐゴシック"/>
      <family val="2"/>
      <scheme val="minor"/>
    </font>
    <font>
      <b/>
      <sz val="11"/>
      <name val="ＭＳ ゴシック"/>
      <family val="3"/>
      <charset val="128"/>
    </font>
  </fonts>
  <fills count="8">
    <fill>
      <patternFill patternType="none"/>
    </fill>
    <fill>
      <patternFill patternType="gray125"/>
    </fill>
    <fill>
      <patternFill patternType="solid">
        <fgColor indexed="6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0000FF"/>
        <bgColor indexed="64"/>
      </patternFill>
    </fill>
    <fill>
      <patternFill patternType="solid">
        <fgColor indexed="8"/>
        <bgColor indexed="64"/>
      </patternFill>
    </fill>
  </fills>
  <borders count="111">
    <border>
      <left/>
      <right/>
      <top/>
      <bottom/>
      <diagonal/>
    </border>
    <border>
      <left style="thick">
        <color indexed="60"/>
      </left>
      <right/>
      <top style="thick">
        <color indexed="60"/>
      </top>
      <bottom style="thick">
        <color indexed="60"/>
      </bottom>
      <diagonal/>
    </border>
    <border>
      <left/>
      <right/>
      <top style="thick">
        <color indexed="60"/>
      </top>
      <bottom style="thick">
        <color indexed="60"/>
      </bottom>
      <diagonal/>
    </border>
    <border>
      <left/>
      <right style="thick">
        <color indexed="60"/>
      </right>
      <top style="thick">
        <color indexed="60"/>
      </top>
      <bottom style="thick">
        <color indexed="60"/>
      </bottom>
      <diagonal/>
    </border>
    <border>
      <left/>
      <right/>
      <top style="thick">
        <color indexed="60"/>
      </top>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thick">
        <color rgb="FF993300"/>
      </left>
      <right style="medium">
        <color rgb="FF993300"/>
      </right>
      <top style="thick">
        <color rgb="FF993300"/>
      </top>
      <bottom style="medium">
        <color rgb="FF993300"/>
      </bottom>
      <diagonal/>
    </border>
    <border>
      <left style="medium">
        <color rgb="FF993300"/>
      </left>
      <right style="medium">
        <color rgb="FF993300"/>
      </right>
      <top style="thick">
        <color rgb="FF993300"/>
      </top>
      <bottom style="medium">
        <color rgb="FF993300"/>
      </bottom>
      <diagonal/>
    </border>
    <border>
      <left style="medium">
        <color rgb="FF993300"/>
      </left>
      <right/>
      <top style="thick">
        <color rgb="FF993300"/>
      </top>
      <bottom style="medium">
        <color rgb="FF993300"/>
      </bottom>
      <diagonal/>
    </border>
    <border>
      <left/>
      <right style="medium">
        <color rgb="FF993300"/>
      </right>
      <top style="thick">
        <color rgb="FF993300"/>
      </top>
      <bottom style="medium">
        <color rgb="FF993300"/>
      </bottom>
      <diagonal/>
    </border>
    <border>
      <left style="medium">
        <color rgb="FF993300"/>
      </left>
      <right style="thick">
        <color rgb="FF993300"/>
      </right>
      <top style="thick">
        <color rgb="FF993300"/>
      </top>
      <bottom style="medium">
        <color rgb="FF993300"/>
      </bottom>
      <diagonal/>
    </border>
    <border>
      <left style="thick">
        <color rgb="FF993300"/>
      </left>
      <right style="medium">
        <color rgb="FF993300"/>
      </right>
      <top style="medium">
        <color rgb="FF993300"/>
      </top>
      <bottom/>
      <diagonal/>
    </border>
    <border>
      <left style="medium">
        <color rgb="FF993300"/>
      </left>
      <right style="medium">
        <color rgb="FF993300"/>
      </right>
      <top style="medium">
        <color rgb="FF993300"/>
      </top>
      <bottom/>
      <diagonal/>
    </border>
    <border>
      <left style="medium">
        <color rgb="FF993300"/>
      </left>
      <right/>
      <top/>
      <bottom/>
      <diagonal/>
    </border>
    <border>
      <left style="dotted">
        <color theme="9" tint="-0.499984740745262"/>
      </left>
      <right style="medium">
        <color rgb="FF993300"/>
      </right>
      <top style="medium">
        <color rgb="FF993300"/>
      </top>
      <bottom style="thin">
        <color theme="9" tint="-0.499984740745262"/>
      </bottom>
      <diagonal/>
    </border>
    <border>
      <left style="medium">
        <color rgb="FF993300"/>
      </left>
      <right style="medium">
        <color rgb="FF993300"/>
      </right>
      <top style="medium">
        <color rgb="FF993300"/>
      </top>
      <bottom style="thin">
        <color theme="9" tint="-0.499984740745262"/>
      </bottom>
      <diagonal/>
    </border>
    <border>
      <left style="medium">
        <color rgb="FF993300"/>
      </left>
      <right style="medium">
        <color rgb="FF993300"/>
      </right>
      <top/>
      <bottom style="thin">
        <color rgb="FF993300"/>
      </bottom>
      <diagonal/>
    </border>
    <border>
      <left style="medium">
        <color rgb="FF993300"/>
      </left>
      <right/>
      <top/>
      <bottom style="thin">
        <color rgb="FF993300"/>
      </bottom>
      <diagonal/>
    </border>
    <border>
      <left style="medium">
        <color rgb="FF993300"/>
      </left>
      <right style="thick">
        <color rgb="FF993300"/>
      </right>
      <top style="medium">
        <color rgb="FF993300"/>
      </top>
      <bottom style="thin">
        <color theme="9" tint="-0.499984740745262"/>
      </bottom>
      <diagonal/>
    </border>
    <border>
      <left style="thick">
        <color rgb="FF993300"/>
      </left>
      <right style="medium">
        <color rgb="FF993300"/>
      </right>
      <top/>
      <bottom/>
      <diagonal/>
    </border>
    <border>
      <left style="medium">
        <color rgb="FF993300"/>
      </left>
      <right style="medium">
        <color rgb="FF993300"/>
      </right>
      <top/>
      <bottom style="thin">
        <color theme="9" tint="-0.499984740745262"/>
      </bottom>
      <diagonal/>
    </border>
    <border>
      <left style="medium">
        <color rgb="FF993300"/>
      </left>
      <right/>
      <top style="thin">
        <color theme="9" tint="-0.499984740745262"/>
      </top>
      <bottom style="thin">
        <color theme="9" tint="-0.499984740745262"/>
      </bottom>
      <diagonal/>
    </border>
    <border>
      <left style="dotted">
        <color theme="9" tint="-0.499984740745262"/>
      </left>
      <right style="medium">
        <color rgb="FF993300"/>
      </right>
      <top style="thin">
        <color theme="9" tint="-0.499984740745262"/>
      </top>
      <bottom style="thin">
        <color theme="9" tint="-0.499984740745262"/>
      </bottom>
      <diagonal/>
    </border>
    <border>
      <left style="medium">
        <color rgb="FF993300"/>
      </left>
      <right style="medium">
        <color rgb="FF993300"/>
      </right>
      <top/>
      <bottom/>
      <diagonal/>
    </border>
    <border>
      <left style="medium">
        <color rgb="FF993300"/>
      </left>
      <right style="thick">
        <color rgb="FF993300"/>
      </right>
      <top style="thin">
        <color theme="9" tint="-0.499984740745262"/>
      </top>
      <bottom style="thin">
        <color theme="9" tint="-0.499984740745262"/>
      </bottom>
      <diagonal/>
    </border>
    <border>
      <left style="thick">
        <color rgb="FF993300"/>
      </left>
      <right style="medium">
        <color rgb="FF993300"/>
      </right>
      <top style="thin">
        <color theme="9" tint="-0.499984740745262"/>
      </top>
      <bottom style="thin">
        <color rgb="FF993300"/>
      </bottom>
      <diagonal/>
    </border>
    <border>
      <left style="medium">
        <color rgb="FF993300"/>
      </left>
      <right style="medium">
        <color rgb="FF993300"/>
      </right>
      <top style="thin">
        <color theme="9" tint="-0.499984740745262"/>
      </top>
      <bottom style="thin">
        <color rgb="FF993300"/>
      </bottom>
      <diagonal/>
    </border>
    <border>
      <left style="medium">
        <color rgb="FF993300"/>
      </left>
      <right style="dashed">
        <color rgb="FF993300"/>
      </right>
      <top style="thin">
        <color theme="9" tint="-0.499984740745262"/>
      </top>
      <bottom style="thin">
        <color rgb="FF993300"/>
      </bottom>
      <diagonal/>
    </border>
    <border>
      <left style="dashed">
        <color rgb="FF993300"/>
      </left>
      <right style="medium">
        <color rgb="FF993300"/>
      </right>
      <top/>
      <bottom style="thin">
        <color theme="9" tint="-0.249977111117893"/>
      </bottom>
      <diagonal/>
    </border>
    <border>
      <left style="medium">
        <color rgb="FF993300"/>
      </left>
      <right style="thick">
        <color rgb="FF993300"/>
      </right>
      <top/>
      <bottom style="thin">
        <color rgb="FF993300"/>
      </bottom>
      <diagonal/>
    </border>
    <border>
      <left style="thick">
        <color rgb="FF993300"/>
      </left>
      <right style="medium">
        <color rgb="FF993300"/>
      </right>
      <top style="thin">
        <color rgb="FF993300"/>
      </top>
      <bottom style="thin">
        <color rgb="FF993300"/>
      </bottom>
      <diagonal/>
    </border>
    <border>
      <left style="medium">
        <color rgb="FF993300"/>
      </left>
      <right style="medium">
        <color rgb="FF993300"/>
      </right>
      <top style="thin">
        <color rgb="FF993300"/>
      </top>
      <bottom style="thin">
        <color rgb="FF993300"/>
      </bottom>
      <diagonal/>
    </border>
    <border>
      <left style="medium">
        <color rgb="FF993300"/>
      </left>
      <right/>
      <top style="thin">
        <color rgb="FF993300"/>
      </top>
      <bottom style="thin">
        <color rgb="FF993300"/>
      </bottom>
      <diagonal/>
    </border>
    <border>
      <left style="dashed">
        <color rgb="FF993300"/>
      </left>
      <right style="medium">
        <color rgb="FF993300"/>
      </right>
      <top style="thin">
        <color rgb="FF993300"/>
      </top>
      <bottom style="thin">
        <color rgb="FF993300"/>
      </bottom>
      <diagonal/>
    </border>
    <border>
      <left style="medium">
        <color rgb="FF993300"/>
      </left>
      <right style="thick">
        <color rgb="FF993300"/>
      </right>
      <top style="thin">
        <color rgb="FF993300"/>
      </top>
      <bottom style="thin">
        <color rgb="FF993300"/>
      </bottom>
      <diagonal/>
    </border>
    <border>
      <left style="thick">
        <color rgb="FF993300"/>
      </left>
      <right style="medium">
        <color rgb="FF993300"/>
      </right>
      <top style="thin">
        <color rgb="FF993300"/>
      </top>
      <bottom style="thick">
        <color rgb="FF993300"/>
      </bottom>
      <diagonal/>
    </border>
    <border>
      <left style="medium">
        <color rgb="FF993300"/>
      </left>
      <right style="medium">
        <color rgb="FF993300"/>
      </right>
      <top style="thin">
        <color rgb="FF993300"/>
      </top>
      <bottom style="thick">
        <color rgb="FF993300"/>
      </bottom>
      <diagonal/>
    </border>
    <border>
      <left style="medium">
        <color rgb="FF993300"/>
      </left>
      <right/>
      <top style="thin">
        <color rgb="FF993300"/>
      </top>
      <bottom style="thick">
        <color rgb="FF993300"/>
      </bottom>
      <diagonal/>
    </border>
    <border>
      <left style="dashed">
        <color rgb="FF993300"/>
      </left>
      <right style="medium">
        <color rgb="FF993300"/>
      </right>
      <top style="thin">
        <color rgb="FF993300"/>
      </top>
      <bottom style="thick">
        <color rgb="FF993300"/>
      </bottom>
      <diagonal/>
    </border>
    <border>
      <left style="medium">
        <color rgb="FF993300"/>
      </left>
      <right style="medium">
        <color rgb="FF993300"/>
      </right>
      <top style="thin">
        <color rgb="FF993300"/>
      </top>
      <bottom style="thick">
        <color theme="9" tint="-0.499984740745262"/>
      </bottom>
      <diagonal/>
    </border>
    <border>
      <left style="medium">
        <color rgb="FF993300"/>
      </left>
      <right style="thick">
        <color rgb="FF993300"/>
      </right>
      <top style="thin">
        <color rgb="FF993300"/>
      </top>
      <bottom style="thick">
        <color theme="9" tint="-0.499984740745262"/>
      </bottom>
      <diagonal/>
    </border>
    <border>
      <left/>
      <right/>
      <top style="thick">
        <color theme="9" tint="-0.499984740745262"/>
      </top>
      <bottom/>
      <diagonal/>
    </border>
    <border>
      <left style="dashed">
        <color rgb="FF993300"/>
      </left>
      <right style="medium">
        <color rgb="FF993300"/>
      </right>
      <top style="medium">
        <color rgb="FF993300"/>
      </top>
      <bottom style="thin">
        <color rgb="FF993300"/>
      </bottom>
      <diagonal/>
    </border>
    <border>
      <left style="thick">
        <color rgb="FF993300"/>
      </left>
      <right style="medium">
        <color rgb="FF993300"/>
      </right>
      <top/>
      <bottom style="thin">
        <color rgb="FF993300"/>
      </bottom>
      <diagonal/>
    </border>
    <border>
      <left style="dashed">
        <color rgb="FF993300"/>
      </left>
      <right style="medium">
        <color rgb="FF993300"/>
      </right>
      <top/>
      <bottom style="thin">
        <color rgb="FF993300"/>
      </bottom>
      <diagonal/>
    </border>
    <border>
      <left style="medium">
        <color rgb="FF993300"/>
      </left>
      <right style="medium">
        <color rgb="FF993300"/>
      </right>
      <top style="thin">
        <color theme="9" tint="-0.499984740745262"/>
      </top>
      <bottom/>
      <diagonal/>
    </border>
    <border>
      <left style="medium">
        <color rgb="FF993300"/>
      </left>
      <right style="medium">
        <color rgb="FF993300"/>
      </right>
      <top style="thin">
        <color rgb="FF993300"/>
      </top>
      <bottom style="thin">
        <color rgb="FFC00000"/>
      </bottom>
      <diagonal/>
    </border>
    <border>
      <left style="medium">
        <color rgb="FF993300"/>
      </left>
      <right style="dashed">
        <color rgb="FF993300"/>
      </right>
      <top style="thin">
        <color rgb="FF993300"/>
      </top>
      <bottom style="thin">
        <color rgb="FFC00000"/>
      </bottom>
      <diagonal/>
    </border>
    <border>
      <left style="dashed">
        <color rgb="FF993300"/>
      </left>
      <right style="medium">
        <color rgb="FF993300"/>
      </right>
      <top style="thin">
        <color rgb="FF993300"/>
      </top>
      <bottom/>
      <diagonal/>
    </border>
    <border>
      <left style="medium">
        <color rgb="FF993300"/>
      </left>
      <right style="medium">
        <color rgb="FF993300"/>
      </right>
      <top style="thin">
        <color rgb="FF993300"/>
      </top>
      <bottom/>
      <diagonal/>
    </border>
    <border>
      <left style="thick">
        <color rgb="FF993300"/>
      </left>
      <right style="medium">
        <color rgb="FF993300"/>
      </right>
      <top style="thin">
        <color rgb="FFC00000"/>
      </top>
      <bottom style="thin">
        <color rgb="FF993300"/>
      </bottom>
      <diagonal/>
    </border>
    <border>
      <left style="medium">
        <color rgb="FF993300"/>
      </left>
      <right style="thick">
        <color rgb="FF993300"/>
      </right>
      <top style="thin">
        <color rgb="FF993300"/>
      </top>
      <bottom/>
      <diagonal/>
    </border>
    <border>
      <left style="medium">
        <color rgb="FF993300"/>
      </left>
      <right/>
      <top style="thin">
        <color rgb="FF993300"/>
      </top>
      <bottom/>
      <diagonal/>
    </border>
    <border>
      <left style="medium">
        <color rgb="FF993300"/>
      </left>
      <right style="medium">
        <color rgb="FF993300"/>
      </right>
      <top style="thin">
        <color rgb="FF993300"/>
      </top>
      <bottom style="thick">
        <color theme="5" tint="-0.249977111117893"/>
      </bottom>
      <diagonal/>
    </border>
    <border>
      <left style="medium">
        <color rgb="FF993300"/>
      </left>
      <right style="thick">
        <color rgb="FF993300"/>
      </right>
      <top style="thin">
        <color rgb="FF993300"/>
      </top>
      <bottom style="thick">
        <color rgb="FF993300"/>
      </bottom>
      <diagonal/>
    </border>
    <border>
      <left/>
      <right/>
      <top style="thick">
        <color theme="5" tint="-0.249977111117893"/>
      </top>
      <bottom/>
      <diagonal/>
    </border>
    <border>
      <left style="thick">
        <color rgb="FF993300"/>
      </left>
      <right style="medium">
        <color rgb="FF993300"/>
      </right>
      <top style="thin">
        <color rgb="FF993300"/>
      </top>
      <bottom/>
      <diagonal/>
    </border>
    <border>
      <left style="medium">
        <color rgb="FF993300"/>
      </left>
      <right style="medium">
        <color rgb="FF993300"/>
      </right>
      <top style="thin">
        <color rgb="FF993300"/>
      </top>
      <bottom style="thin">
        <color theme="5" tint="-0.249977111117893"/>
      </bottom>
      <diagonal/>
    </border>
    <border>
      <left style="thick">
        <color rgb="FF993300"/>
      </left>
      <right style="medium">
        <color rgb="FF993300"/>
      </right>
      <top style="thin">
        <color theme="5" tint="-0.249977111117893"/>
      </top>
      <bottom style="thin">
        <color rgb="FF99330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thick">
        <color rgb="FF0000FF"/>
      </left>
      <right style="medium">
        <color rgb="FF0000FF"/>
      </right>
      <top style="thick">
        <color rgb="FF0000FF"/>
      </top>
      <bottom style="medium">
        <color rgb="FF0000FF"/>
      </bottom>
      <diagonal/>
    </border>
    <border>
      <left style="medium">
        <color rgb="FF0000FF"/>
      </left>
      <right style="medium">
        <color rgb="FF0000FF"/>
      </right>
      <top style="thick">
        <color rgb="FF0000FF"/>
      </top>
      <bottom style="medium">
        <color rgb="FF0000FF"/>
      </bottom>
      <diagonal/>
    </border>
    <border>
      <left style="medium">
        <color rgb="FF0000FF"/>
      </left>
      <right/>
      <top style="thick">
        <color rgb="FF0000FF"/>
      </top>
      <bottom style="medium">
        <color rgb="FF0000FF"/>
      </bottom>
      <diagonal/>
    </border>
    <border>
      <left/>
      <right style="medium">
        <color rgb="FF0000FF"/>
      </right>
      <top style="thick">
        <color rgb="FF0000FF"/>
      </top>
      <bottom style="medium">
        <color rgb="FF0000FF"/>
      </bottom>
      <diagonal/>
    </border>
    <border>
      <left style="medium">
        <color rgb="FF0000FF"/>
      </left>
      <right style="thick">
        <color rgb="FF0000FF"/>
      </right>
      <top style="thick">
        <color rgb="FF0000FF"/>
      </top>
      <bottom style="medium">
        <color rgb="FF0000FF"/>
      </bottom>
      <diagonal/>
    </border>
    <border>
      <left style="thick">
        <color rgb="FF0000FF"/>
      </left>
      <right style="medium">
        <color rgb="FF0000FF"/>
      </right>
      <top/>
      <bottom style="thin">
        <color rgb="FF0000FF"/>
      </bottom>
      <diagonal/>
    </border>
    <border>
      <left style="medium">
        <color rgb="FF0000FF"/>
      </left>
      <right style="medium">
        <color rgb="FF0000FF"/>
      </right>
      <top/>
      <bottom style="thin">
        <color rgb="FF0000FF"/>
      </bottom>
      <diagonal/>
    </border>
    <border>
      <left style="medium">
        <color rgb="FF0000FF"/>
      </left>
      <right/>
      <top/>
      <bottom style="thin">
        <color rgb="FF0000FF"/>
      </bottom>
      <diagonal/>
    </border>
    <border>
      <left style="dashed">
        <color rgb="FF0000FF"/>
      </left>
      <right style="medium">
        <color rgb="FF0000FF"/>
      </right>
      <top style="medium">
        <color rgb="FF0000FF"/>
      </top>
      <bottom style="thin">
        <color rgb="FF0000FF"/>
      </bottom>
      <diagonal/>
    </border>
    <border>
      <left style="medium">
        <color rgb="FF0000FF"/>
      </left>
      <right style="thick">
        <color rgb="FF0000FF"/>
      </right>
      <top/>
      <bottom style="thin">
        <color rgb="FF0000FF"/>
      </bottom>
      <diagonal/>
    </border>
    <border>
      <left style="thick">
        <color rgb="FF0000FF"/>
      </left>
      <right style="medium">
        <color rgb="FF0000FF"/>
      </right>
      <top style="thin">
        <color rgb="FF0000FF"/>
      </top>
      <bottom style="thick">
        <color rgb="FF0000FF"/>
      </bottom>
      <diagonal/>
    </border>
    <border>
      <left style="medium">
        <color rgb="FF0000FF"/>
      </left>
      <right style="medium">
        <color rgb="FF0000FF"/>
      </right>
      <top style="thin">
        <color rgb="FF0000FF"/>
      </top>
      <bottom style="thick">
        <color rgb="FF0000FF"/>
      </bottom>
      <diagonal/>
    </border>
    <border>
      <left style="medium">
        <color rgb="FF0000FF"/>
      </left>
      <right/>
      <top style="thin">
        <color rgb="FF0000FF"/>
      </top>
      <bottom style="thick">
        <color rgb="FF0000FF"/>
      </bottom>
      <diagonal/>
    </border>
    <border>
      <left style="dashed">
        <color rgb="FF0000FF"/>
      </left>
      <right style="medium">
        <color rgb="FF0000FF"/>
      </right>
      <top style="thin">
        <color rgb="FF0000FF"/>
      </top>
      <bottom style="thick">
        <color rgb="FF0000FF"/>
      </bottom>
      <diagonal/>
    </border>
    <border>
      <left style="medium">
        <color rgb="FF0000FF"/>
      </left>
      <right/>
      <top/>
      <bottom style="thick">
        <color rgb="FF0000FF"/>
      </bottom>
      <diagonal/>
    </border>
    <border>
      <left style="medium">
        <color rgb="FF0000FF"/>
      </left>
      <right style="thick">
        <color rgb="FF0000FF"/>
      </right>
      <top style="thin">
        <color rgb="FF0000FF"/>
      </top>
      <bottom style="thick">
        <color rgb="FF0000FF"/>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style="thin">
        <color indexed="64"/>
      </top>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dashed">
        <color indexed="64"/>
      </left>
      <right style="medium">
        <color indexed="64"/>
      </right>
      <top/>
      <bottom style="thin">
        <color indexed="64"/>
      </bottom>
      <diagonal/>
    </border>
    <border>
      <left style="thick">
        <color indexed="64"/>
      </left>
      <right style="medium">
        <color indexed="64"/>
      </right>
      <top style="thin">
        <color indexed="64"/>
      </top>
      <bottom style="thin">
        <color theme="1"/>
      </bottom>
      <diagonal/>
    </border>
    <border>
      <left style="medium">
        <color indexed="64"/>
      </left>
      <right style="medium">
        <color indexed="64"/>
      </right>
      <top style="thin">
        <color indexed="64"/>
      </top>
      <bottom style="thin">
        <color theme="1"/>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style="dashed">
        <color indexed="64"/>
      </left>
      <right style="medium">
        <color indexed="64"/>
      </right>
      <top style="thin">
        <color indexed="64"/>
      </top>
      <bottom style="thick">
        <color indexed="64"/>
      </bottom>
      <diagonal/>
    </border>
    <border>
      <left style="medium">
        <color indexed="64"/>
      </left>
      <right/>
      <top/>
      <bottom style="thick">
        <color indexed="64"/>
      </bottom>
      <diagonal/>
    </border>
    <border>
      <left style="medium">
        <color indexed="64"/>
      </left>
      <right style="thick">
        <color indexed="64"/>
      </right>
      <top style="thin">
        <color indexed="64"/>
      </top>
      <bottom style="thick">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1" fillId="0" borderId="0"/>
    <xf numFmtId="0" fontId="10" fillId="0" borderId="0"/>
    <xf numFmtId="0" fontId="5" fillId="0" borderId="0"/>
  </cellStyleXfs>
  <cellXfs count="291">
    <xf numFmtId="0" fontId="0" fillId="0" borderId="0" xfId="0">
      <alignment vertical="center"/>
    </xf>
    <xf numFmtId="0" fontId="2" fillId="2" borderId="1" xfId="2" applyFont="1" applyFill="1" applyBorder="1" applyAlignment="1">
      <alignment horizontal="center"/>
    </xf>
    <xf numFmtId="0" fontId="2" fillId="2" borderId="2" xfId="2" applyFont="1" applyFill="1" applyBorder="1" applyAlignment="1">
      <alignment horizontal="center"/>
    </xf>
    <xf numFmtId="0" fontId="2" fillId="2" borderId="3" xfId="2" applyFont="1" applyFill="1" applyBorder="1" applyAlignment="1">
      <alignment horizontal="center"/>
    </xf>
    <xf numFmtId="0" fontId="5" fillId="0" borderId="0" xfId="2" applyFont="1"/>
    <xf numFmtId="0" fontId="6" fillId="0" borderId="0" xfId="2" applyFont="1" applyAlignment="1">
      <alignment shrinkToFit="1"/>
    </xf>
    <xf numFmtId="0" fontId="2" fillId="0" borderId="4" xfId="2" applyFont="1" applyBorder="1" applyAlignment="1">
      <alignment horizontal="center" shrinkToFit="1"/>
    </xf>
    <xf numFmtId="0" fontId="7" fillId="0" borderId="4" xfId="2" applyFont="1" applyBorder="1" applyAlignment="1">
      <alignment horizontal="center"/>
    </xf>
    <xf numFmtId="0" fontId="8" fillId="0" borderId="4" xfId="2" applyFont="1" applyBorder="1" applyAlignment="1">
      <alignment horizontal="center"/>
    </xf>
    <xf numFmtId="0" fontId="9" fillId="0" borderId="4" xfId="2" applyFont="1" applyBorder="1" applyAlignment="1">
      <alignment horizontal="center" shrinkToFit="1"/>
    </xf>
    <xf numFmtId="38" fontId="2" fillId="0" borderId="4" xfId="1" applyFont="1" applyFill="1" applyBorder="1" applyAlignment="1">
      <alignment horizontal="center"/>
    </xf>
    <xf numFmtId="38" fontId="2" fillId="0" borderId="0" xfId="1" applyFont="1" applyFill="1" applyBorder="1" applyAlignment="1">
      <alignment horizontal="center" shrinkToFit="1"/>
    </xf>
    <xf numFmtId="38" fontId="11" fillId="0" borderId="0" xfId="1" applyFont="1" applyFill="1" applyBorder="1" applyAlignment="1">
      <alignment horizontal="center" shrinkToFit="1"/>
    </xf>
    <xf numFmtId="38" fontId="2" fillId="0" borderId="0" xfId="1" applyFont="1" applyFill="1" applyBorder="1" applyAlignment="1">
      <alignment horizontal="center"/>
    </xf>
    <xf numFmtId="0" fontId="12" fillId="0" borderId="0" xfId="2" applyFont="1" applyAlignment="1">
      <alignment vertical="center" shrinkToFit="1"/>
    </xf>
    <xf numFmtId="0" fontId="13" fillId="0" borderId="0" xfId="2" applyFont="1"/>
    <xf numFmtId="0" fontId="14" fillId="0" borderId="0" xfId="2" applyFont="1"/>
    <xf numFmtId="0" fontId="15" fillId="0" borderId="0" xfId="2" applyFont="1"/>
    <xf numFmtId="0" fontId="14" fillId="0" borderId="0" xfId="2" applyFont="1" applyAlignment="1">
      <alignment shrinkToFit="1"/>
    </xf>
    <xf numFmtId="0" fontId="16" fillId="0" borderId="0" xfId="2" applyFont="1"/>
    <xf numFmtId="0" fontId="17" fillId="0" borderId="0" xfId="2" applyFont="1"/>
    <xf numFmtId="0" fontId="18" fillId="0" borderId="0" xfId="2" applyFont="1"/>
    <xf numFmtId="0" fontId="5" fillId="0" borderId="0" xfId="2" applyFont="1" applyAlignment="1">
      <alignment shrinkToFit="1"/>
    </xf>
    <xf numFmtId="0" fontId="19" fillId="0" borderId="0" xfId="2" applyFont="1" applyAlignment="1">
      <alignment shrinkToFit="1"/>
    </xf>
    <xf numFmtId="0" fontId="20" fillId="0" borderId="0" xfId="2" applyFont="1" applyAlignment="1">
      <alignment vertical="center" shrinkToFit="1"/>
    </xf>
    <xf numFmtId="0" fontId="21" fillId="0" borderId="0" xfId="2" applyFont="1" applyAlignment="1">
      <alignment horizontal="center"/>
    </xf>
    <xf numFmtId="0" fontId="20" fillId="0" borderId="0" xfId="2" applyFont="1"/>
    <xf numFmtId="0" fontId="23" fillId="0" borderId="0" xfId="2" applyFont="1" applyAlignment="1">
      <alignment horizontal="center"/>
    </xf>
    <xf numFmtId="38" fontId="5" fillId="0" borderId="0" xfId="1" applyFont="1" applyFill="1" applyAlignment="1"/>
    <xf numFmtId="38" fontId="19" fillId="0" borderId="0" xfId="1" applyFont="1" applyFill="1" applyAlignment="1"/>
    <xf numFmtId="0" fontId="20" fillId="0" borderId="0" xfId="2" applyFont="1" applyAlignment="1">
      <alignment vertical="center"/>
    </xf>
    <xf numFmtId="0" fontId="23" fillId="0" borderId="0" xfId="2" applyFont="1"/>
    <xf numFmtId="38" fontId="14" fillId="0" borderId="0" xfId="1" applyFont="1" applyFill="1" applyAlignment="1"/>
    <xf numFmtId="38" fontId="24" fillId="0" borderId="0" xfId="1" applyFont="1" applyFill="1" applyAlignment="1"/>
    <xf numFmtId="0" fontId="14" fillId="0" borderId="0" xfId="2" applyFont="1" applyAlignment="1">
      <alignment vertical="center"/>
    </xf>
    <xf numFmtId="0" fontId="25" fillId="0" borderId="0" xfId="3" applyFont="1"/>
    <xf numFmtId="0" fontId="26" fillId="0" borderId="0" xfId="2" applyFont="1"/>
    <xf numFmtId="0" fontId="15" fillId="0" borderId="0" xfId="2" applyFont="1" applyAlignment="1">
      <alignment horizontal="center"/>
    </xf>
    <xf numFmtId="0" fontId="1" fillId="0" borderId="0" xfId="2"/>
    <xf numFmtId="0" fontId="27" fillId="0" borderId="0" xfId="2" applyFont="1"/>
    <xf numFmtId="0" fontId="28" fillId="0" borderId="0" xfId="2" applyFont="1" applyAlignment="1">
      <alignment horizontal="center"/>
    </xf>
    <xf numFmtId="38" fontId="1" fillId="0" borderId="0" xfId="1" applyFont="1" applyFill="1" applyAlignment="1"/>
    <xf numFmtId="38" fontId="29" fillId="0" borderId="0" xfId="1" applyFont="1" applyFill="1" applyAlignment="1"/>
    <xf numFmtId="0" fontId="30" fillId="0" borderId="0" xfId="2" applyFont="1" applyAlignment="1">
      <alignment vertical="center"/>
    </xf>
    <xf numFmtId="0" fontId="23" fillId="0" borderId="0" xfId="3" applyFont="1"/>
    <xf numFmtId="0" fontId="30" fillId="0" borderId="0" xfId="2" applyFont="1"/>
    <xf numFmtId="0" fontId="31" fillId="0" borderId="0" xfId="2" applyFont="1"/>
    <xf numFmtId="0" fontId="32" fillId="0" borderId="0" xfId="2" applyFont="1"/>
    <xf numFmtId="0" fontId="1" fillId="0" borderId="0" xfId="2" applyAlignment="1">
      <alignment shrinkToFit="1"/>
    </xf>
    <xf numFmtId="0" fontId="34" fillId="0" borderId="0" xfId="2" applyFont="1"/>
    <xf numFmtId="0" fontId="28" fillId="0" borderId="0" xfId="2" applyFont="1" applyAlignment="1">
      <alignment horizontal="center" shrinkToFit="1"/>
    </xf>
    <xf numFmtId="0" fontId="23" fillId="0" borderId="0" xfId="4" applyFont="1"/>
    <xf numFmtId="38" fontId="1" fillId="0" borderId="0" xfId="1" applyFont="1" applyAlignment="1"/>
    <xf numFmtId="38" fontId="1" fillId="0" borderId="0" xfId="1" applyFont="1" applyAlignment="1">
      <alignment shrinkToFit="1"/>
    </xf>
    <xf numFmtId="38" fontId="29" fillId="0" borderId="0" xfId="1" applyFont="1" applyAlignment="1">
      <alignment shrinkToFit="1"/>
    </xf>
    <xf numFmtId="0" fontId="30" fillId="0" borderId="0" xfId="2" applyFont="1" applyAlignment="1">
      <alignment shrinkToFit="1"/>
    </xf>
    <xf numFmtId="0" fontId="35" fillId="2" borderId="5" xfId="2" applyFont="1" applyFill="1" applyBorder="1" applyAlignment="1">
      <alignment horizontal="center"/>
    </xf>
    <xf numFmtId="0" fontId="35" fillId="2" borderId="6" xfId="2" applyFont="1" applyFill="1" applyBorder="1" applyAlignment="1">
      <alignment horizontal="center"/>
    </xf>
    <xf numFmtId="0" fontId="35" fillId="2" borderId="7" xfId="2" applyFont="1" applyFill="1" applyBorder="1" applyAlignment="1">
      <alignment horizontal="center"/>
    </xf>
    <xf numFmtId="14" fontId="20" fillId="0" borderId="0" xfId="2" applyNumberFormat="1" applyFont="1" applyAlignment="1">
      <alignment vertical="center" shrinkToFit="1"/>
    </xf>
    <xf numFmtId="0" fontId="10" fillId="0" borderId="0" xfId="3" applyAlignment="1">
      <alignment shrinkToFit="1"/>
    </xf>
    <xf numFmtId="0" fontId="36" fillId="0" borderId="0" xfId="3" applyFont="1"/>
    <xf numFmtId="0" fontId="37" fillId="0" borderId="0" xfId="3" applyFont="1"/>
    <xf numFmtId="0" fontId="23" fillId="0" borderId="0" xfId="3" applyFont="1" applyAlignment="1">
      <alignment horizontal="center" shrinkToFit="1"/>
    </xf>
    <xf numFmtId="38" fontId="0" fillId="0" borderId="0" xfId="1" applyFont="1" applyFill="1" applyAlignment="1"/>
    <xf numFmtId="38" fontId="38" fillId="0" borderId="0" xfId="1" applyFont="1" applyFill="1" applyAlignment="1">
      <alignment shrinkToFit="1"/>
    </xf>
    <xf numFmtId="0" fontId="39" fillId="0" borderId="0" xfId="3" applyFont="1" applyAlignment="1">
      <alignment vertical="center" shrinkToFit="1"/>
    </xf>
    <xf numFmtId="0" fontId="10" fillId="0" borderId="0" xfId="3"/>
    <xf numFmtId="0" fontId="40" fillId="3" borderId="8" xfId="2" applyFont="1" applyFill="1" applyBorder="1" applyAlignment="1">
      <alignment horizontal="center" vertical="center" shrinkToFit="1"/>
    </xf>
    <xf numFmtId="0" fontId="40" fillId="3" borderId="9" xfId="2" applyFont="1" applyFill="1" applyBorder="1" applyAlignment="1">
      <alignment horizontal="center" vertical="center" shrinkToFit="1"/>
    </xf>
    <xf numFmtId="0" fontId="40" fillId="3" borderId="10" xfId="2" applyFont="1" applyFill="1" applyBorder="1" applyAlignment="1">
      <alignment horizontal="center" vertical="center"/>
    </xf>
    <xf numFmtId="0" fontId="40" fillId="3" borderId="11" xfId="2" applyFont="1" applyFill="1" applyBorder="1" applyAlignment="1">
      <alignment horizontal="center" vertical="center"/>
    </xf>
    <xf numFmtId="0" fontId="28" fillId="3" borderId="9" xfId="2" applyFont="1" applyFill="1" applyBorder="1" applyAlignment="1">
      <alignment horizontal="center" vertical="center" shrinkToFit="1"/>
    </xf>
    <xf numFmtId="38" fontId="40" fillId="3" borderId="9" xfId="1" applyFont="1" applyFill="1" applyBorder="1" applyAlignment="1">
      <alignment horizontal="center" vertical="center"/>
    </xf>
    <xf numFmtId="38" fontId="40" fillId="3" borderId="10" xfId="1" applyFont="1" applyFill="1" applyBorder="1" applyAlignment="1">
      <alignment horizontal="center" vertical="center" shrinkToFit="1"/>
    </xf>
    <xf numFmtId="38" fontId="41" fillId="3" borderId="10" xfId="1" applyFont="1" applyFill="1" applyBorder="1" applyAlignment="1">
      <alignment horizontal="center" vertical="center" shrinkToFit="1"/>
    </xf>
    <xf numFmtId="38" fontId="40" fillId="3" borderId="10" xfId="1" applyFont="1" applyFill="1" applyBorder="1" applyAlignment="1">
      <alignment horizontal="center" vertical="center"/>
    </xf>
    <xf numFmtId="0" fontId="40" fillId="3" borderId="12" xfId="2" applyFont="1" applyFill="1" applyBorder="1" applyAlignment="1">
      <alignment horizontal="center" vertical="center" shrinkToFit="1"/>
    </xf>
    <xf numFmtId="0" fontId="42" fillId="4" borderId="13" xfId="2" applyFont="1" applyFill="1" applyBorder="1" applyAlignment="1">
      <alignment shrinkToFit="1"/>
    </xf>
    <xf numFmtId="0" fontId="42" fillId="4" borderId="14" xfId="2" applyFont="1" applyFill="1" applyBorder="1" applyAlignment="1">
      <alignment shrinkToFit="1"/>
    </xf>
    <xf numFmtId="0" fontId="43" fillId="4" borderId="15" xfId="2" applyFont="1" applyFill="1" applyBorder="1"/>
    <xf numFmtId="0" fontId="30" fillId="4" borderId="16" xfId="2" applyFont="1" applyFill="1" applyBorder="1"/>
    <xf numFmtId="0" fontId="44" fillId="4" borderId="17" xfId="2" applyFont="1" applyFill="1" applyBorder="1" applyAlignment="1">
      <alignment shrinkToFit="1"/>
    </xf>
    <xf numFmtId="0" fontId="42" fillId="4" borderId="17" xfId="2" applyFont="1" applyFill="1" applyBorder="1" applyAlignment="1">
      <alignment shrinkToFit="1"/>
    </xf>
    <xf numFmtId="38" fontId="0" fillId="0" borderId="18" xfId="1" applyFont="1" applyFill="1" applyBorder="1" applyAlignment="1"/>
    <xf numFmtId="38" fontId="0" fillId="0" borderId="19" xfId="1" applyFont="1" applyFill="1" applyBorder="1" applyAlignment="1"/>
    <xf numFmtId="38" fontId="38" fillId="0" borderId="19" xfId="1" applyFont="1" applyFill="1" applyBorder="1" applyAlignment="1"/>
    <xf numFmtId="0" fontId="40" fillId="5" borderId="20" xfId="2" applyFont="1" applyFill="1" applyBorder="1" applyAlignment="1">
      <alignment shrinkToFit="1"/>
    </xf>
    <xf numFmtId="0" fontId="42" fillId="4" borderId="21" xfId="2" applyFont="1" applyFill="1" applyBorder="1" applyAlignment="1">
      <alignment shrinkToFit="1"/>
    </xf>
    <xf numFmtId="0" fontId="42" fillId="4" borderId="22" xfId="2" applyFont="1" applyFill="1" applyBorder="1" applyAlignment="1">
      <alignment shrinkToFit="1"/>
    </xf>
    <xf numFmtId="0" fontId="43" fillId="4" borderId="23" xfId="2" applyFont="1" applyFill="1" applyBorder="1"/>
    <xf numFmtId="0" fontId="30" fillId="4" borderId="24" xfId="2" applyFont="1" applyFill="1" applyBorder="1"/>
    <xf numFmtId="0" fontId="44" fillId="4" borderId="25" xfId="2" applyFont="1" applyFill="1" applyBorder="1" applyAlignment="1">
      <alignment shrinkToFit="1"/>
    </xf>
    <xf numFmtId="0" fontId="42" fillId="4" borderId="25" xfId="2" applyFont="1" applyFill="1" applyBorder="1" applyAlignment="1">
      <alignment shrinkToFit="1"/>
    </xf>
    <xf numFmtId="0" fontId="28" fillId="5" borderId="26" xfId="2" applyFont="1" applyFill="1" applyBorder="1" applyAlignment="1">
      <alignment shrinkToFit="1"/>
    </xf>
    <xf numFmtId="0" fontId="10" fillId="0" borderId="27" xfId="3" applyBorder="1" applyAlignment="1">
      <alignment shrinkToFit="1"/>
    </xf>
    <xf numFmtId="0" fontId="10" fillId="0" borderId="28" xfId="3" applyBorder="1" applyAlignment="1">
      <alignment shrinkToFit="1"/>
    </xf>
    <xf numFmtId="0" fontId="34" fillId="0" borderId="29" xfId="3" applyFont="1" applyBorder="1"/>
    <xf numFmtId="0" fontId="32" fillId="0" borderId="30" xfId="3" applyFont="1" applyBorder="1"/>
    <xf numFmtId="0" fontId="45" fillId="0" borderId="28" xfId="3" applyFont="1" applyBorder="1" applyAlignment="1">
      <alignment horizontal="center" shrinkToFit="1"/>
    </xf>
    <xf numFmtId="0" fontId="39" fillId="0" borderId="31" xfId="3" applyFont="1" applyBorder="1" applyAlignment="1">
      <alignment vertical="center" shrinkToFit="1"/>
    </xf>
    <xf numFmtId="0" fontId="10" fillId="0" borderId="32" xfId="3" applyBorder="1" applyAlignment="1">
      <alignment shrinkToFit="1"/>
    </xf>
    <xf numFmtId="0" fontId="10" fillId="0" borderId="33" xfId="3" applyBorder="1" applyAlignment="1">
      <alignment shrinkToFit="1"/>
    </xf>
    <xf numFmtId="0" fontId="34" fillId="0" borderId="34" xfId="3" applyFont="1" applyBorder="1"/>
    <xf numFmtId="0" fontId="32" fillId="0" borderId="35" xfId="3" applyFont="1" applyBorder="1"/>
    <xf numFmtId="0" fontId="45" fillId="0" borderId="33" xfId="3" applyFont="1" applyBorder="1" applyAlignment="1">
      <alignment horizontal="center" shrinkToFit="1"/>
    </xf>
    <xf numFmtId="0" fontId="39" fillId="0" borderId="36" xfId="3" applyFont="1" applyBorder="1" applyAlignment="1">
      <alignment vertical="center" shrinkToFit="1"/>
    </xf>
    <xf numFmtId="0" fontId="10" fillId="0" borderId="37" xfId="3" applyBorder="1" applyAlignment="1">
      <alignment shrinkToFit="1"/>
    </xf>
    <xf numFmtId="0" fontId="10" fillId="0" borderId="38" xfId="3" applyBorder="1" applyAlignment="1">
      <alignment shrinkToFit="1"/>
    </xf>
    <xf numFmtId="0" fontId="34" fillId="0" borderId="39" xfId="3" applyFont="1" applyBorder="1"/>
    <xf numFmtId="0" fontId="32" fillId="0" borderId="40" xfId="3" applyFont="1" applyBorder="1"/>
    <xf numFmtId="0" fontId="45" fillId="0" borderId="38" xfId="3" applyFont="1" applyBorder="1" applyAlignment="1">
      <alignment horizontal="center" shrinkToFit="1"/>
    </xf>
    <xf numFmtId="38" fontId="0" fillId="0" borderId="25" xfId="1" applyFont="1" applyFill="1" applyBorder="1" applyAlignment="1"/>
    <xf numFmtId="38" fontId="0" fillId="0" borderId="41" xfId="1" applyFont="1" applyFill="1" applyBorder="1" applyAlignment="1"/>
    <xf numFmtId="38" fontId="38" fillId="0" borderId="41" xfId="1" applyFont="1" applyFill="1" applyBorder="1" applyAlignment="1"/>
    <xf numFmtId="0" fontId="39" fillId="4" borderId="42" xfId="3" applyFont="1" applyFill="1" applyBorder="1" applyAlignment="1">
      <alignment vertical="center" shrinkToFit="1"/>
    </xf>
    <xf numFmtId="0" fontId="45" fillId="0" borderId="0" xfId="3" applyFont="1" applyAlignment="1">
      <alignment horizontal="center" shrinkToFit="1"/>
    </xf>
    <xf numFmtId="38" fontId="0" fillId="0" borderId="43" xfId="1" applyFont="1" applyFill="1" applyBorder="1" applyAlignment="1"/>
    <xf numFmtId="38" fontId="0" fillId="0" borderId="0" xfId="1" applyFont="1" applyFill="1" applyAlignment="1">
      <alignment shrinkToFit="1"/>
    </xf>
    <xf numFmtId="0" fontId="23" fillId="0" borderId="0" xfId="4" applyFont="1" applyAlignment="1">
      <alignment horizontal="center" shrinkToFit="1"/>
    </xf>
    <xf numFmtId="0" fontId="5" fillId="0" borderId="0" xfId="4" applyAlignment="1">
      <alignment shrinkToFit="1"/>
    </xf>
    <xf numFmtId="38" fontId="10" fillId="0" borderId="0" xfId="1" applyFill="1" applyAlignment="1"/>
    <xf numFmtId="38" fontId="10" fillId="0" borderId="0" xfId="1" applyFill="1" applyAlignment="1">
      <alignment shrinkToFit="1"/>
    </xf>
    <xf numFmtId="0" fontId="20" fillId="0" borderId="0" xfId="4" applyFont="1" applyAlignment="1">
      <alignment vertical="center" shrinkToFit="1"/>
    </xf>
    <xf numFmtId="0" fontId="46" fillId="0" borderId="0" xfId="3" applyFont="1" applyAlignment="1">
      <alignment shrinkToFit="1"/>
    </xf>
    <xf numFmtId="0" fontId="47" fillId="0" borderId="0" xfId="3" applyFont="1" applyAlignment="1">
      <alignment vertical="center"/>
    </xf>
    <xf numFmtId="0" fontId="48" fillId="0" borderId="0" xfId="3" applyFont="1" applyAlignment="1">
      <alignment vertical="center"/>
    </xf>
    <xf numFmtId="0" fontId="49" fillId="0" borderId="0" xfId="3" applyFont="1" applyAlignment="1">
      <alignment horizontal="center" vertical="center" shrinkToFit="1"/>
    </xf>
    <xf numFmtId="0" fontId="46" fillId="0" borderId="0" xfId="3" applyFont="1" applyAlignment="1">
      <alignment vertical="center" shrinkToFit="1"/>
    </xf>
    <xf numFmtId="38" fontId="46" fillId="0" borderId="0" xfId="1" applyFont="1" applyFill="1" applyAlignment="1" applyProtection="1">
      <alignment vertical="center"/>
    </xf>
    <xf numFmtId="38" fontId="46" fillId="0" borderId="0" xfId="1" applyFont="1" applyFill="1" applyAlignment="1" applyProtection="1">
      <alignment vertical="center" shrinkToFit="1"/>
    </xf>
    <xf numFmtId="38" fontId="50" fillId="0" borderId="0" xfId="1" applyFont="1" applyFill="1" applyAlignment="1" applyProtection="1">
      <alignment vertical="center" shrinkToFit="1"/>
    </xf>
    <xf numFmtId="0" fontId="51" fillId="0" borderId="0" xfId="3" applyFont="1" applyAlignment="1">
      <alignment vertical="center" shrinkToFit="1"/>
    </xf>
    <xf numFmtId="0" fontId="32" fillId="0" borderId="44" xfId="3" applyFont="1" applyBorder="1"/>
    <xf numFmtId="38" fontId="0" fillId="0" borderId="33" xfId="1" applyFont="1" applyFill="1" applyBorder="1" applyAlignment="1"/>
    <xf numFmtId="38" fontId="0" fillId="0" borderId="34" xfId="1" applyFont="1" applyFill="1" applyBorder="1" applyAlignment="1">
      <alignment shrinkToFit="1"/>
    </xf>
    <xf numFmtId="38" fontId="38" fillId="0" borderId="34" xfId="1" applyFont="1" applyFill="1" applyBorder="1" applyAlignment="1">
      <alignment shrinkToFit="1"/>
    </xf>
    <xf numFmtId="38" fontId="0" fillId="0" borderId="34" xfId="1" applyFont="1" applyFill="1" applyBorder="1" applyAlignment="1"/>
    <xf numFmtId="0" fontId="45" fillId="0" borderId="36" xfId="3" applyFont="1" applyBorder="1" applyAlignment="1">
      <alignment vertical="center" shrinkToFit="1"/>
    </xf>
    <xf numFmtId="0" fontId="10" fillId="0" borderId="45" xfId="3" applyBorder="1" applyAlignment="1">
      <alignment shrinkToFit="1"/>
    </xf>
    <xf numFmtId="0" fontId="10" fillId="0" borderId="18" xfId="3" applyBorder="1" applyAlignment="1">
      <alignment shrinkToFit="1"/>
    </xf>
    <xf numFmtId="0" fontId="34" fillId="0" borderId="19" xfId="3" applyFont="1" applyBorder="1"/>
    <xf numFmtId="0" fontId="32" fillId="0" borderId="46" xfId="3" applyFont="1" applyBorder="1"/>
    <xf numFmtId="0" fontId="45" fillId="0" borderId="18" xfId="3" applyFont="1" applyBorder="1" applyAlignment="1">
      <alignment horizontal="center" shrinkToFit="1"/>
    </xf>
    <xf numFmtId="0" fontId="39" fillId="4" borderId="31" xfId="3" applyFont="1" applyFill="1" applyBorder="1" applyAlignment="1">
      <alignment vertical="center" shrinkToFit="1"/>
    </xf>
    <xf numFmtId="0" fontId="45" fillId="4" borderId="31" xfId="3" applyFont="1" applyFill="1" applyBorder="1" applyAlignment="1">
      <alignment vertical="center" shrinkToFit="1"/>
    </xf>
    <xf numFmtId="0" fontId="10" fillId="0" borderId="21" xfId="3" applyBorder="1" applyAlignment="1">
      <alignment shrinkToFit="1"/>
    </xf>
    <xf numFmtId="0" fontId="10" fillId="0" borderId="47" xfId="3" applyBorder="1" applyAlignment="1">
      <alignment shrinkToFit="1"/>
    </xf>
    <xf numFmtId="0" fontId="52" fillId="0" borderId="46" xfId="3" applyFont="1" applyBorder="1"/>
    <xf numFmtId="0" fontId="53" fillId="0" borderId="18" xfId="3" applyFont="1" applyBorder="1" applyAlignment="1">
      <alignment horizontal="center" shrinkToFit="1"/>
    </xf>
    <xf numFmtId="38" fontId="0" fillId="0" borderId="19" xfId="1" applyFont="1" applyFill="1" applyBorder="1" applyAlignment="1">
      <alignment shrinkToFit="1"/>
    </xf>
    <xf numFmtId="38" fontId="38" fillId="0" borderId="19" xfId="1" applyFont="1" applyFill="1" applyBorder="1" applyAlignment="1">
      <alignment shrinkToFit="1"/>
    </xf>
    <xf numFmtId="0" fontId="52" fillId="0" borderId="35" xfId="3" applyFont="1" applyBorder="1"/>
    <xf numFmtId="0" fontId="54" fillId="0" borderId="33" xfId="3" applyFont="1" applyBorder="1" applyAlignment="1">
      <alignment horizontal="center" shrinkToFit="1"/>
    </xf>
    <xf numFmtId="0" fontId="39" fillId="4" borderId="36" xfId="3" applyFont="1" applyFill="1" applyBorder="1" applyAlignment="1">
      <alignment vertical="center" shrinkToFit="1"/>
    </xf>
    <xf numFmtId="0" fontId="10" fillId="0" borderId="48" xfId="3" applyBorder="1" applyAlignment="1">
      <alignment shrinkToFit="1"/>
    </xf>
    <xf numFmtId="0" fontId="34" fillId="0" borderId="49" xfId="3" applyFont="1" applyBorder="1"/>
    <xf numFmtId="0" fontId="52" fillId="0" borderId="50" xfId="3" applyFont="1" applyBorder="1"/>
    <xf numFmtId="0" fontId="54" fillId="0" borderId="51" xfId="3" applyFont="1" applyBorder="1" applyAlignment="1">
      <alignment horizontal="center" shrinkToFit="1"/>
    </xf>
    <xf numFmtId="0" fontId="10" fillId="0" borderId="51" xfId="3" applyBorder="1" applyAlignment="1">
      <alignment shrinkToFit="1"/>
    </xf>
    <xf numFmtId="0" fontId="10" fillId="0" borderId="52" xfId="3" applyBorder="1" applyAlignment="1">
      <alignment shrinkToFit="1"/>
    </xf>
    <xf numFmtId="0" fontId="10" fillId="0" borderId="25" xfId="3" applyBorder="1" applyAlignment="1">
      <alignment shrinkToFit="1"/>
    </xf>
    <xf numFmtId="0" fontId="32" fillId="0" borderId="50" xfId="3" applyFont="1" applyBorder="1"/>
    <xf numFmtId="0" fontId="45" fillId="0" borderId="51" xfId="3" applyFont="1" applyBorder="1" applyAlignment="1">
      <alignment horizontal="center" shrinkToFit="1"/>
    </xf>
    <xf numFmtId="0" fontId="39" fillId="0" borderId="53" xfId="3" applyFont="1" applyBorder="1" applyAlignment="1">
      <alignment vertical="center" shrinkToFit="1"/>
    </xf>
    <xf numFmtId="0" fontId="34" fillId="0" borderId="54" xfId="3" applyFont="1" applyBorder="1"/>
    <xf numFmtId="38" fontId="0" fillId="0" borderId="51" xfId="1" applyFont="1" applyFill="1" applyBorder="1" applyAlignment="1"/>
    <xf numFmtId="38" fontId="0" fillId="0" borderId="54" xfId="1" applyFont="1" applyFill="1" applyBorder="1" applyAlignment="1">
      <alignment shrinkToFit="1"/>
    </xf>
    <xf numFmtId="38" fontId="38" fillId="0" borderId="54" xfId="1" applyFont="1" applyFill="1" applyBorder="1" applyAlignment="1">
      <alignment shrinkToFit="1"/>
    </xf>
    <xf numFmtId="38" fontId="0" fillId="0" borderId="54" xfId="1" applyFont="1" applyFill="1" applyBorder="1" applyAlignment="1"/>
    <xf numFmtId="38" fontId="0" fillId="0" borderId="55" xfId="1" applyFont="1" applyFill="1" applyBorder="1" applyAlignment="1">
      <alignment shrinkToFit="1"/>
    </xf>
    <xf numFmtId="38" fontId="38" fillId="0" borderId="55" xfId="1" applyFont="1" applyFill="1" applyBorder="1" applyAlignment="1">
      <alignment shrinkToFit="1"/>
    </xf>
    <xf numFmtId="38" fontId="0" fillId="0" borderId="55" xfId="1" applyFont="1" applyFill="1" applyBorder="1" applyAlignment="1"/>
    <xf numFmtId="0" fontId="39" fillId="0" borderId="56" xfId="3" applyFont="1" applyBorder="1" applyAlignment="1">
      <alignment vertical="center" shrinkToFit="1"/>
    </xf>
    <xf numFmtId="38" fontId="0" fillId="0" borderId="57" xfId="1" applyFont="1" applyFill="1" applyBorder="1" applyAlignment="1"/>
    <xf numFmtId="38" fontId="0" fillId="0" borderId="0" xfId="1" applyFont="1" applyFill="1" applyBorder="1" applyAlignment="1">
      <alignment shrinkToFit="1"/>
    </xf>
    <xf numFmtId="38" fontId="0" fillId="0" borderId="0" xfId="1" applyFont="1" applyFill="1" applyBorder="1" applyAlignment="1"/>
    <xf numFmtId="0" fontId="5" fillId="0" borderId="0" xfId="4"/>
    <xf numFmtId="0" fontId="10" fillId="0" borderId="58" xfId="3" applyBorder="1" applyAlignment="1">
      <alignment shrinkToFit="1"/>
    </xf>
    <xf numFmtId="0" fontId="54" fillId="0" borderId="38" xfId="3" applyFont="1" applyBorder="1" applyAlignment="1">
      <alignment horizontal="center" shrinkToFit="1"/>
    </xf>
    <xf numFmtId="38" fontId="0" fillId="0" borderId="38" xfId="1" applyFont="1" applyFill="1" applyBorder="1" applyAlignment="1"/>
    <xf numFmtId="38" fontId="0" fillId="0" borderId="39" xfId="1" applyFont="1" applyFill="1" applyBorder="1" applyAlignment="1">
      <alignment shrinkToFit="1"/>
    </xf>
    <xf numFmtId="38" fontId="38" fillId="0" borderId="39" xfId="1" applyFont="1" applyFill="1" applyBorder="1" applyAlignment="1">
      <alignment shrinkToFit="1"/>
    </xf>
    <xf numFmtId="38" fontId="0" fillId="0" borderId="39" xfId="1" applyFont="1" applyFill="1" applyBorder="1" applyAlignment="1"/>
    <xf numFmtId="38" fontId="0" fillId="0" borderId="41" xfId="1" applyFont="1" applyFill="1" applyBorder="1" applyAlignment="1">
      <alignment shrinkToFit="1"/>
    </xf>
    <xf numFmtId="38" fontId="38" fillId="0" borderId="41" xfId="1" applyFont="1" applyFill="1" applyBorder="1" applyAlignment="1">
      <alignment shrinkToFit="1"/>
    </xf>
    <xf numFmtId="38" fontId="0" fillId="0" borderId="15" xfId="1" applyFont="1" applyFill="1" applyBorder="1" applyAlignment="1"/>
    <xf numFmtId="0" fontId="10" fillId="0" borderId="43" xfId="3" applyBorder="1" applyAlignment="1">
      <alignment shrinkToFit="1"/>
    </xf>
    <xf numFmtId="0" fontId="10" fillId="0" borderId="59" xfId="3" applyBorder="1" applyAlignment="1">
      <alignment shrinkToFit="1"/>
    </xf>
    <xf numFmtId="0" fontId="10" fillId="0" borderId="60" xfId="3" applyBorder="1" applyAlignment="1">
      <alignment shrinkToFit="1"/>
    </xf>
    <xf numFmtId="38" fontId="38" fillId="0" borderId="51" xfId="1" applyFont="1" applyFill="1" applyBorder="1" applyAlignment="1">
      <alignment shrinkToFit="1"/>
    </xf>
    <xf numFmtId="0" fontId="10" fillId="0" borderId="57" xfId="3" applyBorder="1" applyAlignment="1">
      <alignment shrinkToFit="1"/>
    </xf>
    <xf numFmtId="38" fontId="38" fillId="0" borderId="43" xfId="1" applyFont="1" applyFill="1" applyBorder="1" applyAlignment="1">
      <alignment shrinkToFit="1"/>
    </xf>
    <xf numFmtId="0" fontId="35" fillId="6" borderId="61" xfId="2" applyFont="1" applyFill="1" applyBorder="1" applyAlignment="1">
      <alignment horizontal="center"/>
    </xf>
    <xf numFmtId="0" fontId="35" fillId="6" borderId="62" xfId="2" applyFont="1" applyFill="1" applyBorder="1" applyAlignment="1">
      <alignment horizontal="center"/>
    </xf>
    <xf numFmtId="0" fontId="35" fillId="6" borderId="63" xfId="2" applyFont="1" applyFill="1" applyBorder="1" applyAlignment="1">
      <alignment horizontal="center"/>
    </xf>
    <xf numFmtId="0" fontId="35" fillId="0" borderId="0" xfId="2" applyFont="1" applyAlignment="1">
      <alignment horizontal="center" shrinkToFit="1"/>
    </xf>
    <xf numFmtId="0" fontId="7" fillId="0" borderId="0" xfId="2" applyFont="1" applyAlignment="1">
      <alignment horizontal="center"/>
    </xf>
    <xf numFmtId="0" fontId="8" fillId="0" borderId="0" xfId="2" applyFont="1" applyAlignment="1">
      <alignment horizontal="center"/>
    </xf>
    <xf numFmtId="0" fontId="40" fillId="3" borderId="64" xfId="2" applyFont="1" applyFill="1" applyBorder="1" applyAlignment="1">
      <alignment horizontal="center" vertical="center" shrinkToFit="1"/>
    </xf>
    <xf numFmtId="0" fontId="40" fillId="3" borderId="65" xfId="2" applyFont="1" applyFill="1" applyBorder="1" applyAlignment="1">
      <alignment horizontal="center" vertical="center" shrinkToFit="1"/>
    </xf>
    <xf numFmtId="0" fontId="40" fillId="3" borderId="66" xfId="2" applyFont="1" applyFill="1" applyBorder="1" applyAlignment="1">
      <alignment horizontal="center" vertical="center"/>
    </xf>
    <xf numFmtId="0" fontId="40" fillId="3" borderId="67" xfId="2" applyFont="1" applyFill="1" applyBorder="1" applyAlignment="1">
      <alignment horizontal="center" vertical="center"/>
    </xf>
    <xf numFmtId="0" fontId="28" fillId="3" borderId="65" xfId="2" applyFont="1" applyFill="1" applyBorder="1" applyAlignment="1">
      <alignment horizontal="center" vertical="center" shrinkToFit="1"/>
    </xf>
    <xf numFmtId="38" fontId="40" fillId="3" borderId="65" xfId="1" applyFont="1" applyFill="1" applyBorder="1" applyAlignment="1">
      <alignment horizontal="center" vertical="center"/>
    </xf>
    <xf numFmtId="38" fontId="40" fillId="3" borderId="66" xfId="1" applyFont="1" applyFill="1" applyBorder="1" applyAlignment="1">
      <alignment horizontal="center" vertical="center" shrinkToFit="1"/>
    </xf>
    <xf numFmtId="38" fontId="41" fillId="3" borderId="66" xfId="1" applyFont="1" applyFill="1" applyBorder="1" applyAlignment="1">
      <alignment horizontal="center" vertical="center" shrinkToFit="1"/>
    </xf>
    <xf numFmtId="38" fontId="40" fillId="3" borderId="66" xfId="1" applyFont="1" applyFill="1" applyBorder="1" applyAlignment="1">
      <alignment horizontal="center" vertical="center"/>
    </xf>
    <xf numFmtId="0" fontId="40" fillId="3" borderId="68" xfId="2" applyFont="1" applyFill="1" applyBorder="1" applyAlignment="1">
      <alignment horizontal="center" vertical="center" shrinkToFit="1"/>
    </xf>
    <xf numFmtId="0" fontId="10" fillId="0" borderId="69" xfId="3" applyBorder="1" applyAlignment="1">
      <alignment shrinkToFit="1"/>
    </xf>
    <xf numFmtId="0" fontId="10" fillId="0" borderId="70" xfId="3" applyBorder="1" applyAlignment="1">
      <alignment shrinkToFit="1"/>
    </xf>
    <xf numFmtId="0" fontId="34" fillId="0" borderId="71" xfId="3" applyFont="1" applyBorder="1"/>
    <xf numFmtId="0" fontId="32" fillId="0" borderId="72" xfId="3" applyFont="1" applyBorder="1"/>
    <xf numFmtId="0" fontId="45" fillId="0" borderId="70" xfId="3" applyFont="1" applyBorder="1" applyAlignment="1">
      <alignment horizontal="center" shrinkToFit="1"/>
    </xf>
    <xf numFmtId="38" fontId="0" fillId="0" borderId="70" xfId="1" applyFont="1" applyFill="1" applyBorder="1" applyAlignment="1"/>
    <xf numFmtId="38" fontId="0" fillId="0" borderId="71" xfId="1" applyFont="1" applyFill="1" applyBorder="1" applyAlignment="1">
      <alignment shrinkToFit="1"/>
    </xf>
    <xf numFmtId="38" fontId="38" fillId="0" borderId="71" xfId="1" applyFont="1" applyFill="1" applyBorder="1" applyAlignment="1">
      <alignment shrinkToFit="1"/>
    </xf>
    <xf numFmtId="38" fontId="0" fillId="0" borderId="71" xfId="1" applyFont="1" applyFill="1" applyBorder="1" applyAlignment="1"/>
    <xf numFmtId="0" fontId="39" fillId="0" borderId="73" xfId="3" applyFont="1" applyBorder="1" applyAlignment="1">
      <alignment vertical="center" shrinkToFit="1"/>
    </xf>
    <xf numFmtId="0" fontId="10" fillId="0" borderId="74" xfId="3" applyBorder="1" applyAlignment="1">
      <alignment shrinkToFit="1"/>
    </xf>
    <xf numFmtId="0" fontId="10" fillId="0" borderId="75" xfId="3" applyBorder="1" applyAlignment="1">
      <alignment shrinkToFit="1"/>
    </xf>
    <xf numFmtId="0" fontId="34" fillId="0" borderId="76" xfId="3" applyFont="1" applyBorder="1"/>
    <xf numFmtId="0" fontId="32" fillId="0" borderId="77" xfId="3" applyFont="1" applyBorder="1"/>
    <xf numFmtId="0" fontId="45" fillId="0" borderId="75" xfId="3" applyFont="1" applyBorder="1" applyAlignment="1">
      <alignment horizontal="center" shrinkToFit="1"/>
    </xf>
    <xf numFmtId="38" fontId="0" fillId="0" borderId="75" xfId="1" applyFont="1" applyFill="1" applyBorder="1" applyAlignment="1"/>
    <xf numFmtId="38" fontId="0" fillId="0" borderId="78" xfId="1" applyFont="1" applyFill="1" applyBorder="1" applyAlignment="1">
      <alignment shrinkToFit="1"/>
    </xf>
    <xf numFmtId="38" fontId="38" fillId="0" borderId="78" xfId="1" applyFont="1" applyFill="1" applyBorder="1" applyAlignment="1">
      <alignment shrinkToFit="1"/>
    </xf>
    <xf numFmtId="38" fontId="0" fillId="0" borderId="78" xfId="1" applyFont="1" applyFill="1" applyBorder="1" applyAlignment="1"/>
    <xf numFmtId="0" fontId="39" fillId="0" borderId="79" xfId="3" applyFont="1" applyBorder="1" applyAlignment="1">
      <alignment vertical="center" shrinkToFit="1"/>
    </xf>
    <xf numFmtId="0" fontId="35" fillId="7" borderId="80" xfId="2" applyFont="1" applyFill="1" applyBorder="1" applyAlignment="1">
      <alignment horizontal="center"/>
    </xf>
    <xf numFmtId="0" fontId="35" fillId="7" borderId="81" xfId="2" applyFont="1" applyFill="1" applyBorder="1" applyAlignment="1">
      <alignment horizontal="center"/>
    </xf>
    <xf numFmtId="0" fontId="35" fillId="7" borderId="82" xfId="2" applyFont="1" applyFill="1" applyBorder="1" applyAlignment="1">
      <alignment horizontal="center"/>
    </xf>
    <xf numFmtId="0" fontId="55" fillId="0" borderId="0" xfId="2" applyFont="1" applyAlignment="1">
      <alignment shrinkToFit="1"/>
    </xf>
    <xf numFmtId="14" fontId="20" fillId="0" borderId="0" xfId="4" applyNumberFormat="1" applyFont="1" applyAlignment="1">
      <alignment vertical="center" shrinkToFit="1"/>
    </xf>
    <xf numFmtId="0" fontId="40" fillId="3" borderId="83" xfId="2" applyFont="1" applyFill="1" applyBorder="1" applyAlignment="1">
      <alignment horizontal="center" vertical="center" shrinkToFit="1"/>
    </xf>
    <xf numFmtId="0" fontId="40" fillId="3" borderId="84" xfId="2" applyFont="1" applyFill="1" applyBorder="1" applyAlignment="1">
      <alignment horizontal="center" vertical="center" shrinkToFit="1"/>
    </xf>
    <xf numFmtId="0" fontId="40" fillId="3" borderId="85" xfId="2" applyFont="1" applyFill="1" applyBorder="1" applyAlignment="1">
      <alignment horizontal="center" vertical="center"/>
    </xf>
    <xf numFmtId="0" fontId="40" fillId="3" borderId="86" xfId="2" applyFont="1" applyFill="1" applyBorder="1" applyAlignment="1">
      <alignment horizontal="center" vertical="center"/>
    </xf>
    <xf numFmtId="0" fontId="28" fillId="3" borderId="84" xfId="2" applyFont="1" applyFill="1" applyBorder="1" applyAlignment="1">
      <alignment horizontal="center" vertical="center" shrinkToFit="1"/>
    </xf>
    <xf numFmtId="38" fontId="40" fillId="3" borderId="84" xfId="1" applyFont="1" applyFill="1" applyBorder="1" applyAlignment="1">
      <alignment horizontal="center" vertical="center"/>
    </xf>
    <xf numFmtId="38" fontId="40" fillId="3" borderId="85" xfId="1" applyFont="1" applyFill="1" applyBorder="1" applyAlignment="1">
      <alignment horizontal="center" vertical="center" shrinkToFit="1"/>
    </xf>
    <xf numFmtId="38" fontId="41" fillId="3" borderId="85" xfId="1" applyFont="1" applyFill="1" applyBorder="1" applyAlignment="1">
      <alignment horizontal="center" vertical="center" shrinkToFit="1"/>
    </xf>
    <xf numFmtId="38" fontId="40" fillId="3" borderId="85" xfId="1" applyFont="1" applyFill="1" applyBorder="1" applyAlignment="1">
      <alignment horizontal="center" vertical="center"/>
    </xf>
    <xf numFmtId="0" fontId="40" fillId="3" borderId="87" xfId="2" applyFont="1" applyFill="1" applyBorder="1" applyAlignment="1">
      <alignment horizontal="center" vertical="center" shrinkToFit="1"/>
    </xf>
    <xf numFmtId="0" fontId="10" fillId="0" borderId="88" xfId="3" applyBorder="1" applyAlignment="1">
      <alignment shrinkToFit="1"/>
    </xf>
    <xf numFmtId="0" fontId="10" fillId="0" borderId="89" xfId="3" applyBorder="1" applyAlignment="1">
      <alignment shrinkToFit="1"/>
    </xf>
    <xf numFmtId="0" fontId="34" fillId="0" borderId="90" xfId="3" applyFont="1" applyBorder="1"/>
    <xf numFmtId="0" fontId="32" fillId="0" borderId="91" xfId="3" applyFont="1" applyBorder="1"/>
    <xf numFmtId="0" fontId="45" fillId="0" borderId="89" xfId="3" applyFont="1" applyBorder="1" applyAlignment="1">
      <alignment horizontal="center" shrinkToFit="1"/>
    </xf>
    <xf numFmtId="38" fontId="0" fillId="0" borderId="89" xfId="1" applyFont="1" applyFill="1" applyBorder="1" applyAlignment="1"/>
    <xf numFmtId="38" fontId="0" fillId="0" borderId="90" xfId="1" applyFont="1" applyFill="1" applyBorder="1" applyAlignment="1">
      <alignment shrinkToFit="1"/>
    </xf>
    <xf numFmtId="38" fontId="38" fillId="0" borderId="90" xfId="1" applyFont="1" applyFill="1" applyBorder="1" applyAlignment="1">
      <alignment shrinkToFit="1"/>
    </xf>
    <xf numFmtId="38" fontId="0" fillId="0" borderId="90" xfId="1" applyFont="1" applyFill="1" applyBorder="1" applyAlignment="1"/>
    <xf numFmtId="0" fontId="39" fillId="4" borderId="92" xfId="3" applyFont="1" applyFill="1" applyBorder="1" applyAlignment="1">
      <alignment vertical="center" shrinkToFit="1"/>
    </xf>
    <xf numFmtId="0" fontId="10" fillId="0" borderId="93" xfId="3" applyBorder="1" applyAlignment="1">
      <alignment shrinkToFit="1"/>
    </xf>
    <xf numFmtId="0" fontId="10" fillId="0" borderId="94" xfId="3" applyBorder="1" applyAlignment="1">
      <alignment shrinkToFit="1"/>
    </xf>
    <xf numFmtId="0" fontId="34" fillId="0" borderId="95" xfId="3" applyFont="1" applyBorder="1"/>
    <xf numFmtId="0" fontId="32" fillId="0" borderId="96" xfId="3" applyFont="1" applyBorder="1"/>
    <xf numFmtId="0" fontId="45" fillId="0" borderId="94" xfId="3" applyFont="1" applyBorder="1" applyAlignment="1">
      <alignment horizontal="center" shrinkToFit="1"/>
    </xf>
    <xf numFmtId="38" fontId="0" fillId="0" borderId="94" xfId="1" applyFont="1" applyFill="1" applyBorder="1" applyAlignment="1"/>
    <xf numFmtId="0" fontId="39" fillId="4" borderId="97" xfId="3" applyFont="1" applyFill="1" applyBorder="1" applyAlignment="1">
      <alignment vertical="center" shrinkToFit="1"/>
    </xf>
    <xf numFmtId="0" fontId="10" fillId="0" borderId="98" xfId="3" applyBorder="1" applyAlignment="1">
      <alignment shrinkToFit="1"/>
    </xf>
    <xf numFmtId="0" fontId="45" fillId="4" borderId="97" xfId="3" applyFont="1" applyFill="1" applyBorder="1" applyAlignment="1">
      <alignment vertical="center" shrinkToFit="1"/>
    </xf>
    <xf numFmtId="0" fontId="10" fillId="0" borderId="99" xfId="3" applyBorder="1" applyAlignment="1">
      <alignment shrinkToFit="1"/>
    </xf>
    <xf numFmtId="0" fontId="54" fillId="0" borderId="94" xfId="3" applyFont="1" applyBorder="1" applyAlignment="1">
      <alignment horizontal="center" shrinkToFit="1"/>
    </xf>
    <xf numFmtId="0" fontId="10" fillId="0" borderId="100" xfId="3" applyBorder="1" applyAlignment="1">
      <alignment shrinkToFit="1"/>
    </xf>
    <xf numFmtId="0" fontId="10" fillId="0" borderId="101" xfId="3" applyBorder="1" applyAlignment="1">
      <alignment shrinkToFit="1"/>
    </xf>
    <xf numFmtId="38" fontId="0" fillId="0" borderId="95" xfId="1" applyFont="1" applyFill="1" applyBorder="1" applyAlignment="1">
      <alignment shrinkToFit="1"/>
    </xf>
    <xf numFmtId="38" fontId="38" fillId="0" borderId="95" xfId="1" applyFont="1" applyFill="1" applyBorder="1" applyAlignment="1">
      <alignment shrinkToFit="1"/>
    </xf>
    <xf numFmtId="38" fontId="0" fillId="0" borderId="95" xfId="1" applyFont="1" applyFill="1" applyBorder="1" applyAlignment="1"/>
    <xf numFmtId="38" fontId="0" fillId="0" borderId="94" xfId="1" applyFont="1" applyFill="1" applyBorder="1" applyAlignment="1">
      <alignment shrinkToFit="1"/>
    </xf>
    <xf numFmtId="0" fontId="32" fillId="0" borderId="102" xfId="3" applyFont="1" applyBorder="1"/>
    <xf numFmtId="0" fontId="45" fillId="4" borderId="92" xfId="3" applyFont="1" applyFill="1" applyBorder="1" applyAlignment="1">
      <alignment vertical="center" shrinkToFit="1"/>
    </xf>
    <xf numFmtId="0" fontId="10" fillId="0" borderId="103" xfId="3" applyBorder="1" applyAlignment="1">
      <alignment shrinkToFit="1"/>
    </xf>
    <xf numFmtId="0" fontId="10" fillId="0" borderId="104" xfId="3" applyBorder="1" applyAlignment="1">
      <alignment shrinkToFit="1"/>
    </xf>
    <xf numFmtId="0" fontId="56" fillId="0" borderId="97" xfId="3" applyFont="1" applyBorder="1" applyAlignment="1">
      <alignment vertical="center" shrinkToFit="1"/>
    </xf>
    <xf numFmtId="0" fontId="52" fillId="0" borderId="96" xfId="3" applyFont="1" applyBorder="1"/>
    <xf numFmtId="0" fontId="53" fillId="5" borderId="97" xfId="3" applyFont="1" applyFill="1" applyBorder="1" applyAlignment="1">
      <alignment vertical="center" shrinkToFit="1"/>
    </xf>
    <xf numFmtId="0" fontId="39" fillId="0" borderId="97" xfId="3" applyFont="1" applyBorder="1" applyAlignment="1">
      <alignment vertical="center" shrinkToFit="1"/>
    </xf>
    <xf numFmtId="0" fontId="45" fillId="0" borderId="97" xfId="3" applyFont="1" applyBorder="1" applyAlignment="1">
      <alignment vertical="center" shrinkToFit="1"/>
    </xf>
    <xf numFmtId="0" fontId="10" fillId="0" borderId="105" xfId="3" applyBorder="1" applyAlignment="1">
      <alignment shrinkToFit="1"/>
    </xf>
    <xf numFmtId="0" fontId="10" fillId="0" borderId="106" xfId="3" applyBorder="1" applyAlignment="1">
      <alignment shrinkToFit="1"/>
    </xf>
    <xf numFmtId="0" fontId="34" fillId="0" borderId="107" xfId="3" applyFont="1" applyBorder="1"/>
    <xf numFmtId="0" fontId="32" fillId="0" borderId="108" xfId="3" applyFont="1" applyBorder="1"/>
    <xf numFmtId="0" fontId="45" fillId="0" borderId="106" xfId="3" applyFont="1" applyBorder="1" applyAlignment="1">
      <alignment horizontal="center" shrinkToFit="1"/>
    </xf>
    <xf numFmtId="38" fontId="0" fillId="0" borderId="106" xfId="1" applyFont="1" applyFill="1" applyBorder="1" applyAlignment="1"/>
    <xf numFmtId="38" fontId="0" fillId="0" borderId="109" xfId="1" applyFont="1" applyFill="1" applyBorder="1" applyAlignment="1">
      <alignment shrinkToFit="1"/>
    </xf>
    <xf numFmtId="38" fontId="38" fillId="0" borderId="109" xfId="1" applyFont="1" applyFill="1" applyBorder="1" applyAlignment="1">
      <alignment shrinkToFit="1"/>
    </xf>
    <xf numFmtId="38" fontId="0" fillId="0" borderId="109" xfId="1" applyFont="1" applyFill="1" applyBorder="1" applyAlignment="1"/>
    <xf numFmtId="0" fontId="39" fillId="0" borderId="110" xfId="3" applyFont="1" applyBorder="1" applyAlignment="1">
      <alignment vertical="center" shrinkToFit="1"/>
    </xf>
    <xf numFmtId="0" fontId="57" fillId="0" borderId="0" xfId="3" applyFont="1" applyAlignment="1">
      <alignment horizontal="center"/>
    </xf>
  </cellXfs>
  <cellStyles count="5">
    <cellStyle name="桁区切り" xfId="1" builtinId="6"/>
    <cellStyle name="標準" xfId="0" builtinId="0"/>
    <cellStyle name="標準 2" xfId="4" xr:uid="{594184B4-DEF1-43F5-B0E3-E36991B2DD01}"/>
    <cellStyle name="標準 2 3" xfId="3" xr:uid="{0C4EEC17-562B-4951-9B5C-8799524183EC}"/>
    <cellStyle name="標準 5" xfId="2" xr:uid="{077FFB13-FCB9-4F87-9672-2676089A4B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C9C3-1CDF-4B5C-9FA7-35393622088E}">
  <sheetPr>
    <pageSetUpPr fitToPage="1"/>
  </sheetPr>
  <dimension ref="A1:M152"/>
  <sheetViews>
    <sheetView tabSelected="1" zoomScaleNormal="100" zoomScaleSheetLayoutView="75" workbookViewId="0">
      <selection sqref="A1:M1"/>
    </sheetView>
  </sheetViews>
  <sheetFormatPr defaultColWidth="9" defaultRowHeight="19.5" customHeight="1"/>
  <cols>
    <col min="1" max="1" width="27.625" style="60" customWidth="1"/>
    <col min="2" max="2" width="9.625" style="60" customWidth="1"/>
    <col min="3" max="3" width="7.125" style="61" customWidth="1"/>
    <col min="4" max="4" width="3" style="62" customWidth="1"/>
    <col min="5" max="5" width="9.375" style="116" customWidth="1"/>
    <col min="6" max="6" width="41.125" style="60" customWidth="1"/>
    <col min="7" max="7" width="12.5" style="60" customWidth="1"/>
    <col min="8" max="8" width="8.625" style="64" hidden="1" customWidth="1"/>
    <col min="9" max="9" width="8.625" style="118" customWidth="1"/>
    <col min="10" max="10" width="2.125" style="65" customWidth="1"/>
    <col min="11" max="12" width="8.625" style="64" hidden="1" customWidth="1"/>
    <col min="13" max="13" width="15.625" style="66" customWidth="1"/>
    <col min="14" max="16384" width="9" style="67"/>
  </cols>
  <sheetData>
    <row r="1" spans="1:13" s="4" customFormat="1" ht="30" customHeight="1" thickTop="1" thickBot="1">
      <c r="A1" s="1" t="s">
        <v>0</v>
      </c>
      <c r="B1" s="2"/>
      <c r="C1" s="2"/>
      <c r="D1" s="2"/>
      <c r="E1" s="2"/>
      <c r="F1" s="2"/>
      <c r="G1" s="2"/>
      <c r="H1" s="2"/>
      <c r="I1" s="2"/>
      <c r="J1" s="2"/>
      <c r="K1" s="2"/>
      <c r="L1" s="2"/>
      <c r="M1" s="3"/>
    </row>
    <row r="2" spans="1:13" s="4" customFormat="1" ht="19.5" customHeight="1" thickTop="1">
      <c r="A2" s="5"/>
      <c r="B2" s="6"/>
      <c r="C2" s="7"/>
      <c r="D2" s="8"/>
      <c r="E2" s="9"/>
      <c r="F2" s="6"/>
      <c r="G2" s="6"/>
      <c r="H2" s="10"/>
      <c r="I2" s="11"/>
      <c r="J2" s="12"/>
      <c r="K2" s="13"/>
      <c r="L2" s="13"/>
      <c r="M2" s="14"/>
    </row>
    <row r="3" spans="1:13" s="4" customFormat="1" ht="24">
      <c r="A3" s="15" t="s">
        <v>1</v>
      </c>
      <c r="B3" s="16"/>
      <c r="C3" s="16"/>
      <c r="D3" s="17"/>
      <c r="E3" s="17"/>
      <c r="F3" s="16"/>
      <c r="G3" s="18"/>
      <c r="H3" s="16"/>
      <c r="I3" s="16"/>
      <c r="J3" s="16"/>
      <c r="K3" s="16"/>
      <c r="L3" s="16"/>
      <c r="M3" s="18"/>
    </row>
    <row r="4" spans="1:13" s="4" customFormat="1" ht="21">
      <c r="A4" s="19" t="s">
        <v>2</v>
      </c>
      <c r="B4" s="16"/>
      <c r="C4" s="16"/>
      <c r="D4" s="17"/>
      <c r="E4" s="17"/>
      <c r="F4" s="16"/>
      <c r="G4" s="18"/>
      <c r="H4" s="16"/>
      <c r="I4" s="16"/>
      <c r="J4" s="16"/>
      <c r="K4" s="16"/>
      <c r="L4" s="16"/>
      <c r="M4" s="18"/>
    </row>
    <row r="5" spans="1:13" s="4" customFormat="1" ht="19.5" customHeight="1">
      <c r="D5" s="20"/>
      <c r="E5" s="21"/>
      <c r="G5" s="22"/>
      <c r="I5" s="22"/>
      <c r="J5" s="23"/>
      <c r="M5" s="24"/>
    </row>
    <row r="6" spans="1:13" s="4" customFormat="1" ht="20.100000000000001" customHeight="1">
      <c r="A6" s="25" t="s">
        <v>3</v>
      </c>
      <c r="B6" s="25"/>
      <c r="C6" s="25"/>
      <c r="D6" s="25"/>
      <c r="E6" s="25"/>
      <c r="F6" s="25"/>
      <c r="G6" s="25"/>
      <c r="H6" s="25"/>
      <c r="I6" s="25"/>
      <c r="J6" s="25"/>
      <c r="K6" s="25"/>
      <c r="L6" s="25"/>
      <c r="M6" s="25"/>
    </row>
    <row r="7" spans="1:13" s="4" customFormat="1" ht="20.100000000000001" customHeight="1">
      <c r="B7" s="26" t="s">
        <v>4</v>
      </c>
      <c r="C7" s="26"/>
      <c r="D7" s="21"/>
      <c r="E7" s="27"/>
      <c r="H7" s="28"/>
      <c r="I7" s="28"/>
      <c r="J7" s="29"/>
      <c r="K7" s="28"/>
      <c r="L7" s="28"/>
      <c r="M7" s="30"/>
    </row>
    <row r="8" spans="1:13" s="4" customFormat="1" ht="20.100000000000001" customHeight="1">
      <c r="B8" s="26" t="s">
        <v>5</v>
      </c>
      <c r="C8" s="26"/>
      <c r="D8" s="21"/>
      <c r="E8" s="27"/>
      <c r="H8" s="28"/>
      <c r="I8" s="28"/>
      <c r="J8" s="29"/>
      <c r="K8" s="28"/>
      <c r="L8" s="28"/>
      <c r="M8" s="30"/>
    </row>
    <row r="9" spans="1:13" s="4" customFormat="1" ht="6.75" customHeight="1">
      <c r="A9" s="16"/>
      <c r="C9" s="26"/>
      <c r="D9" s="31"/>
      <c r="E9" s="27"/>
      <c r="F9" s="26"/>
      <c r="G9" s="16"/>
      <c r="H9" s="32"/>
      <c r="I9" s="32"/>
      <c r="J9" s="33"/>
      <c r="K9" s="32"/>
      <c r="L9" s="32"/>
      <c r="M9" s="34"/>
    </row>
    <row r="10" spans="1:13" s="4" customFormat="1" ht="20.100000000000001" customHeight="1">
      <c r="A10" s="16"/>
      <c r="B10" s="16"/>
      <c r="C10" s="35" t="s">
        <v>6</v>
      </c>
      <c r="D10" s="36"/>
      <c r="E10" s="37"/>
      <c r="G10" s="16"/>
      <c r="H10" s="32"/>
      <c r="I10" s="32"/>
      <c r="J10" s="33"/>
      <c r="K10" s="32"/>
      <c r="L10" s="32"/>
      <c r="M10" s="34"/>
    </row>
    <row r="11" spans="1:13" s="38" customFormat="1" ht="20.100000000000001" customHeight="1">
      <c r="C11" s="35" t="s">
        <v>7</v>
      </c>
      <c r="D11" s="39"/>
      <c r="E11" s="40"/>
      <c r="H11" s="41"/>
      <c r="I11" s="41"/>
      <c r="J11" s="42"/>
      <c r="K11" s="41"/>
      <c r="L11" s="41"/>
      <c r="M11" s="43"/>
    </row>
    <row r="12" spans="1:13" s="38" customFormat="1" ht="9" customHeight="1">
      <c r="C12" s="44"/>
      <c r="D12" s="39"/>
      <c r="E12" s="40"/>
      <c r="H12" s="41"/>
      <c r="I12" s="41"/>
      <c r="J12" s="42"/>
      <c r="K12" s="41"/>
      <c r="L12" s="41"/>
      <c r="M12" s="43"/>
    </row>
    <row r="13" spans="1:13" s="38" customFormat="1" ht="9.75" customHeight="1">
      <c r="C13" s="45"/>
      <c r="D13" s="39"/>
      <c r="E13" s="40"/>
      <c r="F13" s="44"/>
      <c r="H13" s="41"/>
      <c r="I13" s="41"/>
      <c r="J13" s="42"/>
      <c r="K13" s="41"/>
      <c r="L13" s="41"/>
      <c r="M13" s="43"/>
    </row>
    <row r="14" spans="1:13" s="38" customFormat="1" ht="20.100000000000001" customHeight="1">
      <c r="B14" s="45" t="s">
        <v>8</v>
      </c>
      <c r="C14" s="45"/>
      <c r="D14" s="39"/>
      <c r="E14" s="40"/>
      <c r="F14" s="44"/>
      <c r="H14" s="41"/>
      <c r="I14" s="41"/>
      <c r="J14" s="42"/>
      <c r="K14" s="41"/>
      <c r="L14" s="41"/>
      <c r="M14" s="43"/>
    </row>
    <row r="15" spans="1:13" s="38" customFormat="1" ht="20.100000000000001" customHeight="1">
      <c r="B15" s="45" t="s">
        <v>9</v>
      </c>
      <c r="C15" s="45"/>
      <c r="D15" s="39"/>
      <c r="E15" s="40"/>
      <c r="F15" s="44"/>
      <c r="H15" s="41"/>
      <c r="I15" s="41"/>
      <c r="J15" s="42"/>
      <c r="K15" s="41"/>
      <c r="L15" s="41"/>
      <c r="M15" s="43"/>
    </row>
    <row r="16" spans="1:13" s="38" customFormat="1" ht="8.25" customHeight="1">
      <c r="B16" s="45"/>
      <c r="C16" s="45"/>
      <c r="D16" s="39"/>
      <c r="E16" s="40"/>
      <c r="F16" s="44"/>
      <c r="H16" s="41"/>
      <c r="I16" s="41"/>
      <c r="J16" s="42"/>
      <c r="K16" s="41"/>
      <c r="L16" s="41"/>
      <c r="M16" s="43"/>
    </row>
    <row r="17" spans="1:13" s="38" customFormat="1" ht="20.100000000000001" customHeight="1">
      <c r="B17" s="45" t="s">
        <v>10</v>
      </c>
      <c r="C17" s="45"/>
      <c r="D17" s="39"/>
      <c r="E17" s="40"/>
      <c r="F17" s="44"/>
      <c r="H17" s="41"/>
      <c r="I17" s="41"/>
      <c r="J17" s="42"/>
      <c r="K17" s="41"/>
      <c r="L17" s="41"/>
      <c r="M17" s="45"/>
    </row>
    <row r="18" spans="1:13" s="38" customFormat="1" ht="8.25" customHeight="1">
      <c r="B18" s="45"/>
      <c r="C18" s="45"/>
      <c r="D18" s="39"/>
      <c r="E18" s="40"/>
      <c r="F18" s="44"/>
      <c r="H18" s="41"/>
      <c r="I18" s="41"/>
      <c r="J18" s="42"/>
      <c r="K18" s="41"/>
      <c r="L18" s="41"/>
      <c r="M18" s="43"/>
    </row>
    <row r="19" spans="1:13" s="38" customFormat="1" ht="19.5" customHeight="1">
      <c r="B19" s="46" t="s">
        <v>11</v>
      </c>
      <c r="C19" s="45"/>
      <c r="D19" s="47"/>
      <c r="E19" s="40"/>
      <c r="F19" s="44"/>
      <c r="H19" s="41"/>
      <c r="I19" s="41"/>
      <c r="J19" s="42"/>
      <c r="K19" s="41"/>
      <c r="L19" s="41"/>
      <c r="M19" s="45"/>
    </row>
    <row r="20" spans="1:13" s="38" customFormat="1" ht="19.5" customHeight="1">
      <c r="B20" s="46" t="s">
        <v>12</v>
      </c>
      <c r="C20" s="45"/>
      <c r="D20" s="47"/>
      <c r="E20" s="40"/>
      <c r="F20" s="44"/>
      <c r="H20" s="41"/>
      <c r="I20" s="41"/>
      <c r="J20" s="42"/>
      <c r="K20" s="41"/>
      <c r="L20" s="41"/>
      <c r="M20" s="45"/>
    </row>
    <row r="21" spans="1:13" s="38" customFormat="1" ht="9" customHeight="1">
      <c r="B21" s="46"/>
      <c r="C21" s="45"/>
      <c r="D21" s="47"/>
      <c r="E21" s="40"/>
      <c r="F21" s="44"/>
      <c r="H21" s="41"/>
      <c r="I21" s="41"/>
      <c r="J21" s="42"/>
      <c r="K21" s="41"/>
      <c r="L21" s="41"/>
      <c r="M21" s="45"/>
    </row>
    <row r="22" spans="1:13" s="38" customFormat="1" ht="19.5" customHeight="1" thickBot="1">
      <c r="A22" s="48"/>
      <c r="B22" s="48"/>
      <c r="C22" s="49"/>
      <c r="D22" s="47"/>
      <c r="E22" s="50"/>
      <c r="F22" s="51"/>
      <c r="G22" s="48"/>
      <c r="H22" s="52"/>
      <c r="I22" s="53"/>
      <c r="J22" s="54"/>
      <c r="K22" s="52"/>
      <c r="L22" s="52"/>
      <c r="M22" s="55"/>
    </row>
    <row r="23" spans="1:13" s="38" customFormat="1" ht="19.5" customHeight="1" thickBot="1">
      <c r="A23" s="56" t="s">
        <v>13</v>
      </c>
      <c r="B23" s="57"/>
      <c r="C23" s="57"/>
      <c r="D23" s="58"/>
      <c r="E23" s="50"/>
      <c r="F23" s="48"/>
      <c r="G23" s="48"/>
      <c r="H23" s="52"/>
      <c r="I23" s="53"/>
      <c r="J23" s="54"/>
      <c r="K23" s="52"/>
      <c r="L23" s="52"/>
      <c r="M23" s="59">
        <v>46149</v>
      </c>
    </row>
    <row r="24" spans="1:13" ht="19.5" customHeight="1" thickBot="1">
      <c r="E24" s="63"/>
      <c r="I24" s="64" t="s">
        <v>14</v>
      </c>
    </row>
    <row r="25" spans="1:13" ht="19.5" customHeight="1" thickTop="1" thickBot="1">
      <c r="A25" s="68" t="s">
        <v>15</v>
      </c>
      <c r="B25" s="69" t="s">
        <v>16</v>
      </c>
      <c r="C25" s="70" t="s">
        <v>17</v>
      </c>
      <c r="D25" s="71"/>
      <c r="E25" s="72"/>
      <c r="F25" s="69" t="s">
        <v>18</v>
      </c>
      <c r="G25" s="69" t="s">
        <v>19</v>
      </c>
      <c r="H25" s="73" t="s">
        <v>20</v>
      </c>
      <c r="I25" s="74" t="s">
        <v>21</v>
      </c>
      <c r="J25" s="75"/>
      <c r="K25" s="76"/>
      <c r="L25" s="74" t="s">
        <v>22</v>
      </c>
      <c r="M25" s="77" t="s">
        <v>23</v>
      </c>
    </row>
    <row r="26" spans="1:13" ht="19.5" customHeight="1">
      <c r="A26" s="78" t="s">
        <v>24</v>
      </c>
      <c r="B26" s="79" t="s">
        <v>25</v>
      </c>
      <c r="C26" s="80">
        <v>5009</v>
      </c>
      <c r="D26" s="81" t="s">
        <v>26</v>
      </c>
      <c r="E26" s="82"/>
      <c r="F26" s="83" t="s">
        <v>27</v>
      </c>
      <c r="G26" s="83" t="s">
        <v>28</v>
      </c>
      <c r="H26" s="84">
        <v>920</v>
      </c>
      <c r="I26" s="85">
        <f t="shared" ref="I26:I30" si="0">IF(ROUND(H26*1.1,0)=0,"",ROUND(H26*1.1,0))</f>
        <v>1012</v>
      </c>
      <c r="J26" s="86"/>
      <c r="K26" s="85">
        <f t="shared" ref="K26:K30" si="1">IF(ROUND(H26*0.9,0)=0,"",ROUND(H26*0.9,0))</f>
        <v>828</v>
      </c>
      <c r="L26" s="85">
        <f t="shared" ref="L26:L30" si="2">IFERROR(ROUND(K26*1.1,0),"")</f>
        <v>911</v>
      </c>
      <c r="M26" s="87" t="s">
        <v>29</v>
      </c>
    </row>
    <row r="27" spans="1:13" ht="19.5" customHeight="1">
      <c r="A27" s="88"/>
      <c r="B27" s="89"/>
      <c r="C27" s="90">
        <v>5009</v>
      </c>
      <c r="D27" s="91" t="s">
        <v>30</v>
      </c>
      <c r="E27" s="92"/>
      <c r="F27" s="93" t="s">
        <v>31</v>
      </c>
      <c r="G27" s="93" t="s">
        <v>32</v>
      </c>
      <c r="H27" s="84"/>
      <c r="I27" s="85" t="str">
        <f t="shared" si="0"/>
        <v/>
      </c>
      <c r="J27" s="86"/>
      <c r="K27" s="85" t="str">
        <f t="shared" si="1"/>
        <v/>
      </c>
      <c r="L27" s="85" t="str">
        <f t="shared" si="2"/>
        <v/>
      </c>
      <c r="M27" s="94" t="s">
        <v>33</v>
      </c>
    </row>
    <row r="28" spans="1:13" ht="19.5" customHeight="1">
      <c r="A28" s="95" t="s">
        <v>34</v>
      </c>
      <c r="B28" s="96"/>
      <c r="C28" s="97">
        <v>5010</v>
      </c>
      <c r="D28" s="98"/>
      <c r="E28" s="99"/>
      <c r="F28" s="96"/>
      <c r="G28" s="96"/>
      <c r="H28" s="84"/>
      <c r="I28" s="85" t="str">
        <f t="shared" si="0"/>
        <v/>
      </c>
      <c r="J28" s="86"/>
      <c r="K28" s="85" t="str">
        <f t="shared" si="1"/>
        <v/>
      </c>
      <c r="L28" s="85" t="str">
        <f t="shared" si="2"/>
        <v/>
      </c>
      <c r="M28" s="100"/>
    </row>
    <row r="29" spans="1:13" ht="19.5" customHeight="1">
      <c r="A29" s="101" t="s">
        <v>35</v>
      </c>
      <c r="B29" s="102"/>
      <c r="C29" s="103">
        <v>5011</v>
      </c>
      <c r="D29" s="104"/>
      <c r="E29" s="105"/>
      <c r="F29" s="102"/>
      <c r="G29" s="102"/>
      <c r="H29" s="84"/>
      <c r="I29" s="85" t="str">
        <f t="shared" si="0"/>
        <v/>
      </c>
      <c r="J29" s="86"/>
      <c r="K29" s="85" t="str">
        <f t="shared" si="1"/>
        <v/>
      </c>
      <c r="L29" s="85" t="str">
        <f t="shared" si="2"/>
        <v/>
      </c>
      <c r="M29" s="106"/>
    </row>
    <row r="30" spans="1:13" ht="19.5" customHeight="1" thickBot="1">
      <c r="A30" s="107" t="s">
        <v>36</v>
      </c>
      <c r="B30" s="108" t="s">
        <v>37</v>
      </c>
      <c r="C30" s="109">
        <v>5012</v>
      </c>
      <c r="D30" s="110"/>
      <c r="E30" s="111"/>
      <c r="F30" s="108" t="s">
        <v>38</v>
      </c>
      <c r="G30" s="108" t="s">
        <v>39</v>
      </c>
      <c r="H30" s="112">
        <v>1000</v>
      </c>
      <c r="I30" s="113">
        <f t="shared" si="0"/>
        <v>1100</v>
      </c>
      <c r="J30" s="114"/>
      <c r="K30" s="113">
        <f t="shared" si="1"/>
        <v>900</v>
      </c>
      <c r="L30" s="113">
        <f t="shared" si="2"/>
        <v>990</v>
      </c>
      <c r="M30" s="115"/>
    </row>
    <row r="31" spans="1:13" ht="19.5" customHeight="1" thickTop="1">
      <c r="H31" s="117"/>
    </row>
    <row r="32" spans="1:13" s="38" customFormat="1" ht="19.5" customHeight="1" thickBot="1">
      <c r="A32" s="60"/>
      <c r="B32" s="60"/>
      <c r="C32" s="61"/>
      <c r="D32" s="62"/>
      <c r="E32" s="116"/>
      <c r="F32" s="60"/>
      <c r="G32" s="60"/>
      <c r="H32" s="64"/>
      <c r="I32" s="118"/>
      <c r="J32" s="65"/>
      <c r="K32" s="64"/>
      <c r="L32" s="64"/>
      <c r="M32" s="66"/>
    </row>
    <row r="33" spans="1:13" ht="19.5" customHeight="1" thickBot="1">
      <c r="A33" s="56" t="s">
        <v>40</v>
      </c>
      <c r="B33" s="57"/>
      <c r="C33" s="57"/>
      <c r="D33" s="58"/>
      <c r="E33" s="119"/>
      <c r="F33" s="120"/>
      <c r="G33" s="120"/>
      <c r="H33" s="121"/>
      <c r="I33" s="122"/>
      <c r="K33" s="121"/>
      <c r="L33" s="121"/>
      <c r="M33" s="123"/>
    </row>
    <row r="34" spans="1:13" ht="19.5" customHeight="1" thickBot="1">
      <c r="A34" s="124"/>
      <c r="B34" s="124"/>
      <c r="C34" s="125"/>
      <c r="D34" s="126"/>
      <c r="E34" s="127"/>
      <c r="F34" s="128"/>
      <c r="G34" s="128"/>
      <c r="H34" s="129"/>
      <c r="I34" s="130"/>
      <c r="J34" s="131"/>
      <c r="K34" s="129"/>
      <c r="L34" s="129"/>
      <c r="M34" s="132"/>
    </row>
    <row r="35" spans="1:13" ht="19.5" customHeight="1" thickTop="1" thickBot="1">
      <c r="A35" s="68" t="s">
        <v>15</v>
      </c>
      <c r="B35" s="69" t="s">
        <v>16</v>
      </c>
      <c r="C35" s="70" t="s">
        <v>17</v>
      </c>
      <c r="D35" s="71"/>
      <c r="E35" s="72"/>
      <c r="F35" s="69" t="s">
        <v>18</v>
      </c>
      <c r="G35" s="69" t="s">
        <v>19</v>
      </c>
      <c r="H35" s="73" t="s">
        <v>20</v>
      </c>
      <c r="I35" s="74" t="s">
        <v>21</v>
      </c>
      <c r="J35" s="75"/>
      <c r="K35" s="76"/>
      <c r="L35" s="74" t="s">
        <v>22</v>
      </c>
      <c r="M35" s="77" t="s">
        <v>23</v>
      </c>
    </row>
    <row r="36" spans="1:13" ht="19.5" customHeight="1">
      <c r="A36" s="101" t="s">
        <v>41</v>
      </c>
      <c r="B36" s="102"/>
      <c r="C36" s="103">
        <v>5021</v>
      </c>
      <c r="D36" s="133"/>
      <c r="E36" s="105"/>
      <c r="F36" s="102"/>
      <c r="G36" s="102"/>
      <c r="H36" s="134"/>
      <c r="I36" s="135" t="str">
        <f t="shared" ref="I36:I44" si="3">IF(ROUND(H36*1.1,0)=0,"",ROUND(H36*1.1,0))</f>
        <v/>
      </c>
      <c r="J36" s="136"/>
      <c r="K36" s="137" t="str">
        <f t="shared" ref="K36:K44" si="4">IF(ROUND(H36*0.9,0)=0,"",ROUND(H36*0.9,0))</f>
        <v/>
      </c>
      <c r="L36" s="137" t="str">
        <f>IFERROR(ROUND(K36*1.1,0),"")</f>
        <v/>
      </c>
      <c r="M36" s="138"/>
    </row>
    <row r="37" spans="1:13" ht="19.5" customHeight="1">
      <c r="A37" s="139" t="s">
        <v>42</v>
      </c>
      <c r="B37" s="140" t="s">
        <v>43</v>
      </c>
      <c r="C37" s="141">
        <v>5022</v>
      </c>
      <c r="D37" s="142"/>
      <c r="E37" s="143"/>
      <c r="F37" s="140" t="s">
        <v>44</v>
      </c>
      <c r="G37" s="140" t="s">
        <v>45</v>
      </c>
      <c r="H37" s="134">
        <v>2900</v>
      </c>
      <c r="I37" s="135">
        <f t="shared" si="3"/>
        <v>3190</v>
      </c>
      <c r="J37" s="136"/>
      <c r="K37" s="137">
        <f t="shared" si="4"/>
        <v>2610</v>
      </c>
      <c r="L37" s="137">
        <f t="shared" ref="L37:L44" si="5">IFERROR(ROUND(K37*1.1,0),"")</f>
        <v>2871</v>
      </c>
      <c r="M37" s="144"/>
    </row>
    <row r="38" spans="1:13" ht="19.5" customHeight="1">
      <c r="A38" s="101" t="s">
        <v>46</v>
      </c>
      <c r="B38" s="102"/>
      <c r="C38" s="141">
        <v>5023</v>
      </c>
      <c r="D38" s="142"/>
      <c r="E38" s="143"/>
      <c r="F38" s="102"/>
      <c r="G38" s="102"/>
      <c r="H38" s="134"/>
      <c r="I38" s="135" t="str">
        <f t="shared" si="3"/>
        <v/>
      </c>
      <c r="J38" s="136"/>
      <c r="K38" s="137" t="str">
        <f t="shared" si="4"/>
        <v/>
      </c>
      <c r="L38" s="137" t="str">
        <f t="shared" si="5"/>
        <v/>
      </c>
      <c r="M38" s="145"/>
    </row>
    <row r="39" spans="1:13" ht="19.5" customHeight="1">
      <c r="A39" s="146" t="s">
        <v>47</v>
      </c>
      <c r="B39" s="147" t="s">
        <v>48</v>
      </c>
      <c r="C39" s="141">
        <v>5024</v>
      </c>
      <c r="D39" s="148" t="s">
        <v>26</v>
      </c>
      <c r="E39" s="149" t="s">
        <v>49</v>
      </c>
      <c r="F39" s="140" t="s">
        <v>50</v>
      </c>
      <c r="G39" s="140" t="s">
        <v>51</v>
      </c>
      <c r="H39" s="84">
        <v>3400</v>
      </c>
      <c r="I39" s="150">
        <f t="shared" si="3"/>
        <v>3740</v>
      </c>
      <c r="J39" s="151"/>
      <c r="K39" s="137">
        <f t="shared" si="4"/>
        <v>3060</v>
      </c>
      <c r="L39" s="137">
        <f t="shared" si="5"/>
        <v>3366</v>
      </c>
      <c r="M39" s="144"/>
    </row>
    <row r="40" spans="1:13" ht="19.5" customHeight="1">
      <c r="A40" s="139"/>
      <c r="B40" s="140"/>
      <c r="C40" s="103">
        <v>5024</v>
      </c>
      <c r="D40" s="152" t="s">
        <v>30</v>
      </c>
      <c r="E40" s="153" t="s">
        <v>49</v>
      </c>
      <c r="F40" s="102" t="s">
        <v>52</v>
      </c>
      <c r="G40" s="102" t="s">
        <v>53</v>
      </c>
      <c r="H40" s="134">
        <v>2700</v>
      </c>
      <c r="I40" s="135">
        <f t="shared" si="3"/>
        <v>2970</v>
      </c>
      <c r="J40" s="136"/>
      <c r="K40" s="137">
        <f t="shared" si="4"/>
        <v>2430</v>
      </c>
      <c r="L40" s="137">
        <f t="shared" si="5"/>
        <v>2673</v>
      </c>
      <c r="M40" s="154"/>
    </row>
    <row r="41" spans="1:13" ht="19.5" customHeight="1">
      <c r="A41" s="139" t="s">
        <v>54</v>
      </c>
      <c r="B41" s="155" t="s">
        <v>55</v>
      </c>
      <c r="C41" s="156">
        <v>5025</v>
      </c>
      <c r="D41" s="157"/>
      <c r="E41" s="158"/>
      <c r="F41" s="159" t="s">
        <v>56</v>
      </c>
      <c r="G41" s="159" t="s">
        <v>57</v>
      </c>
      <c r="H41" s="134">
        <v>1900</v>
      </c>
      <c r="I41" s="135">
        <f t="shared" si="3"/>
        <v>2090</v>
      </c>
      <c r="J41" s="136"/>
      <c r="K41" s="137">
        <f t="shared" si="4"/>
        <v>1710</v>
      </c>
      <c r="L41" s="137">
        <f t="shared" si="5"/>
        <v>1881</v>
      </c>
      <c r="M41" s="154"/>
    </row>
    <row r="42" spans="1:13" ht="19.5" customHeight="1">
      <c r="A42" s="160" t="s">
        <v>58</v>
      </c>
      <c r="B42" s="161"/>
      <c r="C42" s="61">
        <v>5026</v>
      </c>
      <c r="D42" s="162"/>
      <c r="E42" s="163"/>
      <c r="F42" s="159"/>
      <c r="G42" s="159"/>
      <c r="H42" s="134"/>
      <c r="I42" s="135" t="str">
        <f t="shared" si="3"/>
        <v/>
      </c>
      <c r="J42" s="136"/>
      <c r="K42" s="137" t="str">
        <f t="shared" si="4"/>
        <v/>
      </c>
      <c r="L42" s="137" t="str">
        <f t="shared" si="5"/>
        <v/>
      </c>
      <c r="M42" s="164"/>
    </row>
    <row r="43" spans="1:13" ht="19.5" customHeight="1">
      <c r="A43" s="101" t="s">
        <v>59</v>
      </c>
      <c r="B43" s="102"/>
      <c r="C43" s="165">
        <v>5027</v>
      </c>
      <c r="D43" s="162"/>
      <c r="E43" s="163"/>
      <c r="F43" s="159"/>
      <c r="G43" s="159"/>
      <c r="H43" s="166"/>
      <c r="I43" s="167"/>
      <c r="J43" s="168"/>
      <c r="K43" s="169"/>
      <c r="L43" s="169"/>
      <c r="M43" s="164"/>
    </row>
    <row r="44" spans="1:13" ht="19.5" customHeight="1" thickBot="1">
      <c r="A44" s="107" t="s">
        <v>60</v>
      </c>
      <c r="B44" s="108"/>
      <c r="C44" s="109">
        <v>5028</v>
      </c>
      <c r="D44" s="110"/>
      <c r="E44" s="111"/>
      <c r="F44" s="108"/>
      <c r="G44" s="108"/>
      <c r="H44" s="166"/>
      <c r="I44" s="170" t="str">
        <f t="shared" si="3"/>
        <v/>
      </c>
      <c r="J44" s="171"/>
      <c r="K44" s="172" t="str">
        <f t="shared" si="4"/>
        <v/>
      </c>
      <c r="L44" s="169" t="str">
        <f t="shared" si="5"/>
        <v/>
      </c>
      <c r="M44" s="173"/>
    </row>
    <row r="45" spans="1:13" ht="19.5" customHeight="1" thickTop="1">
      <c r="H45" s="174"/>
      <c r="I45" s="175"/>
      <c r="K45" s="176"/>
      <c r="L45" s="174"/>
    </row>
    <row r="46" spans="1:13" s="177" customFormat="1" ht="19.5" customHeight="1" thickBot="1">
      <c r="A46" s="60"/>
      <c r="B46" s="60"/>
      <c r="C46" s="61"/>
      <c r="D46" s="62"/>
      <c r="E46" s="116"/>
      <c r="F46" s="60"/>
      <c r="G46" s="60"/>
      <c r="H46" s="64"/>
      <c r="I46" s="118"/>
      <c r="J46" s="65"/>
      <c r="K46" s="64"/>
      <c r="L46" s="64"/>
      <c r="M46" s="66"/>
    </row>
    <row r="47" spans="1:13" ht="19.5" customHeight="1" thickBot="1">
      <c r="A47" s="56" t="s">
        <v>61</v>
      </c>
      <c r="B47" s="57"/>
      <c r="C47" s="57"/>
      <c r="D47" s="58"/>
      <c r="E47" s="119"/>
      <c r="F47" s="120"/>
      <c r="G47" s="120"/>
      <c r="H47" s="121"/>
      <c r="I47" s="122"/>
      <c r="K47" s="121"/>
      <c r="L47" s="121"/>
      <c r="M47" s="123"/>
    </row>
    <row r="48" spans="1:13" ht="19.5" customHeight="1" thickBot="1">
      <c r="A48" s="124"/>
      <c r="B48" s="124"/>
      <c r="C48" s="125"/>
      <c r="D48" s="126"/>
      <c r="E48" s="127"/>
      <c r="F48" s="128"/>
      <c r="G48" s="128"/>
      <c r="H48" s="129"/>
      <c r="I48" s="130"/>
      <c r="J48" s="131"/>
      <c r="K48" s="129"/>
      <c r="L48" s="129"/>
      <c r="M48" s="132"/>
    </row>
    <row r="49" spans="1:13" ht="19.5" customHeight="1" thickTop="1" thickBot="1">
      <c r="A49" s="68" t="s">
        <v>15</v>
      </c>
      <c r="B49" s="69" t="s">
        <v>16</v>
      </c>
      <c r="C49" s="70" t="s">
        <v>17</v>
      </c>
      <c r="D49" s="71"/>
      <c r="E49" s="72"/>
      <c r="F49" s="69" t="s">
        <v>18</v>
      </c>
      <c r="G49" s="69" t="s">
        <v>19</v>
      </c>
      <c r="H49" s="73" t="s">
        <v>20</v>
      </c>
      <c r="I49" s="74" t="s">
        <v>21</v>
      </c>
      <c r="J49" s="75"/>
      <c r="K49" s="76"/>
      <c r="L49" s="74" t="s">
        <v>22</v>
      </c>
      <c r="M49" s="77" t="s">
        <v>23</v>
      </c>
    </row>
    <row r="50" spans="1:13" ht="19.5" customHeight="1">
      <c r="A50" s="101"/>
      <c r="B50" s="102"/>
      <c r="C50" s="103">
        <v>5056</v>
      </c>
      <c r="D50" s="104"/>
      <c r="E50" s="105"/>
      <c r="F50" s="102"/>
      <c r="G50" s="102"/>
      <c r="H50" s="134"/>
      <c r="I50" s="150"/>
      <c r="J50" s="151"/>
      <c r="K50" s="85"/>
      <c r="L50" s="85"/>
      <c r="M50" s="106"/>
    </row>
    <row r="51" spans="1:13" ht="19.5" customHeight="1">
      <c r="A51" s="101" t="s">
        <v>62</v>
      </c>
      <c r="B51" s="102" t="s">
        <v>63</v>
      </c>
      <c r="C51" s="103">
        <v>5057</v>
      </c>
      <c r="D51" s="104"/>
      <c r="E51" s="105"/>
      <c r="F51" s="102" t="s">
        <v>64</v>
      </c>
      <c r="G51" s="102" t="s">
        <v>65</v>
      </c>
      <c r="H51" s="134">
        <v>2500</v>
      </c>
      <c r="I51" s="150">
        <f t="shared" ref="I51:I55" si="6">IF(ROUND(H51*1.1,0)=0,"",ROUND(H51*1.1,0))</f>
        <v>2750</v>
      </c>
      <c r="J51" s="151"/>
      <c r="K51" s="85">
        <f t="shared" ref="K51:K55" si="7">IF(ROUND(H51*0.9,0)=0,"",ROUND(H51*0.9,0))</f>
        <v>2250</v>
      </c>
      <c r="L51" s="85">
        <f t="shared" ref="L51:L54" si="8">IFERROR(ROUND(K51*1.1,0),"")</f>
        <v>2475</v>
      </c>
      <c r="M51" s="154"/>
    </row>
    <row r="52" spans="1:13" ht="19.5" customHeight="1">
      <c r="A52" s="101"/>
      <c r="B52" s="102"/>
      <c r="C52" s="103">
        <v>5058</v>
      </c>
      <c r="D52" s="104"/>
      <c r="E52" s="105"/>
      <c r="F52" s="102"/>
      <c r="G52" s="102"/>
      <c r="H52" s="134"/>
      <c r="I52" s="150" t="str">
        <f t="shared" si="6"/>
        <v/>
      </c>
      <c r="J52" s="151"/>
      <c r="K52" s="85" t="str">
        <f t="shared" si="7"/>
        <v/>
      </c>
      <c r="L52" s="85" t="str">
        <f t="shared" si="8"/>
        <v/>
      </c>
      <c r="M52" s="106"/>
    </row>
    <row r="53" spans="1:13" ht="19.5" customHeight="1">
      <c r="A53" s="178"/>
      <c r="B53" s="159"/>
      <c r="C53" s="103">
        <v>5059</v>
      </c>
      <c r="D53" s="104"/>
      <c r="E53" s="105"/>
      <c r="F53" s="102"/>
      <c r="G53" s="102"/>
      <c r="H53" s="134"/>
      <c r="I53" s="150" t="str">
        <f t="shared" si="6"/>
        <v/>
      </c>
      <c r="J53" s="151"/>
      <c r="K53" s="85" t="str">
        <f t="shared" si="7"/>
        <v/>
      </c>
      <c r="L53" s="85" t="str">
        <f t="shared" si="8"/>
        <v/>
      </c>
      <c r="M53" s="106"/>
    </row>
    <row r="54" spans="1:13" ht="19.5" customHeight="1">
      <c r="A54" s="101"/>
      <c r="B54" s="159"/>
      <c r="C54" s="103">
        <v>5060</v>
      </c>
      <c r="D54" s="104"/>
      <c r="E54" s="105"/>
      <c r="F54" s="102"/>
      <c r="G54" s="102"/>
      <c r="H54" s="134"/>
      <c r="I54" s="150" t="str">
        <f t="shared" si="6"/>
        <v/>
      </c>
      <c r="J54" s="151"/>
      <c r="K54" s="85" t="str">
        <f t="shared" si="7"/>
        <v/>
      </c>
      <c r="L54" s="85" t="str">
        <f t="shared" si="8"/>
        <v/>
      </c>
      <c r="M54" s="106"/>
    </row>
    <row r="55" spans="1:13" ht="19.5" customHeight="1" thickBot="1">
      <c r="A55" s="107" t="s">
        <v>66</v>
      </c>
      <c r="B55" s="108" t="s">
        <v>67</v>
      </c>
      <c r="C55" s="109">
        <v>5061</v>
      </c>
      <c r="D55" s="110"/>
      <c r="E55" s="179" t="s">
        <v>68</v>
      </c>
      <c r="F55" s="108"/>
      <c r="G55" s="108"/>
      <c r="H55" s="180"/>
      <c r="I55" s="181" t="str">
        <f t="shared" si="6"/>
        <v/>
      </c>
      <c r="J55" s="182"/>
      <c r="K55" s="183" t="str">
        <f t="shared" si="7"/>
        <v/>
      </c>
      <c r="L55" s="183"/>
      <c r="M55" s="173"/>
    </row>
    <row r="56" spans="1:13" ht="19.5" customHeight="1" thickTop="1"/>
    <row r="57" spans="1:13" s="177" customFormat="1" ht="19.5" customHeight="1" thickBot="1">
      <c r="A57" s="60"/>
      <c r="B57" s="60"/>
      <c r="C57" s="61"/>
      <c r="D57" s="62"/>
      <c r="E57" s="116"/>
      <c r="F57" s="60"/>
      <c r="G57" s="60"/>
      <c r="H57" s="64"/>
      <c r="I57" s="118"/>
      <c r="J57" s="65"/>
      <c r="K57" s="64"/>
      <c r="L57" s="64"/>
      <c r="M57" s="66"/>
    </row>
    <row r="58" spans="1:13" ht="19.5" customHeight="1" thickBot="1">
      <c r="A58" s="56" t="s">
        <v>69</v>
      </c>
      <c r="B58" s="57"/>
      <c r="C58" s="57"/>
      <c r="D58" s="58"/>
      <c r="E58" s="119"/>
      <c r="F58" s="120"/>
      <c r="G58" s="120"/>
      <c r="H58" s="121"/>
      <c r="I58" s="122"/>
      <c r="K58" s="121"/>
      <c r="L58" s="121"/>
      <c r="M58" s="123"/>
    </row>
    <row r="59" spans="1:13" ht="19.5" customHeight="1" thickBot="1">
      <c r="A59" s="124"/>
      <c r="B59" s="124"/>
      <c r="C59" s="125"/>
      <c r="D59" s="126"/>
      <c r="E59" s="127"/>
      <c r="F59" s="128"/>
      <c r="G59" s="128"/>
      <c r="H59" s="129"/>
      <c r="I59" s="130"/>
      <c r="J59" s="131"/>
      <c r="K59" s="129"/>
      <c r="L59" s="129"/>
      <c r="M59" s="132"/>
    </row>
    <row r="60" spans="1:13" ht="19.5" customHeight="1" thickTop="1" thickBot="1">
      <c r="A60" s="68" t="s">
        <v>15</v>
      </c>
      <c r="B60" s="69" t="s">
        <v>16</v>
      </c>
      <c r="C60" s="70" t="s">
        <v>17</v>
      </c>
      <c r="D60" s="71"/>
      <c r="E60" s="72"/>
      <c r="F60" s="69" t="s">
        <v>18</v>
      </c>
      <c r="G60" s="69" t="s">
        <v>19</v>
      </c>
      <c r="H60" s="73" t="s">
        <v>20</v>
      </c>
      <c r="I60" s="74" t="s">
        <v>21</v>
      </c>
      <c r="J60" s="75"/>
      <c r="K60" s="76"/>
      <c r="L60" s="74" t="s">
        <v>22</v>
      </c>
      <c r="M60" s="77" t="s">
        <v>23</v>
      </c>
    </row>
    <row r="61" spans="1:13" ht="19.5" customHeight="1">
      <c r="A61" s="139" t="s">
        <v>70</v>
      </c>
      <c r="B61" s="102"/>
      <c r="C61" s="141">
        <v>5071</v>
      </c>
      <c r="D61" s="133"/>
      <c r="E61" s="105"/>
      <c r="F61" s="102"/>
      <c r="G61" s="102"/>
      <c r="H61" s="84"/>
      <c r="I61" s="150" t="str">
        <f t="shared" ref="I61:I66" si="9">IF(ROUND(H61*1.1,0)=0,"",ROUND(H61*1.1,0))</f>
        <v/>
      </c>
      <c r="J61" s="151"/>
      <c r="K61" s="85" t="str">
        <f t="shared" ref="K61:K66" si="10">IF(ROUND(H61*0.9,0)=0,"",ROUND(H61*0.9,0))</f>
        <v/>
      </c>
      <c r="L61" s="85" t="str">
        <f t="shared" ref="L61:L66" si="11">IFERROR(ROUND(K61*1.1,0),"")</f>
        <v/>
      </c>
      <c r="M61" s="100"/>
    </row>
    <row r="62" spans="1:13" ht="19.5" customHeight="1">
      <c r="A62" s="139" t="s">
        <v>71</v>
      </c>
      <c r="B62" s="159" t="s">
        <v>72</v>
      </c>
      <c r="C62" s="141">
        <v>5072</v>
      </c>
      <c r="D62" s="142"/>
      <c r="E62" s="105"/>
      <c r="F62" s="102" t="s">
        <v>73</v>
      </c>
      <c r="G62" s="102" t="s">
        <v>74</v>
      </c>
      <c r="H62" s="84">
        <v>3000</v>
      </c>
      <c r="I62" s="150">
        <f t="shared" si="9"/>
        <v>3300</v>
      </c>
      <c r="J62" s="151"/>
      <c r="K62" s="85">
        <f t="shared" si="10"/>
        <v>2700</v>
      </c>
      <c r="L62" s="85">
        <f t="shared" si="11"/>
        <v>2970</v>
      </c>
      <c r="M62" s="144"/>
    </row>
    <row r="63" spans="1:13" ht="19.5" customHeight="1">
      <c r="A63" s="101" t="s">
        <v>75</v>
      </c>
      <c r="B63" s="159"/>
      <c r="C63" s="103">
        <v>5073</v>
      </c>
      <c r="D63" s="104"/>
      <c r="E63" s="105"/>
      <c r="F63" s="102"/>
      <c r="G63" s="102"/>
      <c r="H63" s="84"/>
      <c r="I63" s="150" t="str">
        <f t="shared" si="9"/>
        <v/>
      </c>
      <c r="J63" s="151"/>
      <c r="K63" s="85" t="str">
        <f t="shared" si="10"/>
        <v/>
      </c>
      <c r="L63" s="85" t="str">
        <f t="shared" si="11"/>
        <v/>
      </c>
      <c r="M63" s="106"/>
    </row>
    <row r="64" spans="1:13" ht="19.5" customHeight="1">
      <c r="A64" s="101" t="s">
        <v>76</v>
      </c>
      <c r="B64" s="159"/>
      <c r="C64" s="165">
        <v>5074</v>
      </c>
      <c r="D64" s="162"/>
      <c r="E64" s="163"/>
      <c r="F64" s="159"/>
      <c r="G64" s="159"/>
      <c r="H64" s="84"/>
      <c r="I64" s="150" t="str">
        <f t="shared" si="9"/>
        <v/>
      </c>
      <c r="J64" s="151"/>
      <c r="K64" s="85" t="str">
        <f t="shared" si="10"/>
        <v/>
      </c>
      <c r="L64" s="85" t="str">
        <f t="shared" si="11"/>
        <v/>
      </c>
      <c r="M64" s="164"/>
    </row>
    <row r="65" spans="1:13" ht="19.5" customHeight="1">
      <c r="A65" s="101" t="s">
        <v>77</v>
      </c>
      <c r="B65" s="147"/>
      <c r="C65" s="165">
        <v>5075</v>
      </c>
      <c r="D65" s="162"/>
      <c r="E65" s="163"/>
      <c r="F65" s="159"/>
      <c r="G65" s="159"/>
      <c r="H65" s="84"/>
      <c r="I65" s="150" t="str">
        <f t="shared" si="9"/>
        <v/>
      </c>
      <c r="J65" s="151"/>
      <c r="K65" s="85" t="str">
        <f t="shared" si="10"/>
        <v/>
      </c>
      <c r="L65" s="85" t="str">
        <f t="shared" si="11"/>
        <v/>
      </c>
      <c r="M65" s="164"/>
    </row>
    <row r="66" spans="1:13" ht="19.5" customHeight="1" thickBot="1">
      <c r="A66" s="178" t="s">
        <v>78</v>
      </c>
      <c r="B66" s="108"/>
      <c r="C66" s="109">
        <v>5076</v>
      </c>
      <c r="D66" s="110"/>
      <c r="E66" s="111"/>
      <c r="F66" s="108"/>
      <c r="G66" s="108"/>
      <c r="H66" s="166"/>
      <c r="I66" s="184" t="str">
        <f t="shared" si="9"/>
        <v/>
      </c>
      <c r="J66" s="185"/>
      <c r="K66" s="186" t="str">
        <f t="shared" si="10"/>
        <v/>
      </c>
      <c r="L66" s="186" t="str">
        <f t="shared" si="11"/>
        <v/>
      </c>
      <c r="M66" s="173"/>
    </row>
    <row r="67" spans="1:13" ht="19.5" customHeight="1" thickTop="1">
      <c r="A67" s="187"/>
      <c r="H67" s="117"/>
      <c r="K67" s="117"/>
      <c r="L67" s="117"/>
    </row>
    <row r="68" spans="1:13" s="177" customFormat="1" ht="19.5" customHeight="1" thickBot="1">
      <c r="A68" s="60"/>
      <c r="B68" s="60"/>
      <c r="C68" s="61"/>
      <c r="D68" s="62"/>
      <c r="E68" s="116"/>
      <c r="F68" s="60"/>
      <c r="G68" s="60"/>
      <c r="H68" s="64"/>
      <c r="I68" s="118"/>
      <c r="J68" s="65"/>
      <c r="K68" s="64"/>
      <c r="L68" s="64"/>
      <c r="M68" s="66"/>
    </row>
    <row r="69" spans="1:13" ht="19.5" customHeight="1" thickBot="1">
      <c r="A69" s="56" t="s">
        <v>79</v>
      </c>
      <c r="B69" s="57"/>
      <c r="C69" s="57"/>
      <c r="D69" s="58"/>
      <c r="E69" s="119"/>
      <c r="F69" s="120"/>
      <c r="G69" s="120"/>
      <c r="H69" s="121"/>
      <c r="I69" s="122"/>
      <c r="K69" s="121"/>
      <c r="L69" s="121"/>
      <c r="M69" s="123"/>
    </row>
    <row r="70" spans="1:13" ht="19.5" customHeight="1" thickBot="1">
      <c r="A70" s="124"/>
      <c r="B70" s="124"/>
      <c r="C70" s="125"/>
      <c r="D70" s="126"/>
      <c r="E70" s="127"/>
      <c r="F70" s="128"/>
      <c r="G70" s="128"/>
      <c r="H70" s="129"/>
      <c r="I70" s="130"/>
      <c r="J70" s="131"/>
      <c r="K70" s="129"/>
      <c r="L70" s="129"/>
      <c r="M70" s="132"/>
    </row>
    <row r="71" spans="1:13" ht="19.5" customHeight="1" thickTop="1" thickBot="1">
      <c r="A71" s="68" t="s">
        <v>15</v>
      </c>
      <c r="B71" s="69" t="s">
        <v>16</v>
      </c>
      <c r="C71" s="70" t="s">
        <v>17</v>
      </c>
      <c r="D71" s="71"/>
      <c r="E71" s="72"/>
      <c r="F71" s="69" t="s">
        <v>18</v>
      </c>
      <c r="G71" s="69" t="s">
        <v>19</v>
      </c>
      <c r="H71" s="73" t="s">
        <v>20</v>
      </c>
      <c r="I71" s="74" t="s">
        <v>21</v>
      </c>
      <c r="J71" s="75"/>
      <c r="K71" s="76"/>
      <c r="L71" s="74" t="s">
        <v>22</v>
      </c>
      <c r="M71" s="77" t="s">
        <v>23</v>
      </c>
    </row>
    <row r="72" spans="1:13" ht="19.5" customHeight="1">
      <c r="A72" s="139" t="s">
        <v>80</v>
      </c>
      <c r="B72" s="140" t="s">
        <v>81</v>
      </c>
      <c r="C72" s="141">
        <v>5081</v>
      </c>
      <c r="D72" s="133"/>
      <c r="E72" s="143"/>
      <c r="F72" s="140" t="s">
        <v>82</v>
      </c>
      <c r="G72" s="140" t="s">
        <v>83</v>
      </c>
      <c r="H72" s="84">
        <v>1400</v>
      </c>
      <c r="I72" s="150">
        <f t="shared" ref="I72:I77" si="12">IF(ROUND(H72*1.1,0)=0,"",ROUND(H72*1.1,0))</f>
        <v>1540</v>
      </c>
      <c r="J72" s="151"/>
      <c r="K72" s="85">
        <f t="shared" ref="K72:K77" si="13">IF(ROUND(H72*0.9,0)=0,"",ROUND(H72*0.9,0))</f>
        <v>1260</v>
      </c>
      <c r="L72" s="85">
        <f t="shared" ref="L72:L77" si="14">IFERROR(ROUND(K72*1.1,0),"")</f>
        <v>1386</v>
      </c>
      <c r="M72" s="144"/>
    </row>
    <row r="73" spans="1:13" ht="19.5" customHeight="1">
      <c r="A73" s="178" t="s">
        <v>84</v>
      </c>
      <c r="B73" s="188" t="s">
        <v>85</v>
      </c>
      <c r="C73" s="141">
        <v>5082</v>
      </c>
      <c r="D73" s="142"/>
      <c r="E73" s="143"/>
      <c r="F73" s="188" t="s">
        <v>86</v>
      </c>
      <c r="G73" s="188" t="s">
        <v>87</v>
      </c>
      <c r="H73" s="84">
        <v>1800</v>
      </c>
      <c r="I73" s="150">
        <f t="shared" si="12"/>
        <v>1980</v>
      </c>
      <c r="J73" s="151"/>
      <c r="K73" s="85">
        <f t="shared" si="13"/>
        <v>1620</v>
      </c>
      <c r="L73" s="85">
        <f t="shared" si="14"/>
        <v>1782</v>
      </c>
      <c r="M73" s="144"/>
    </row>
    <row r="74" spans="1:13" ht="19.5" customHeight="1">
      <c r="A74" s="189" t="s">
        <v>88</v>
      </c>
      <c r="B74" s="140" t="s">
        <v>89</v>
      </c>
      <c r="C74" s="141">
        <v>5083</v>
      </c>
      <c r="D74" s="142"/>
      <c r="E74" s="143"/>
      <c r="F74" s="140"/>
      <c r="G74" s="140"/>
      <c r="H74" s="84"/>
      <c r="I74" s="150" t="str">
        <f t="shared" si="12"/>
        <v/>
      </c>
      <c r="J74" s="151"/>
      <c r="K74" s="85" t="str">
        <f t="shared" si="13"/>
        <v/>
      </c>
      <c r="L74" s="85" t="str">
        <f t="shared" si="14"/>
        <v/>
      </c>
      <c r="M74" s="100"/>
    </row>
    <row r="75" spans="1:13" ht="19.5" customHeight="1">
      <c r="A75" s="139" t="s">
        <v>90</v>
      </c>
      <c r="B75" s="140"/>
      <c r="C75" s="141">
        <v>5084</v>
      </c>
      <c r="D75" s="142"/>
      <c r="E75" s="143"/>
      <c r="F75" s="140"/>
      <c r="G75" s="140"/>
      <c r="H75" s="84"/>
      <c r="I75" s="150" t="str">
        <f t="shared" si="12"/>
        <v/>
      </c>
      <c r="J75" s="151"/>
      <c r="K75" s="85" t="str">
        <f t="shared" si="13"/>
        <v/>
      </c>
      <c r="L75" s="85" t="str">
        <f t="shared" si="14"/>
        <v/>
      </c>
      <c r="M75" s="100"/>
    </row>
    <row r="76" spans="1:13" ht="19.5" customHeight="1">
      <c r="A76" s="101" t="s">
        <v>91</v>
      </c>
      <c r="B76" s="102"/>
      <c r="C76" s="103">
        <v>5085</v>
      </c>
      <c r="D76" s="104"/>
      <c r="E76" s="105"/>
      <c r="F76" s="102"/>
      <c r="G76" s="102"/>
      <c r="H76" s="84"/>
      <c r="I76" s="150" t="str">
        <f t="shared" si="12"/>
        <v/>
      </c>
      <c r="J76" s="151"/>
      <c r="K76" s="85" t="str">
        <f t="shared" si="13"/>
        <v/>
      </c>
      <c r="L76" s="85" t="str">
        <f t="shared" si="14"/>
        <v/>
      </c>
      <c r="M76" s="106"/>
    </row>
    <row r="77" spans="1:13" ht="19.5" customHeight="1" thickBot="1">
      <c r="A77" s="146"/>
      <c r="B77" s="108"/>
      <c r="C77" s="109">
        <v>5086</v>
      </c>
      <c r="D77" s="110"/>
      <c r="E77" s="111"/>
      <c r="F77" s="159"/>
      <c r="G77" s="159"/>
      <c r="H77" s="166"/>
      <c r="I77" s="184" t="str">
        <f t="shared" si="12"/>
        <v/>
      </c>
      <c r="J77" s="190"/>
      <c r="K77" s="166" t="str">
        <f t="shared" si="13"/>
        <v/>
      </c>
      <c r="L77" s="113" t="str">
        <f t="shared" si="14"/>
        <v/>
      </c>
      <c r="M77" s="173"/>
    </row>
    <row r="78" spans="1:13" ht="19.5" customHeight="1" thickTop="1">
      <c r="A78" s="191"/>
      <c r="F78" s="187"/>
      <c r="G78" s="187"/>
      <c r="H78" s="117"/>
      <c r="I78" s="175"/>
      <c r="J78" s="192"/>
      <c r="K78" s="117"/>
    </row>
    <row r="79" spans="1:13" s="177" customFormat="1" ht="19.5" customHeight="1" thickBot="1">
      <c r="A79" s="60"/>
      <c r="B79" s="60"/>
      <c r="C79" s="61"/>
      <c r="D79" s="62"/>
      <c r="E79" s="116"/>
      <c r="F79" s="60"/>
      <c r="G79" s="60"/>
      <c r="H79" s="64"/>
      <c r="I79" s="118"/>
      <c r="J79" s="65"/>
      <c r="K79" s="64"/>
      <c r="L79" s="64"/>
      <c r="M79" s="66"/>
    </row>
    <row r="80" spans="1:13" s="177" customFormat="1" ht="19.5" customHeight="1" thickBot="1">
      <c r="A80" s="193" t="s">
        <v>92</v>
      </c>
      <c r="B80" s="194"/>
      <c r="C80" s="194"/>
      <c r="D80" s="195"/>
      <c r="E80" s="119"/>
      <c r="F80" s="120"/>
      <c r="G80" s="120"/>
      <c r="H80" s="121"/>
      <c r="I80" s="122"/>
      <c r="J80" s="65"/>
      <c r="K80" s="121"/>
      <c r="L80" s="121"/>
      <c r="M80" s="123"/>
    </row>
    <row r="81" spans="1:13" ht="19.5" customHeight="1" thickBot="1">
      <c r="A81" s="196"/>
      <c r="B81" s="196"/>
      <c r="C81" s="197"/>
      <c r="D81" s="198"/>
      <c r="E81" s="119"/>
      <c r="F81" s="120"/>
      <c r="G81" s="120"/>
      <c r="H81" s="121"/>
      <c r="I81" s="122"/>
      <c r="K81" s="121"/>
      <c r="L81" s="121"/>
      <c r="M81" s="123"/>
    </row>
    <row r="82" spans="1:13" ht="19.5" customHeight="1" thickTop="1" thickBot="1">
      <c r="A82" s="199" t="s">
        <v>15</v>
      </c>
      <c r="B82" s="200" t="s">
        <v>16</v>
      </c>
      <c r="C82" s="201" t="s">
        <v>17</v>
      </c>
      <c r="D82" s="202"/>
      <c r="E82" s="203"/>
      <c r="F82" s="200" t="s">
        <v>18</v>
      </c>
      <c r="G82" s="200" t="s">
        <v>19</v>
      </c>
      <c r="H82" s="204" t="s">
        <v>20</v>
      </c>
      <c r="I82" s="205" t="s">
        <v>21</v>
      </c>
      <c r="J82" s="206"/>
      <c r="K82" s="207"/>
      <c r="L82" s="205" t="s">
        <v>22</v>
      </c>
      <c r="M82" s="208" t="s">
        <v>23</v>
      </c>
    </row>
    <row r="83" spans="1:13" ht="19.5" customHeight="1">
      <c r="A83" s="209" t="s">
        <v>93</v>
      </c>
      <c r="B83" s="210" t="s">
        <v>94</v>
      </c>
      <c r="C83" s="211">
        <v>5091</v>
      </c>
      <c r="D83" s="212"/>
      <c r="E83" s="213"/>
      <c r="F83" s="210"/>
      <c r="G83" s="210"/>
      <c r="H83" s="214"/>
      <c r="I83" s="215" t="str">
        <f t="shared" ref="I83:I84" si="15">IF(ROUND(H83*1.1,0)=0,"",ROUND(H83*1.1,0))</f>
        <v/>
      </c>
      <c r="J83" s="216"/>
      <c r="K83" s="217" t="str">
        <f>IF(ROUND(H83*0.9,0)=0,"",ROUND(H83*0.9,0))</f>
        <v/>
      </c>
      <c r="L83" s="217" t="str">
        <f>IFERROR(ROUND(K83*1.1,0),"")</f>
        <v/>
      </c>
      <c r="M83" s="218"/>
    </row>
    <row r="84" spans="1:13" ht="19.5" customHeight="1" thickBot="1">
      <c r="A84" s="219"/>
      <c r="B84" s="220"/>
      <c r="C84" s="221"/>
      <c r="D84" s="222"/>
      <c r="E84" s="223"/>
      <c r="F84" s="220"/>
      <c r="G84" s="220"/>
      <c r="H84" s="224"/>
      <c r="I84" s="225" t="str">
        <f t="shared" si="15"/>
        <v/>
      </c>
      <c r="J84" s="226"/>
      <c r="K84" s="227" t="str">
        <f>IF(ROUND(H84*0.9,0)=0,"",ROUND(H84*0.9,0))</f>
        <v/>
      </c>
      <c r="L84" s="227" t="str">
        <f>IFERROR(ROUND(K84*1.1,0),"")</f>
        <v/>
      </c>
      <c r="M84" s="228"/>
    </row>
    <row r="85" spans="1:13" ht="19.5" customHeight="1" thickTop="1"/>
    <row r="86" spans="1:13" s="177" customFormat="1" ht="19.5" customHeight="1" thickBot="1">
      <c r="A86" s="60"/>
      <c r="B86" s="60"/>
      <c r="C86" s="61"/>
      <c r="D86" s="62"/>
      <c r="E86" s="116"/>
      <c r="F86" s="60"/>
      <c r="G86" s="60"/>
      <c r="H86" s="64"/>
      <c r="I86" s="118"/>
      <c r="J86" s="65"/>
      <c r="K86" s="64"/>
      <c r="L86" s="64"/>
      <c r="M86" s="66"/>
    </row>
    <row r="87" spans="1:13" ht="19.5" customHeight="1" thickTop="1" thickBot="1">
      <c r="A87" s="229" t="s">
        <v>95</v>
      </c>
      <c r="B87" s="230"/>
      <c r="C87" s="230"/>
      <c r="D87" s="231"/>
      <c r="E87" s="119"/>
      <c r="F87" s="232"/>
      <c r="G87" s="120"/>
      <c r="H87" s="121"/>
      <c r="I87" s="122"/>
      <c r="K87" s="121"/>
      <c r="L87" s="121"/>
      <c r="M87" s="233">
        <v>46142</v>
      </c>
    </row>
    <row r="88" spans="1:13" ht="19.5" customHeight="1" thickTop="1" thickBot="1">
      <c r="A88" s="124"/>
      <c r="B88" s="124"/>
      <c r="C88" s="125"/>
      <c r="D88" s="126"/>
      <c r="E88" s="127"/>
      <c r="F88" s="128"/>
      <c r="G88" s="128"/>
      <c r="H88" s="129"/>
      <c r="I88" s="130"/>
      <c r="J88" s="131"/>
      <c r="K88" s="129"/>
      <c r="L88" s="129"/>
      <c r="M88" s="132"/>
    </row>
    <row r="89" spans="1:13" ht="19.5" customHeight="1" thickTop="1" thickBot="1">
      <c r="A89" s="234" t="s">
        <v>15</v>
      </c>
      <c r="B89" s="235" t="s">
        <v>16</v>
      </c>
      <c r="C89" s="236" t="s">
        <v>17</v>
      </c>
      <c r="D89" s="237"/>
      <c r="E89" s="238"/>
      <c r="F89" s="235" t="s">
        <v>18</v>
      </c>
      <c r="G89" s="235" t="s">
        <v>19</v>
      </c>
      <c r="H89" s="239" t="s">
        <v>20</v>
      </c>
      <c r="I89" s="240" t="s">
        <v>21</v>
      </c>
      <c r="J89" s="241"/>
      <c r="K89" s="242"/>
      <c r="L89" s="240" t="s">
        <v>96</v>
      </c>
      <c r="M89" s="243" t="s">
        <v>23</v>
      </c>
    </row>
    <row r="90" spans="1:13" ht="19.5" customHeight="1">
      <c r="A90" s="244" t="s">
        <v>97</v>
      </c>
      <c r="B90" s="245" t="s">
        <v>98</v>
      </c>
      <c r="C90" s="246">
        <v>5201</v>
      </c>
      <c r="D90" s="247"/>
      <c r="E90" s="248"/>
      <c r="F90" s="245" t="s">
        <v>99</v>
      </c>
      <c r="G90" s="245" t="s">
        <v>100</v>
      </c>
      <c r="H90" s="249">
        <v>2400</v>
      </c>
      <c r="I90" s="250">
        <f t="shared" ref="I90:I136" si="16">IF(ROUND(H90*1.1,0)=0,"",ROUND(H90*1.1,0))</f>
        <v>2640</v>
      </c>
      <c r="J90" s="251"/>
      <c r="K90" s="252">
        <f t="shared" ref="K90:K136" si="17">IF(ROUND(H90*0.9,0)=0,"",ROUND(H90*0.9,0))</f>
        <v>2160</v>
      </c>
      <c r="L90" s="252">
        <f>IFERROR(ROUND(K90*1.1,0),"")</f>
        <v>2376</v>
      </c>
      <c r="M90" s="253"/>
    </row>
    <row r="91" spans="1:13" ht="19.5" customHeight="1">
      <c r="A91" s="254" t="s">
        <v>101</v>
      </c>
      <c r="B91" s="255"/>
      <c r="C91" s="256">
        <v>5202</v>
      </c>
      <c r="D91" s="257"/>
      <c r="E91" s="258"/>
      <c r="F91" s="255"/>
      <c r="G91" s="255"/>
      <c r="H91" s="259"/>
      <c r="I91" s="250" t="str">
        <f t="shared" si="16"/>
        <v/>
      </c>
      <c r="J91" s="251"/>
      <c r="K91" s="252" t="str">
        <f t="shared" si="17"/>
        <v/>
      </c>
      <c r="L91" s="252" t="str">
        <f t="shared" ref="L91:L136" si="18">IFERROR(ROUND(K91*1.1,0),"")</f>
        <v/>
      </c>
      <c r="M91" s="260"/>
    </row>
    <row r="92" spans="1:13" ht="19.5" customHeight="1">
      <c r="A92" s="254" t="s">
        <v>102</v>
      </c>
      <c r="B92" s="261"/>
      <c r="C92" s="256">
        <v>5203</v>
      </c>
      <c r="D92" s="257"/>
      <c r="E92" s="258"/>
      <c r="F92" s="255"/>
      <c r="G92" s="255"/>
      <c r="H92" s="259"/>
      <c r="I92" s="250" t="str">
        <f t="shared" si="16"/>
        <v/>
      </c>
      <c r="J92" s="251"/>
      <c r="K92" s="252" t="str">
        <f t="shared" si="17"/>
        <v/>
      </c>
      <c r="L92" s="252" t="str">
        <f t="shared" si="18"/>
        <v/>
      </c>
      <c r="M92" s="262"/>
    </row>
    <row r="93" spans="1:13" ht="19.5" customHeight="1">
      <c r="A93" s="244"/>
      <c r="B93" s="255"/>
      <c r="C93" s="256">
        <v>5204</v>
      </c>
      <c r="D93" s="257"/>
      <c r="E93" s="258"/>
      <c r="F93" s="255"/>
      <c r="G93" s="255"/>
      <c r="H93" s="259"/>
      <c r="I93" s="250" t="str">
        <f t="shared" si="16"/>
        <v/>
      </c>
      <c r="J93" s="251"/>
      <c r="K93" s="252" t="str">
        <f t="shared" si="17"/>
        <v/>
      </c>
      <c r="L93" s="252" t="str">
        <f t="shared" si="18"/>
        <v/>
      </c>
      <c r="M93" s="260"/>
    </row>
    <row r="94" spans="1:13" ht="19.5" customHeight="1">
      <c r="A94" s="254"/>
      <c r="B94" s="255"/>
      <c r="C94" s="256">
        <v>5205</v>
      </c>
      <c r="D94" s="257"/>
      <c r="E94" s="258"/>
      <c r="F94" s="255"/>
      <c r="G94" s="255"/>
      <c r="H94" s="259"/>
      <c r="I94" s="250" t="str">
        <f t="shared" si="16"/>
        <v/>
      </c>
      <c r="J94" s="251"/>
      <c r="K94" s="252" t="str">
        <f t="shared" si="17"/>
        <v/>
      </c>
      <c r="L94" s="252" t="str">
        <f t="shared" si="18"/>
        <v/>
      </c>
      <c r="M94" s="260"/>
    </row>
    <row r="95" spans="1:13" ht="19.5" customHeight="1">
      <c r="A95" s="254" t="s">
        <v>103</v>
      </c>
      <c r="B95" s="255" t="s">
        <v>104</v>
      </c>
      <c r="C95" s="256">
        <v>5206</v>
      </c>
      <c r="D95" s="257"/>
      <c r="E95" s="258"/>
      <c r="F95" s="255" t="s">
        <v>105</v>
      </c>
      <c r="G95" s="255" t="s">
        <v>106</v>
      </c>
      <c r="H95" s="259">
        <v>1900</v>
      </c>
      <c r="I95" s="250">
        <f t="shared" si="16"/>
        <v>2090</v>
      </c>
      <c r="J95" s="251"/>
      <c r="K95" s="252">
        <f t="shared" si="17"/>
        <v>1710</v>
      </c>
      <c r="L95" s="252">
        <f t="shared" si="18"/>
        <v>1881</v>
      </c>
      <c r="M95" s="260"/>
    </row>
    <row r="96" spans="1:13" ht="19.5" customHeight="1">
      <c r="A96" s="254" t="s">
        <v>107</v>
      </c>
      <c r="B96" s="255" t="s">
        <v>108</v>
      </c>
      <c r="C96" s="256">
        <v>5207</v>
      </c>
      <c r="D96" s="257"/>
      <c r="E96" s="258"/>
      <c r="F96" s="255"/>
      <c r="G96" s="255"/>
      <c r="H96" s="259"/>
      <c r="I96" s="250" t="str">
        <f t="shared" si="16"/>
        <v/>
      </c>
      <c r="J96" s="251"/>
      <c r="K96" s="252" t="str">
        <f t="shared" si="17"/>
        <v/>
      </c>
      <c r="L96" s="252" t="str">
        <f t="shared" si="18"/>
        <v/>
      </c>
      <c r="M96" s="260"/>
    </row>
    <row r="97" spans="1:13" ht="19.5" customHeight="1">
      <c r="A97" s="263" t="s">
        <v>109</v>
      </c>
      <c r="B97" s="60" t="s">
        <v>110</v>
      </c>
      <c r="C97" s="256">
        <v>5208</v>
      </c>
      <c r="D97" s="257"/>
      <c r="E97" s="258"/>
      <c r="F97" s="255"/>
      <c r="G97" s="255"/>
      <c r="H97" s="259"/>
      <c r="I97" s="250" t="str">
        <f t="shared" si="16"/>
        <v/>
      </c>
      <c r="J97" s="251"/>
      <c r="K97" s="252" t="str">
        <f t="shared" si="17"/>
        <v/>
      </c>
      <c r="L97" s="252" t="str">
        <f t="shared" si="18"/>
        <v/>
      </c>
      <c r="M97" s="260"/>
    </row>
    <row r="98" spans="1:13" ht="19.5" customHeight="1">
      <c r="A98" s="254" t="s">
        <v>111</v>
      </c>
      <c r="B98" s="255"/>
      <c r="C98" s="256">
        <v>5209</v>
      </c>
      <c r="D98" s="257"/>
      <c r="E98" s="258"/>
      <c r="F98" s="255"/>
      <c r="G98" s="255"/>
      <c r="H98" s="259"/>
      <c r="I98" s="250" t="str">
        <f t="shared" si="16"/>
        <v/>
      </c>
      <c r="J98" s="251"/>
      <c r="K98" s="252" t="str">
        <f t="shared" si="17"/>
        <v/>
      </c>
      <c r="L98" s="252" t="str">
        <f t="shared" si="18"/>
        <v/>
      </c>
      <c r="M98" s="262"/>
    </row>
    <row r="99" spans="1:13" ht="19.5" customHeight="1">
      <c r="A99" s="254"/>
      <c r="B99" s="255"/>
      <c r="C99" s="256">
        <v>5210</v>
      </c>
      <c r="D99" s="257"/>
      <c r="E99" s="258"/>
      <c r="F99" s="255"/>
      <c r="G99" s="255"/>
      <c r="H99" s="259"/>
      <c r="I99" s="250"/>
      <c r="J99" s="251"/>
      <c r="K99" s="252"/>
      <c r="L99" s="252"/>
      <c r="M99" s="262"/>
    </row>
    <row r="100" spans="1:13" ht="19.5" customHeight="1">
      <c r="A100" s="254" t="s">
        <v>112</v>
      </c>
      <c r="B100" s="255" t="s">
        <v>113</v>
      </c>
      <c r="C100" s="256">
        <v>5211</v>
      </c>
      <c r="D100" s="257"/>
      <c r="E100" s="264" t="s">
        <v>114</v>
      </c>
      <c r="F100" s="255"/>
      <c r="G100" s="255"/>
      <c r="H100" s="259"/>
      <c r="I100" s="250" t="str">
        <f t="shared" si="16"/>
        <v/>
      </c>
      <c r="J100" s="251"/>
      <c r="K100" s="252" t="str">
        <f t="shared" si="17"/>
        <v/>
      </c>
      <c r="L100" s="252" t="str">
        <f t="shared" si="18"/>
        <v/>
      </c>
      <c r="M100" s="260"/>
    </row>
    <row r="101" spans="1:13" ht="19.5" customHeight="1">
      <c r="A101" s="263" t="s">
        <v>115</v>
      </c>
      <c r="B101" s="261"/>
      <c r="C101" s="256">
        <v>5212</v>
      </c>
      <c r="D101" s="257"/>
      <c r="E101" s="258"/>
      <c r="F101" s="255"/>
      <c r="G101" s="255"/>
      <c r="H101" s="259"/>
      <c r="I101" s="250" t="str">
        <f t="shared" si="16"/>
        <v/>
      </c>
      <c r="J101" s="251"/>
      <c r="K101" s="252" t="str">
        <f t="shared" si="17"/>
        <v/>
      </c>
      <c r="L101" s="252" t="str">
        <f t="shared" si="18"/>
        <v/>
      </c>
      <c r="M101" s="260"/>
    </row>
    <row r="102" spans="1:13" ht="19.5" customHeight="1">
      <c r="A102" s="263" t="s">
        <v>116</v>
      </c>
      <c r="B102" s="261" t="s">
        <v>117</v>
      </c>
      <c r="C102" s="256">
        <v>5215</v>
      </c>
      <c r="D102" s="257" t="s">
        <v>26</v>
      </c>
      <c r="E102" s="258"/>
      <c r="F102" s="255" t="s">
        <v>118</v>
      </c>
      <c r="G102" s="255" t="s">
        <v>119</v>
      </c>
      <c r="H102" s="259">
        <v>462</v>
      </c>
      <c r="I102" s="250">
        <f t="shared" si="16"/>
        <v>508</v>
      </c>
      <c r="J102" s="251"/>
      <c r="K102" s="252">
        <f t="shared" si="17"/>
        <v>416</v>
      </c>
      <c r="L102" s="252">
        <f t="shared" si="18"/>
        <v>458</v>
      </c>
      <c r="M102" s="260"/>
    </row>
    <row r="103" spans="1:13" ht="19.5" customHeight="1">
      <c r="A103" s="265"/>
      <c r="B103" s="266"/>
      <c r="C103" s="256">
        <v>5215</v>
      </c>
      <c r="D103" s="257" t="s">
        <v>30</v>
      </c>
      <c r="E103" s="258"/>
      <c r="F103" s="255" t="s">
        <v>120</v>
      </c>
      <c r="G103" s="255" t="s">
        <v>121</v>
      </c>
      <c r="H103" s="259">
        <v>156</v>
      </c>
      <c r="I103" s="250">
        <f t="shared" si="16"/>
        <v>172</v>
      </c>
      <c r="J103" s="251"/>
      <c r="K103" s="252">
        <f t="shared" si="17"/>
        <v>140</v>
      </c>
      <c r="L103" s="252">
        <f t="shared" si="18"/>
        <v>154</v>
      </c>
      <c r="M103" s="260"/>
    </row>
    <row r="104" spans="1:13" ht="19.5" customHeight="1">
      <c r="A104" s="244"/>
      <c r="B104" s="245"/>
      <c r="C104" s="256">
        <v>5215</v>
      </c>
      <c r="D104" s="257" t="s">
        <v>122</v>
      </c>
      <c r="E104" s="264" t="s">
        <v>49</v>
      </c>
      <c r="F104" s="255" t="s">
        <v>123</v>
      </c>
      <c r="G104" s="255" t="s">
        <v>124</v>
      </c>
      <c r="H104" s="259">
        <v>2200</v>
      </c>
      <c r="I104" s="250">
        <f t="shared" si="16"/>
        <v>2420</v>
      </c>
      <c r="J104" s="251"/>
      <c r="K104" s="252">
        <f t="shared" si="17"/>
        <v>1980</v>
      </c>
      <c r="L104" s="252">
        <f t="shared" si="18"/>
        <v>2178</v>
      </c>
      <c r="M104" s="260"/>
    </row>
    <row r="105" spans="1:13" ht="19.5" customHeight="1">
      <c r="A105" s="254" t="s">
        <v>125</v>
      </c>
      <c r="B105" s="255" t="s">
        <v>117</v>
      </c>
      <c r="C105" s="256">
        <v>5216</v>
      </c>
      <c r="D105" s="257"/>
      <c r="E105" s="264" t="s">
        <v>68</v>
      </c>
      <c r="F105" s="255"/>
      <c r="G105" s="255"/>
      <c r="H105" s="259"/>
      <c r="I105" s="267" t="str">
        <f t="shared" si="16"/>
        <v/>
      </c>
      <c r="J105" s="268"/>
      <c r="K105" s="269" t="str">
        <f t="shared" si="17"/>
        <v/>
      </c>
      <c r="L105" s="269" t="str">
        <f t="shared" si="18"/>
        <v/>
      </c>
      <c r="M105" s="260"/>
    </row>
    <row r="106" spans="1:13" ht="19.5" customHeight="1">
      <c r="A106" s="254" t="s">
        <v>126</v>
      </c>
      <c r="B106" s="255" t="s">
        <v>67</v>
      </c>
      <c r="C106" s="256">
        <v>5217</v>
      </c>
      <c r="D106" s="257"/>
      <c r="E106" s="264" t="s">
        <v>68</v>
      </c>
      <c r="F106" s="255"/>
      <c r="G106" s="255"/>
      <c r="H106" s="259"/>
      <c r="I106" s="267" t="str">
        <f t="shared" si="16"/>
        <v/>
      </c>
      <c r="J106" s="268"/>
      <c r="K106" s="269" t="str">
        <f t="shared" si="17"/>
        <v/>
      </c>
      <c r="L106" s="269" t="str">
        <f t="shared" si="18"/>
        <v/>
      </c>
      <c r="M106" s="260"/>
    </row>
    <row r="107" spans="1:13" ht="19.5" customHeight="1">
      <c r="A107" s="254" t="s">
        <v>127</v>
      </c>
      <c r="B107" s="255"/>
      <c r="C107" s="256">
        <v>5218</v>
      </c>
      <c r="D107" s="257"/>
      <c r="E107" s="258"/>
      <c r="F107" s="255"/>
      <c r="G107" s="255"/>
      <c r="H107" s="259"/>
      <c r="I107" s="270" t="str">
        <f t="shared" si="16"/>
        <v/>
      </c>
      <c r="J107" s="268"/>
      <c r="K107" s="269" t="str">
        <f t="shared" si="17"/>
        <v/>
      </c>
      <c r="L107" s="259" t="str">
        <f t="shared" si="18"/>
        <v/>
      </c>
      <c r="M107" s="262"/>
    </row>
    <row r="108" spans="1:13" ht="19.5" customHeight="1">
      <c r="A108" s="265" t="s">
        <v>128</v>
      </c>
      <c r="B108" s="266"/>
      <c r="C108" s="246">
        <v>5219</v>
      </c>
      <c r="D108" s="271"/>
      <c r="E108" s="248"/>
      <c r="F108" s="245"/>
      <c r="G108" s="245"/>
      <c r="H108" s="249"/>
      <c r="I108" s="250" t="str">
        <f t="shared" si="16"/>
        <v/>
      </c>
      <c r="J108" s="251"/>
      <c r="K108" s="252" t="str">
        <f t="shared" si="17"/>
        <v/>
      </c>
      <c r="L108" s="252" t="str">
        <f t="shared" si="18"/>
        <v/>
      </c>
      <c r="M108" s="272"/>
    </row>
    <row r="109" spans="1:13" ht="19.5" customHeight="1">
      <c r="A109" s="273" t="s">
        <v>129</v>
      </c>
      <c r="B109" s="274"/>
      <c r="C109" s="256">
        <v>5220</v>
      </c>
      <c r="D109" s="257"/>
      <c r="E109" s="258"/>
      <c r="F109" s="255"/>
      <c r="G109" s="255"/>
      <c r="H109" s="259"/>
      <c r="I109" s="250" t="str">
        <f t="shared" si="16"/>
        <v/>
      </c>
      <c r="J109" s="251"/>
      <c r="K109" s="252" t="str">
        <f t="shared" si="17"/>
        <v/>
      </c>
      <c r="L109" s="252" t="str">
        <f t="shared" si="18"/>
        <v/>
      </c>
      <c r="M109" s="260"/>
    </row>
    <row r="110" spans="1:13" ht="19.5" customHeight="1">
      <c r="A110" s="273" t="s">
        <v>130</v>
      </c>
      <c r="B110" s="261"/>
      <c r="C110" s="256">
        <v>5221</v>
      </c>
      <c r="D110" s="257"/>
      <c r="E110" s="258"/>
      <c r="F110" s="255"/>
      <c r="G110" s="255"/>
      <c r="H110" s="259"/>
      <c r="I110" s="250" t="str">
        <f t="shared" si="16"/>
        <v/>
      </c>
      <c r="J110" s="251"/>
      <c r="K110" s="252" t="str">
        <f t="shared" si="17"/>
        <v/>
      </c>
      <c r="L110" s="252" t="str">
        <f t="shared" si="18"/>
        <v/>
      </c>
      <c r="M110" s="260"/>
    </row>
    <row r="111" spans="1:13" ht="19.5" customHeight="1">
      <c r="A111" s="254" t="s">
        <v>131</v>
      </c>
      <c r="B111" s="255" t="s">
        <v>132</v>
      </c>
      <c r="C111" s="256">
        <v>5222</v>
      </c>
      <c r="D111" s="257"/>
      <c r="E111" s="258"/>
      <c r="F111" s="255" t="s">
        <v>133</v>
      </c>
      <c r="G111" s="255" t="s">
        <v>134</v>
      </c>
      <c r="H111" s="259">
        <v>2500</v>
      </c>
      <c r="I111" s="250">
        <v>2750</v>
      </c>
      <c r="J111" s="251" t="s">
        <v>135</v>
      </c>
      <c r="K111" s="252">
        <v>2500</v>
      </c>
      <c r="L111" s="252">
        <v>2750</v>
      </c>
      <c r="M111" s="275" t="s">
        <v>136</v>
      </c>
    </row>
    <row r="112" spans="1:13" ht="19.5" customHeight="1">
      <c r="A112" s="263" t="s">
        <v>137</v>
      </c>
      <c r="B112" s="261" t="s">
        <v>138</v>
      </c>
      <c r="C112" s="256">
        <v>5223</v>
      </c>
      <c r="D112" s="276" t="s">
        <v>26</v>
      </c>
      <c r="E112" s="258"/>
      <c r="F112" s="255" t="s">
        <v>139</v>
      </c>
      <c r="G112" s="255" t="s">
        <v>140</v>
      </c>
      <c r="H112" s="259">
        <v>871</v>
      </c>
      <c r="I112" s="250">
        <v>871</v>
      </c>
      <c r="J112" s="251"/>
      <c r="K112" s="252">
        <v>871</v>
      </c>
      <c r="L112" s="252"/>
      <c r="M112" s="275" t="s">
        <v>136</v>
      </c>
    </row>
    <row r="113" spans="1:13" ht="19.5" customHeight="1">
      <c r="A113" s="265"/>
      <c r="B113" s="261"/>
      <c r="C113" s="256">
        <v>5223</v>
      </c>
      <c r="D113" s="276" t="s">
        <v>30</v>
      </c>
      <c r="E113" s="258"/>
      <c r="F113" s="255" t="s">
        <v>141</v>
      </c>
      <c r="G113" s="255" t="s">
        <v>140</v>
      </c>
      <c r="H113" s="259">
        <v>871</v>
      </c>
      <c r="I113" s="250">
        <v>871</v>
      </c>
      <c r="J113" s="251"/>
      <c r="K113" s="252">
        <v>871</v>
      </c>
      <c r="L113" s="252"/>
      <c r="M113" s="275" t="s">
        <v>136</v>
      </c>
    </row>
    <row r="114" spans="1:13" ht="19.5" customHeight="1">
      <c r="A114" s="265"/>
      <c r="B114" s="261"/>
      <c r="C114" s="256">
        <v>5223</v>
      </c>
      <c r="D114" s="276" t="s">
        <v>122</v>
      </c>
      <c r="E114" s="258"/>
      <c r="F114" s="255" t="s">
        <v>142</v>
      </c>
      <c r="G114" s="255" t="s">
        <v>140</v>
      </c>
      <c r="H114" s="259">
        <v>777</v>
      </c>
      <c r="I114" s="250">
        <v>777</v>
      </c>
      <c r="J114" s="251"/>
      <c r="K114" s="252">
        <v>777</v>
      </c>
      <c r="L114" s="252"/>
      <c r="M114" s="275" t="s">
        <v>136</v>
      </c>
    </row>
    <row r="115" spans="1:13" ht="19.5" customHeight="1">
      <c r="A115" s="244"/>
      <c r="B115" s="261"/>
      <c r="C115" s="256">
        <v>5223</v>
      </c>
      <c r="D115" s="276" t="s">
        <v>143</v>
      </c>
      <c r="E115" s="258"/>
      <c r="F115" s="255" t="s">
        <v>144</v>
      </c>
      <c r="G115" s="255" t="s">
        <v>140</v>
      </c>
      <c r="H115" s="259">
        <v>800</v>
      </c>
      <c r="I115" s="250">
        <v>800</v>
      </c>
      <c r="J115" s="251"/>
      <c r="K115" s="252">
        <v>800</v>
      </c>
      <c r="L115" s="252"/>
      <c r="M115" s="275" t="s">
        <v>136</v>
      </c>
    </row>
    <row r="116" spans="1:13" ht="19.5" customHeight="1">
      <c r="A116" s="263" t="s">
        <v>145</v>
      </c>
      <c r="B116" s="261" t="s">
        <v>138</v>
      </c>
      <c r="C116" s="256">
        <v>5224</v>
      </c>
      <c r="D116" s="257"/>
      <c r="E116" s="258"/>
      <c r="F116" s="255" t="s">
        <v>146</v>
      </c>
      <c r="G116" s="255" t="s">
        <v>140</v>
      </c>
      <c r="H116" s="259">
        <v>871</v>
      </c>
      <c r="I116" s="250">
        <v>871</v>
      </c>
      <c r="J116" s="251"/>
      <c r="K116" s="252">
        <v>871</v>
      </c>
      <c r="L116" s="252"/>
      <c r="M116" s="275" t="s">
        <v>136</v>
      </c>
    </row>
    <row r="117" spans="1:13" ht="19.5" customHeight="1">
      <c r="A117" s="244"/>
      <c r="B117" s="266"/>
      <c r="C117" s="256">
        <v>5224</v>
      </c>
      <c r="D117" s="257"/>
      <c r="E117" s="258"/>
      <c r="F117" s="255" t="s">
        <v>147</v>
      </c>
      <c r="G117" s="255" t="s">
        <v>140</v>
      </c>
      <c r="H117" s="259"/>
      <c r="I117" s="250"/>
      <c r="J117" s="251"/>
      <c r="K117" s="252"/>
      <c r="L117" s="252"/>
      <c r="M117" s="275" t="s">
        <v>136</v>
      </c>
    </row>
    <row r="118" spans="1:13" ht="19.5" customHeight="1">
      <c r="A118" s="254" t="s">
        <v>148</v>
      </c>
      <c r="B118" s="255" t="s">
        <v>149</v>
      </c>
      <c r="C118" s="256">
        <v>5225</v>
      </c>
      <c r="D118" s="257"/>
      <c r="E118" s="258"/>
      <c r="F118" s="255"/>
      <c r="G118" s="255"/>
      <c r="H118" s="259"/>
      <c r="I118" s="250"/>
      <c r="J118" s="251"/>
      <c r="K118" s="252"/>
      <c r="L118" s="252"/>
      <c r="M118" s="275"/>
    </row>
    <row r="119" spans="1:13" ht="19.5" customHeight="1">
      <c r="A119" s="263" t="s">
        <v>150</v>
      </c>
      <c r="B119" s="261" t="s">
        <v>138</v>
      </c>
      <c r="C119" s="256">
        <v>5226</v>
      </c>
      <c r="D119" s="257"/>
      <c r="E119" s="258"/>
      <c r="F119" s="255" t="s">
        <v>151</v>
      </c>
      <c r="G119" s="255" t="s">
        <v>140</v>
      </c>
      <c r="H119" s="259">
        <v>923</v>
      </c>
      <c r="I119" s="250">
        <v>923</v>
      </c>
      <c r="J119" s="251"/>
      <c r="K119" s="252">
        <v>923</v>
      </c>
      <c r="L119" s="252"/>
      <c r="M119" s="275" t="s">
        <v>136</v>
      </c>
    </row>
    <row r="120" spans="1:13" ht="19.5" customHeight="1">
      <c r="A120" s="263" t="s">
        <v>152</v>
      </c>
      <c r="B120" s="255"/>
      <c r="C120" s="256">
        <v>5227</v>
      </c>
      <c r="D120" s="257"/>
      <c r="E120" s="258"/>
      <c r="F120" s="255"/>
      <c r="G120" s="255"/>
      <c r="H120" s="259"/>
      <c r="I120" s="250" t="str">
        <f t="shared" si="16"/>
        <v/>
      </c>
      <c r="J120" s="251"/>
      <c r="K120" s="252" t="str">
        <f t="shared" si="17"/>
        <v/>
      </c>
      <c r="L120" s="252"/>
      <c r="M120" s="275"/>
    </row>
    <row r="121" spans="1:13" ht="19.5" customHeight="1">
      <c r="A121" s="263" t="s">
        <v>153</v>
      </c>
      <c r="B121" s="245"/>
      <c r="C121" s="256">
        <v>5228</v>
      </c>
      <c r="D121" s="257"/>
      <c r="E121" s="258"/>
      <c r="F121" s="255"/>
      <c r="G121" s="255"/>
      <c r="H121" s="259"/>
      <c r="I121" s="250" t="str">
        <f t="shared" si="16"/>
        <v/>
      </c>
      <c r="J121" s="251"/>
      <c r="K121" s="252" t="str">
        <f t="shared" si="17"/>
        <v/>
      </c>
      <c r="L121" s="252" t="str">
        <f t="shared" ref="L121" si="19">IFERROR(ROUND(K121*1.1,0),"")</f>
        <v/>
      </c>
      <c r="M121" s="275"/>
    </row>
    <row r="122" spans="1:13" ht="19.5" customHeight="1">
      <c r="A122" s="263" t="s">
        <v>154</v>
      </c>
      <c r="B122" s="255"/>
      <c r="C122" s="256">
        <v>5229</v>
      </c>
      <c r="D122" s="257"/>
      <c r="E122" s="258"/>
      <c r="F122" s="255"/>
      <c r="G122" s="255"/>
      <c r="H122" s="259"/>
      <c r="I122" s="250" t="str">
        <f t="shared" si="16"/>
        <v/>
      </c>
      <c r="J122" s="251"/>
      <c r="K122" s="252" t="str">
        <f t="shared" si="17"/>
        <v/>
      </c>
      <c r="L122" s="252" t="str">
        <f t="shared" si="18"/>
        <v/>
      </c>
      <c r="M122" s="275"/>
    </row>
    <row r="123" spans="1:13" ht="19.5" customHeight="1">
      <c r="A123" s="263" t="s">
        <v>155</v>
      </c>
      <c r="B123" s="261" t="s">
        <v>156</v>
      </c>
      <c r="C123" s="256">
        <v>5230</v>
      </c>
      <c r="D123" s="257"/>
      <c r="E123" s="258"/>
      <c r="F123" s="255"/>
      <c r="G123" s="255"/>
      <c r="H123" s="259"/>
      <c r="I123" s="250" t="str">
        <f t="shared" si="16"/>
        <v/>
      </c>
      <c r="J123" s="251"/>
      <c r="K123" s="252" t="str">
        <f t="shared" si="17"/>
        <v/>
      </c>
      <c r="L123" s="252" t="str">
        <f t="shared" si="18"/>
        <v/>
      </c>
      <c r="M123" s="275"/>
    </row>
    <row r="124" spans="1:13" ht="19.5" customHeight="1">
      <c r="A124" s="263" t="s">
        <v>157</v>
      </c>
      <c r="B124" s="261" t="s">
        <v>158</v>
      </c>
      <c r="C124" s="256">
        <v>5231</v>
      </c>
      <c r="D124" s="257"/>
      <c r="E124" s="264" t="s">
        <v>68</v>
      </c>
      <c r="F124" s="255"/>
      <c r="G124" s="255"/>
      <c r="H124" s="259"/>
      <c r="I124" s="250"/>
      <c r="J124" s="251"/>
      <c r="K124" s="252"/>
      <c r="L124" s="252"/>
      <c r="M124" s="275"/>
    </row>
    <row r="125" spans="1:13" ht="19.5" customHeight="1">
      <c r="A125" s="254" t="s">
        <v>159</v>
      </c>
      <c r="B125" s="255" t="s">
        <v>160</v>
      </c>
      <c r="C125" s="256">
        <v>5235</v>
      </c>
      <c r="D125" s="257"/>
      <c r="E125" s="258"/>
      <c r="F125" s="255" t="s">
        <v>161</v>
      </c>
      <c r="G125" s="255" t="s">
        <v>162</v>
      </c>
      <c r="H125" s="259">
        <v>2200</v>
      </c>
      <c r="I125" s="267">
        <f t="shared" si="16"/>
        <v>2420</v>
      </c>
      <c r="J125" s="268"/>
      <c r="K125" s="269">
        <f t="shared" si="17"/>
        <v>1980</v>
      </c>
      <c r="L125" s="269">
        <f t="shared" si="18"/>
        <v>2178</v>
      </c>
      <c r="M125" s="275" t="s">
        <v>136</v>
      </c>
    </row>
    <row r="126" spans="1:13" ht="19.5" customHeight="1">
      <c r="A126" s="263" t="s">
        <v>163</v>
      </c>
      <c r="B126" s="261" t="s">
        <v>98</v>
      </c>
      <c r="C126" s="256">
        <v>5236</v>
      </c>
      <c r="D126" s="276" t="s">
        <v>26</v>
      </c>
      <c r="E126" s="264"/>
      <c r="F126" s="255" t="s">
        <v>164</v>
      </c>
      <c r="G126" s="255" t="s">
        <v>83</v>
      </c>
      <c r="H126" s="259">
        <v>1016</v>
      </c>
      <c r="I126" s="259"/>
      <c r="J126" s="268"/>
      <c r="K126" s="269"/>
      <c r="L126" s="269"/>
      <c r="M126" s="275" t="s">
        <v>136</v>
      </c>
    </row>
    <row r="127" spans="1:13" ht="19.5" customHeight="1">
      <c r="A127" s="265"/>
      <c r="B127" s="266"/>
      <c r="C127" s="256">
        <v>5236</v>
      </c>
      <c r="D127" s="276" t="s">
        <v>30</v>
      </c>
      <c r="E127" s="264"/>
      <c r="F127" s="255" t="s">
        <v>165</v>
      </c>
      <c r="G127" s="255" t="s">
        <v>83</v>
      </c>
      <c r="H127" s="259">
        <v>1491</v>
      </c>
      <c r="I127" s="259"/>
      <c r="J127" s="268"/>
      <c r="K127" s="269"/>
      <c r="L127" s="269"/>
      <c r="M127" s="275" t="s">
        <v>136</v>
      </c>
    </row>
    <row r="128" spans="1:13" ht="19.5" customHeight="1">
      <c r="A128" s="265"/>
      <c r="B128" s="266"/>
      <c r="C128" s="256">
        <v>5236</v>
      </c>
      <c r="D128" s="276" t="s">
        <v>122</v>
      </c>
      <c r="E128" s="264"/>
      <c r="F128" s="255" t="s">
        <v>166</v>
      </c>
      <c r="G128" s="255" t="s">
        <v>83</v>
      </c>
      <c r="H128" s="259">
        <v>756</v>
      </c>
      <c r="I128" s="259"/>
      <c r="J128" s="268"/>
      <c r="K128" s="269"/>
      <c r="L128" s="269"/>
      <c r="M128" s="275" t="s">
        <v>136</v>
      </c>
    </row>
    <row r="129" spans="1:13" ht="19.5" customHeight="1">
      <c r="A129" s="265"/>
      <c r="B129" s="266"/>
      <c r="C129" s="256">
        <v>5236</v>
      </c>
      <c r="D129" s="276" t="s">
        <v>143</v>
      </c>
      <c r="E129" s="264"/>
      <c r="F129" s="255" t="s">
        <v>167</v>
      </c>
      <c r="G129" s="255" t="s">
        <v>83</v>
      </c>
      <c r="H129" s="259">
        <v>972</v>
      </c>
      <c r="I129" s="259"/>
      <c r="J129" s="268"/>
      <c r="K129" s="269"/>
      <c r="L129" s="269"/>
      <c r="M129" s="275" t="s">
        <v>136</v>
      </c>
    </row>
    <row r="130" spans="1:13" ht="19.5" customHeight="1">
      <c r="A130" s="263" t="s">
        <v>168</v>
      </c>
      <c r="B130" s="261" t="s">
        <v>169</v>
      </c>
      <c r="C130" s="256">
        <v>5240</v>
      </c>
      <c r="D130" s="257"/>
      <c r="E130" s="264" t="s">
        <v>170</v>
      </c>
      <c r="F130" s="255" t="s">
        <v>171</v>
      </c>
      <c r="G130" s="255" t="s">
        <v>83</v>
      </c>
      <c r="H130" s="259">
        <v>1117</v>
      </c>
      <c r="I130" s="267">
        <v>1117</v>
      </c>
      <c r="J130" s="268" t="s">
        <v>135</v>
      </c>
      <c r="K130" s="269">
        <v>1117</v>
      </c>
      <c r="L130" s="269">
        <v>1117</v>
      </c>
      <c r="M130" s="277" t="s">
        <v>172</v>
      </c>
    </row>
    <row r="131" spans="1:13" ht="19.5" customHeight="1">
      <c r="A131" s="254" t="s">
        <v>173</v>
      </c>
      <c r="B131" s="255" t="s">
        <v>98</v>
      </c>
      <c r="C131" s="256">
        <v>5241</v>
      </c>
      <c r="D131" s="257"/>
      <c r="E131" s="258"/>
      <c r="F131" s="255"/>
      <c r="G131" s="255"/>
      <c r="H131" s="259"/>
      <c r="I131" s="250" t="str">
        <f t="shared" si="16"/>
        <v/>
      </c>
      <c r="J131" s="251"/>
      <c r="K131" s="252" t="str">
        <f>IF(ROUND(H131*0.9,0)=0,"",ROUND(H131*0.9,0))</f>
        <v/>
      </c>
      <c r="L131" s="252" t="str">
        <f t="shared" si="18"/>
        <v/>
      </c>
      <c r="M131" s="278"/>
    </row>
    <row r="132" spans="1:13" ht="19.5" customHeight="1">
      <c r="A132" s="254" t="s">
        <v>174</v>
      </c>
      <c r="B132" s="255" t="s">
        <v>169</v>
      </c>
      <c r="C132" s="256">
        <v>5242</v>
      </c>
      <c r="D132" s="257"/>
      <c r="E132" s="258"/>
      <c r="F132" s="255"/>
      <c r="G132" s="255"/>
      <c r="H132" s="259"/>
      <c r="I132" s="250" t="str">
        <f t="shared" si="16"/>
        <v/>
      </c>
      <c r="J132" s="251"/>
      <c r="K132" s="252" t="str">
        <f t="shared" si="17"/>
        <v/>
      </c>
      <c r="L132" s="252" t="str">
        <f t="shared" si="18"/>
        <v/>
      </c>
      <c r="M132" s="279"/>
    </row>
    <row r="133" spans="1:13" ht="19.5" customHeight="1">
      <c r="A133" s="254" t="s">
        <v>175</v>
      </c>
      <c r="B133" s="255" t="s">
        <v>176</v>
      </c>
      <c r="C133" s="256">
        <v>5243</v>
      </c>
      <c r="D133" s="257"/>
      <c r="E133" s="258"/>
      <c r="F133" s="255" t="s">
        <v>177</v>
      </c>
      <c r="G133" s="255" t="s">
        <v>178</v>
      </c>
      <c r="H133" s="259">
        <v>2100</v>
      </c>
      <c r="I133" s="250">
        <f t="shared" si="16"/>
        <v>2310</v>
      </c>
      <c r="J133" s="251"/>
      <c r="K133" s="252">
        <f t="shared" si="17"/>
        <v>1890</v>
      </c>
      <c r="L133" s="252">
        <f t="shared" si="18"/>
        <v>2079</v>
      </c>
      <c r="M133" s="260"/>
    </row>
    <row r="134" spans="1:13" ht="19.5" customHeight="1">
      <c r="A134" s="254" t="s">
        <v>179</v>
      </c>
      <c r="B134" s="255" t="s">
        <v>98</v>
      </c>
      <c r="C134" s="256">
        <v>5244</v>
      </c>
      <c r="D134" s="257"/>
      <c r="E134" s="258"/>
      <c r="F134" s="255"/>
      <c r="G134" s="255"/>
      <c r="H134" s="259"/>
      <c r="I134" s="250" t="str">
        <f t="shared" si="16"/>
        <v/>
      </c>
      <c r="J134" s="251"/>
      <c r="K134" s="252" t="str">
        <f t="shared" si="17"/>
        <v/>
      </c>
      <c r="L134" s="252" t="str">
        <f t="shared" si="18"/>
        <v/>
      </c>
      <c r="M134" s="278"/>
    </row>
    <row r="135" spans="1:13" ht="19.5" customHeight="1">
      <c r="A135" s="254" t="s">
        <v>179</v>
      </c>
      <c r="B135" s="255" t="s">
        <v>180</v>
      </c>
      <c r="C135" s="256">
        <v>5245</v>
      </c>
      <c r="D135" s="257"/>
      <c r="E135" s="258"/>
      <c r="F135" s="255"/>
      <c r="G135" s="255"/>
      <c r="H135" s="259"/>
      <c r="I135" s="250" t="str">
        <f t="shared" si="16"/>
        <v/>
      </c>
      <c r="J135" s="251"/>
      <c r="K135" s="252" t="str">
        <f t="shared" si="17"/>
        <v/>
      </c>
      <c r="L135" s="252" t="str">
        <f t="shared" si="18"/>
        <v/>
      </c>
      <c r="M135" s="278"/>
    </row>
    <row r="136" spans="1:13" s="4" customFormat="1" ht="19.5" customHeight="1" thickBot="1">
      <c r="A136" s="280"/>
      <c r="B136" s="281"/>
      <c r="C136" s="282"/>
      <c r="D136" s="283"/>
      <c r="E136" s="284"/>
      <c r="F136" s="281"/>
      <c r="G136" s="281"/>
      <c r="H136" s="285"/>
      <c r="I136" s="286" t="str">
        <f t="shared" si="16"/>
        <v/>
      </c>
      <c r="J136" s="287"/>
      <c r="K136" s="288" t="str">
        <f t="shared" si="17"/>
        <v/>
      </c>
      <c r="L136" s="288" t="str">
        <f t="shared" si="18"/>
        <v/>
      </c>
      <c r="M136" s="289"/>
    </row>
    <row r="137" spans="1:13" ht="19.5" customHeight="1" thickTop="1"/>
    <row r="138" spans="1:13" ht="19.5" customHeight="1">
      <c r="M138" s="66" t="s">
        <v>181</v>
      </c>
    </row>
    <row r="152" spans="1:13" s="290" customFormat="1" ht="19.5" customHeight="1">
      <c r="A152" s="60"/>
      <c r="B152" s="60"/>
      <c r="C152" s="61"/>
      <c r="D152" s="62"/>
      <c r="E152" s="116"/>
      <c r="F152" s="60"/>
      <c r="G152" s="60"/>
      <c r="H152" s="64"/>
      <c r="I152" s="118"/>
      <c r="J152" s="65"/>
      <c r="K152" s="64"/>
      <c r="L152" s="64"/>
      <c r="M152" s="66"/>
    </row>
  </sheetData>
  <mergeCells count="16">
    <mergeCell ref="A80:D80"/>
    <mergeCell ref="C82:D82"/>
    <mergeCell ref="A87:D87"/>
    <mergeCell ref="C89:D89"/>
    <mergeCell ref="A47:D47"/>
    <mergeCell ref="C49:D49"/>
    <mergeCell ref="A58:D58"/>
    <mergeCell ref="C60:D60"/>
    <mergeCell ref="A69:D69"/>
    <mergeCell ref="C71:D71"/>
    <mergeCell ref="A1:M1"/>
    <mergeCell ref="A6:M6"/>
    <mergeCell ref="A23:D23"/>
    <mergeCell ref="C25:D25"/>
    <mergeCell ref="A33:D33"/>
    <mergeCell ref="C35:D35"/>
  </mergeCells>
  <phoneticPr fontId="3"/>
  <pageMargins left="0.59055118110236227" right="0.39370078740157483" top="0.39370078740157483" bottom="0.59055118110236227" header="0" footer="0"/>
  <pageSetup paperSize="9" fitToHeight="0" orientation="landscape" horizontalDpi="300" verticalDpi="300" r:id="rId1"/>
  <rowBreaks count="5" manualBreakCount="5">
    <brk id="31" max="12" man="1"/>
    <brk id="56" max="12" man="1"/>
    <brk id="85" max="12" man="1"/>
    <brk id="106" max="12" man="1"/>
    <brk id="12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教養・教職</vt:lpstr>
      <vt:lpstr>教養・教職!Print_Area</vt:lpstr>
      <vt:lpstr>教養・教職!クエリ1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八王子 購買会</dc:creator>
  <cp:lastModifiedBy>八王子 購買会</cp:lastModifiedBy>
  <dcterms:created xsi:type="dcterms:W3CDTF">2026-05-07T05:24:35Z</dcterms:created>
  <dcterms:modified xsi:type="dcterms:W3CDTF">2026-05-07T05:24:54Z</dcterms:modified>
</cp:coreProperties>
</file>