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8-ho\Desktop\"/>
    </mc:Choice>
  </mc:AlternateContent>
  <xr:revisionPtr revIDLastSave="0" documentId="8_{C6221C2A-50E5-4219-80D4-A436ED546E26}" xr6:coauthVersionLast="47" xr6:coauthVersionMax="47" xr10:uidLastSave="{00000000-0000-0000-0000-000000000000}"/>
  <bookViews>
    <workbookView xWindow="-120" yWindow="-120" windowWidth="29040" windowHeight="15720" xr2:uid="{CBA872B6-EDC8-4D16-B2E4-BFF374F54B49}"/>
  </bookViews>
  <sheets>
    <sheet name="商・政経　語学・ゼミ" sheetId="1" r:id="rId1"/>
  </sheets>
  <definedNames>
    <definedName name="_xlnm._FilterDatabase" localSheetId="0" hidden="1">'商・政経　語学・ゼミ'!$A$1:$H$700</definedName>
    <definedName name="_xlnm.Print_Area" localSheetId="0">'商・政経　語学・ゼミ'!$A$1:$M$700</definedName>
    <definedName name="クエリ1" localSheetId="0">'商・政経　語学・ゼミ'!$A$1:$H$700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8" i="1" l="1"/>
  <c r="I698" i="1"/>
  <c r="K697" i="1"/>
  <c r="L697" i="1" s="1"/>
  <c r="I697" i="1"/>
  <c r="K696" i="1"/>
  <c r="L696" i="1" s="1"/>
  <c r="I696" i="1"/>
  <c r="K695" i="1"/>
  <c r="I695" i="1"/>
  <c r="K694" i="1"/>
  <c r="L694" i="1" s="1"/>
  <c r="I694" i="1"/>
  <c r="K689" i="1"/>
  <c r="L689" i="1" s="1"/>
  <c r="I689" i="1"/>
  <c r="K688" i="1"/>
  <c r="L688" i="1" s="1"/>
  <c r="I688" i="1"/>
  <c r="L687" i="1"/>
  <c r="K687" i="1"/>
  <c r="I687" i="1"/>
  <c r="K686" i="1"/>
  <c r="L686" i="1" s="1"/>
  <c r="I686" i="1"/>
  <c r="K685" i="1"/>
  <c r="L685" i="1" s="1"/>
  <c r="I685" i="1"/>
  <c r="K684" i="1"/>
  <c r="L684" i="1" s="1"/>
  <c r="I684" i="1"/>
  <c r="K683" i="1"/>
  <c r="L683" i="1" s="1"/>
  <c r="I683" i="1"/>
  <c r="K682" i="1"/>
  <c r="L682" i="1" s="1"/>
  <c r="I682" i="1"/>
  <c r="K681" i="1"/>
  <c r="L681" i="1" s="1"/>
  <c r="I681" i="1"/>
  <c r="K680" i="1"/>
  <c r="L680" i="1" s="1"/>
  <c r="I680" i="1"/>
  <c r="K679" i="1"/>
  <c r="L679" i="1" s="1"/>
  <c r="I679" i="1"/>
  <c r="K678" i="1"/>
  <c r="L678" i="1" s="1"/>
  <c r="I678" i="1"/>
  <c r="K677" i="1"/>
  <c r="L677" i="1" s="1"/>
  <c r="I677" i="1"/>
  <c r="K676" i="1"/>
  <c r="L676" i="1" s="1"/>
  <c r="I676" i="1"/>
  <c r="K670" i="1"/>
  <c r="L670" i="1" s="1"/>
  <c r="I670" i="1"/>
  <c r="K669" i="1"/>
  <c r="L669" i="1" s="1"/>
  <c r="I669" i="1"/>
  <c r="K668" i="1"/>
  <c r="L668" i="1" s="1"/>
  <c r="I668" i="1"/>
  <c r="L667" i="1"/>
  <c r="K667" i="1"/>
  <c r="I667" i="1"/>
  <c r="K666" i="1"/>
  <c r="L666" i="1" s="1"/>
  <c r="I666" i="1"/>
  <c r="K665" i="1"/>
  <c r="L665" i="1" s="1"/>
  <c r="I665" i="1"/>
  <c r="K664" i="1"/>
  <c r="L664" i="1" s="1"/>
  <c r="I664" i="1"/>
  <c r="K663" i="1"/>
  <c r="L663" i="1" s="1"/>
  <c r="I663" i="1"/>
  <c r="L662" i="1"/>
  <c r="K662" i="1"/>
  <c r="I662" i="1"/>
  <c r="K661" i="1"/>
  <c r="L661" i="1" s="1"/>
  <c r="I661" i="1"/>
  <c r="K660" i="1"/>
  <c r="L660" i="1" s="1"/>
  <c r="I660" i="1"/>
  <c r="K659" i="1"/>
  <c r="L659" i="1" s="1"/>
  <c r="I659" i="1"/>
  <c r="L658" i="1"/>
  <c r="K658" i="1"/>
  <c r="I658" i="1"/>
  <c r="K657" i="1"/>
  <c r="L657" i="1" s="1"/>
  <c r="I657" i="1"/>
  <c r="K656" i="1"/>
  <c r="L656" i="1" s="1"/>
  <c r="I656" i="1"/>
  <c r="K655" i="1"/>
  <c r="L655" i="1" s="1"/>
  <c r="I655" i="1"/>
  <c r="K654" i="1"/>
  <c r="L654" i="1" s="1"/>
  <c r="I654" i="1"/>
  <c r="K653" i="1"/>
  <c r="L653" i="1" s="1"/>
  <c r="I653" i="1"/>
  <c r="K652" i="1"/>
  <c r="L652" i="1" s="1"/>
  <c r="I652" i="1"/>
  <c r="K651" i="1"/>
  <c r="L651" i="1" s="1"/>
  <c r="I651" i="1"/>
  <c r="K650" i="1"/>
  <c r="L650" i="1" s="1"/>
  <c r="I650" i="1"/>
  <c r="K649" i="1"/>
  <c r="L649" i="1" s="1"/>
  <c r="I649" i="1"/>
  <c r="K648" i="1"/>
  <c r="L648" i="1" s="1"/>
  <c r="I648" i="1"/>
  <c r="L647" i="1"/>
  <c r="K647" i="1"/>
  <c r="I647" i="1"/>
  <c r="K646" i="1"/>
  <c r="L646" i="1" s="1"/>
  <c r="I646" i="1"/>
  <c r="K645" i="1"/>
  <c r="L645" i="1" s="1"/>
  <c r="I645" i="1"/>
  <c r="K640" i="1"/>
  <c r="L640" i="1" s="1"/>
  <c r="I640" i="1"/>
  <c r="K639" i="1"/>
  <c r="L639" i="1" s="1"/>
  <c r="I639" i="1"/>
  <c r="L638" i="1"/>
  <c r="K638" i="1"/>
  <c r="I638" i="1"/>
  <c r="L632" i="1"/>
  <c r="K632" i="1"/>
  <c r="I632" i="1"/>
  <c r="K631" i="1"/>
  <c r="L631" i="1" s="1"/>
  <c r="I631" i="1"/>
  <c r="K630" i="1"/>
  <c r="L630" i="1" s="1"/>
  <c r="K629" i="1"/>
  <c r="L629" i="1" s="1"/>
  <c r="I629" i="1"/>
  <c r="K628" i="1"/>
  <c r="L628" i="1" s="1"/>
  <c r="I628" i="1"/>
  <c r="K627" i="1"/>
  <c r="L627" i="1" s="1"/>
  <c r="I627" i="1"/>
  <c r="L626" i="1"/>
  <c r="K626" i="1"/>
  <c r="I626" i="1"/>
  <c r="K625" i="1"/>
  <c r="L625" i="1" s="1"/>
  <c r="I625" i="1"/>
  <c r="K624" i="1"/>
  <c r="L624" i="1" s="1"/>
  <c r="I624" i="1"/>
  <c r="K623" i="1"/>
  <c r="L623" i="1" s="1"/>
  <c r="I623" i="1"/>
  <c r="K622" i="1"/>
  <c r="L622" i="1" s="1"/>
  <c r="I622" i="1"/>
  <c r="K621" i="1"/>
  <c r="L621" i="1" s="1"/>
  <c r="I621" i="1"/>
  <c r="K620" i="1"/>
  <c r="L620" i="1" s="1"/>
  <c r="I620" i="1"/>
  <c r="K619" i="1"/>
  <c r="L619" i="1" s="1"/>
  <c r="I619" i="1"/>
  <c r="K618" i="1"/>
  <c r="L618" i="1" s="1"/>
  <c r="I618" i="1"/>
  <c r="K617" i="1"/>
  <c r="L617" i="1" s="1"/>
  <c r="I617" i="1"/>
  <c r="K616" i="1"/>
  <c r="L616" i="1" s="1"/>
  <c r="I616" i="1"/>
  <c r="K615" i="1"/>
  <c r="L615" i="1" s="1"/>
  <c r="I615" i="1"/>
  <c r="K614" i="1"/>
  <c r="L614" i="1" s="1"/>
  <c r="I614" i="1"/>
  <c r="K613" i="1"/>
  <c r="L613" i="1" s="1"/>
  <c r="I613" i="1"/>
  <c r="K612" i="1"/>
  <c r="L612" i="1" s="1"/>
  <c r="I612" i="1"/>
  <c r="L611" i="1"/>
  <c r="K611" i="1"/>
  <c r="I611" i="1"/>
  <c r="K606" i="1"/>
  <c r="L606" i="1" s="1"/>
  <c r="I606" i="1"/>
  <c r="K605" i="1"/>
  <c r="L605" i="1" s="1"/>
  <c r="I605" i="1"/>
  <c r="K604" i="1"/>
  <c r="L604" i="1" s="1"/>
  <c r="I604" i="1"/>
  <c r="K603" i="1"/>
  <c r="L603" i="1" s="1"/>
  <c r="I603" i="1"/>
  <c r="K597" i="1"/>
  <c r="I597" i="1"/>
  <c r="K596" i="1"/>
  <c r="I596" i="1"/>
  <c r="I587" i="1"/>
  <c r="I586" i="1"/>
  <c r="I585" i="1"/>
  <c r="I579" i="1"/>
  <c r="I578" i="1"/>
  <c r="I577" i="1"/>
  <c r="K576" i="1"/>
  <c r="L576" i="1" s="1"/>
  <c r="I576" i="1"/>
  <c r="K569" i="1"/>
  <c r="I569" i="1"/>
  <c r="K568" i="1"/>
  <c r="I568" i="1"/>
  <c r="I567" i="1"/>
  <c r="K561" i="1"/>
  <c r="L561" i="1" s="1"/>
  <c r="I561" i="1"/>
  <c r="K560" i="1"/>
  <c r="L560" i="1" s="1"/>
  <c r="I560" i="1"/>
  <c r="L559" i="1"/>
  <c r="I559" i="1"/>
  <c r="K553" i="1"/>
  <c r="L553" i="1" s="1"/>
  <c r="I553" i="1"/>
  <c r="K552" i="1"/>
  <c r="L552" i="1" s="1"/>
  <c r="I552" i="1"/>
  <c r="K551" i="1"/>
  <c r="L551" i="1" s="1"/>
  <c r="I551" i="1"/>
  <c r="K550" i="1"/>
  <c r="L550" i="1" s="1"/>
  <c r="I550" i="1"/>
  <c r="L544" i="1"/>
  <c r="I544" i="1"/>
  <c r="L543" i="1"/>
  <c r="K543" i="1"/>
  <c r="I543" i="1"/>
  <c r="K542" i="1"/>
  <c r="L542" i="1" s="1"/>
  <c r="I542" i="1"/>
  <c r="K541" i="1"/>
  <c r="L541" i="1" s="1"/>
  <c r="I541" i="1"/>
  <c r="K535" i="1"/>
  <c r="L535" i="1" s="1"/>
  <c r="I535" i="1"/>
  <c r="K534" i="1"/>
  <c r="L534" i="1" s="1"/>
  <c r="I534" i="1"/>
  <c r="K533" i="1"/>
  <c r="L533" i="1" s="1"/>
  <c r="I533" i="1"/>
  <c r="I527" i="1"/>
  <c r="K521" i="1"/>
  <c r="L521" i="1" s="1"/>
  <c r="I521" i="1"/>
  <c r="K520" i="1"/>
  <c r="L520" i="1" s="1"/>
  <c r="I520" i="1"/>
  <c r="L519" i="1"/>
  <c r="K519" i="1"/>
  <c r="I519" i="1"/>
  <c r="K518" i="1"/>
  <c r="L518" i="1" s="1"/>
  <c r="I518" i="1"/>
  <c r="K517" i="1"/>
  <c r="L517" i="1" s="1"/>
  <c r="I517" i="1"/>
  <c r="K511" i="1"/>
  <c r="L511" i="1" s="1"/>
  <c r="I511" i="1"/>
  <c r="K510" i="1"/>
  <c r="L510" i="1" s="1"/>
  <c r="I510" i="1"/>
  <c r="L509" i="1"/>
  <c r="K509" i="1"/>
  <c r="I509" i="1"/>
  <c r="K508" i="1"/>
  <c r="L508" i="1" s="1"/>
  <c r="I508" i="1"/>
  <c r="K507" i="1"/>
  <c r="L507" i="1" s="1"/>
  <c r="I507" i="1"/>
  <c r="K506" i="1"/>
  <c r="L506" i="1" s="1"/>
  <c r="I506" i="1"/>
  <c r="K498" i="1"/>
  <c r="L498" i="1" s="1"/>
  <c r="I498" i="1"/>
  <c r="K497" i="1"/>
  <c r="L497" i="1" s="1"/>
  <c r="I497" i="1"/>
  <c r="K496" i="1"/>
  <c r="L496" i="1" s="1"/>
  <c r="I496" i="1"/>
  <c r="K495" i="1"/>
  <c r="L495" i="1" s="1"/>
  <c r="I495" i="1"/>
  <c r="K494" i="1"/>
  <c r="L494" i="1" s="1"/>
  <c r="I494" i="1"/>
  <c r="K488" i="1"/>
  <c r="I488" i="1"/>
  <c r="K487" i="1"/>
  <c r="I487" i="1"/>
  <c r="K486" i="1"/>
  <c r="I486" i="1"/>
  <c r="K485" i="1"/>
  <c r="I485" i="1"/>
  <c r="K484" i="1"/>
  <c r="I484" i="1"/>
  <c r="K478" i="1"/>
  <c r="I478" i="1"/>
  <c r="K477" i="1"/>
  <c r="I477" i="1"/>
  <c r="K476" i="1"/>
  <c r="I476" i="1"/>
  <c r="K475" i="1"/>
  <c r="I475" i="1"/>
  <c r="K474" i="1"/>
  <c r="I474" i="1"/>
  <c r="K467" i="1"/>
  <c r="L467" i="1" s="1"/>
  <c r="I467" i="1"/>
  <c r="K466" i="1"/>
  <c r="L466" i="1" s="1"/>
  <c r="I466" i="1"/>
  <c r="K465" i="1"/>
  <c r="L465" i="1" s="1"/>
  <c r="I465" i="1"/>
  <c r="K459" i="1"/>
  <c r="L459" i="1" s="1"/>
  <c r="I459" i="1"/>
  <c r="K456" i="1"/>
  <c r="L456" i="1" s="1"/>
  <c r="I456" i="1"/>
  <c r="K455" i="1"/>
  <c r="L455" i="1" s="1"/>
  <c r="I455" i="1"/>
  <c r="L449" i="1"/>
  <c r="K449" i="1"/>
  <c r="I449" i="1"/>
  <c r="K447" i="1"/>
  <c r="L447" i="1" s="1"/>
  <c r="I447" i="1"/>
  <c r="K446" i="1"/>
  <c r="L446" i="1" s="1"/>
  <c r="I446" i="1"/>
  <c r="K445" i="1"/>
  <c r="L445" i="1" s="1"/>
  <c r="I445" i="1"/>
  <c r="K444" i="1"/>
  <c r="L444" i="1" s="1"/>
  <c r="I444" i="1"/>
  <c r="L443" i="1"/>
  <c r="K443" i="1"/>
  <c r="I443" i="1"/>
  <c r="K442" i="1"/>
  <c r="L442" i="1" s="1"/>
  <c r="I442" i="1"/>
  <c r="K441" i="1"/>
  <c r="L441" i="1" s="1"/>
  <c r="I441" i="1"/>
  <c r="K440" i="1"/>
  <c r="L440" i="1" s="1"/>
  <c r="I440" i="1"/>
  <c r="K439" i="1"/>
  <c r="L439" i="1" s="1"/>
  <c r="I439" i="1"/>
  <c r="K438" i="1"/>
  <c r="L438" i="1" s="1"/>
  <c r="I438" i="1"/>
  <c r="K437" i="1"/>
  <c r="L437" i="1" s="1"/>
  <c r="I437" i="1"/>
  <c r="K431" i="1"/>
  <c r="L431" i="1" s="1"/>
  <c r="I431" i="1"/>
  <c r="K430" i="1"/>
  <c r="L430" i="1" s="1"/>
  <c r="I430" i="1"/>
  <c r="K429" i="1"/>
  <c r="L429" i="1" s="1"/>
  <c r="I429" i="1"/>
  <c r="K428" i="1"/>
  <c r="L428" i="1" s="1"/>
  <c r="I428" i="1"/>
  <c r="K427" i="1"/>
  <c r="L427" i="1" s="1"/>
  <c r="I427" i="1"/>
  <c r="K421" i="1"/>
  <c r="I421" i="1"/>
  <c r="K418" i="1"/>
  <c r="L418" i="1" s="1"/>
  <c r="I418" i="1"/>
  <c r="L412" i="1"/>
  <c r="I412" i="1"/>
  <c r="K411" i="1"/>
  <c r="L411" i="1" s="1"/>
  <c r="I411" i="1"/>
  <c r="K410" i="1"/>
  <c r="L410" i="1" s="1"/>
  <c r="I410" i="1"/>
  <c r="K409" i="1"/>
  <c r="L409" i="1" s="1"/>
  <c r="I409" i="1"/>
  <c r="K408" i="1"/>
  <c r="L408" i="1" s="1"/>
  <c r="I408" i="1"/>
  <c r="K407" i="1"/>
  <c r="L407" i="1" s="1"/>
  <c r="I407" i="1"/>
  <c r="K401" i="1"/>
  <c r="L401" i="1" s="1"/>
  <c r="I401" i="1"/>
  <c r="K400" i="1"/>
  <c r="L400" i="1" s="1"/>
  <c r="I400" i="1"/>
  <c r="K399" i="1"/>
  <c r="L399" i="1" s="1"/>
  <c r="I399" i="1"/>
  <c r="K398" i="1"/>
  <c r="L398" i="1" s="1"/>
  <c r="I398" i="1"/>
  <c r="K397" i="1"/>
  <c r="L397" i="1" s="1"/>
  <c r="I397" i="1"/>
  <c r="K391" i="1"/>
  <c r="L391" i="1" s="1"/>
  <c r="I391" i="1"/>
  <c r="K390" i="1"/>
  <c r="L390" i="1" s="1"/>
  <c r="I390" i="1"/>
  <c r="K389" i="1"/>
  <c r="L389" i="1" s="1"/>
  <c r="I389" i="1"/>
  <c r="K388" i="1"/>
  <c r="L388" i="1" s="1"/>
  <c r="I388" i="1"/>
  <c r="L387" i="1"/>
  <c r="K387" i="1"/>
  <c r="I387" i="1"/>
  <c r="K386" i="1"/>
  <c r="L386" i="1" s="1"/>
  <c r="I386" i="1"/>
  <c r="K385" i="1"/>
  <c r="L385" i="1" s="1"/>
  <c r="I385" i="1"/>
  <c r="L379" i="1"/>
  <c r="I379" i="1"/>
  <c r="K378" i="1"/>
  <c r="L378" i="1" s="1"/>
  <c r="I378" i="1"/>
  <c r="L377" i="1"/>
  <c r="K377" i="1"/>
  <c r="I377" i="1"/>
  <c r="K376" i="1"/>
  <c r="L376" i="1" s="1"/>
  <c r="I376" i="1"/>
  <c r="L375" i="1"/>
  <c r="K375" i="1"/>
  <c r="I375" i="1"/>
  <c r="K374" i="1"/>
  <c r="L374" i="1" s="1"/>
  <c r="I374" i="1"/>
  <c r="K373" i="1"/>
  <c r="L373" i="1" s="1"/>
  <c r="I373" i="1"/>
  <c r="K372" i="1"/>
  <c r="L372" i="1" s="1"/>
  <c r="I372" i="1"/>
  <c r="K371" i="1"/>
  <c r="L371" i="1" s="1"/>
  <c r="I371" i="1"/>
  <c r="L365" i="1"/>
  <c r="K365" i="1"/>
  <c r="I365" i="1"/>
  <c r="K364" i="1"/>
  <c r="L364" i="1" s="1"/>
  <c r="I364" i="1"/>
  <c r="K363" i="1"/>
  <c r="L363" i="1" s="1"/>
  <c r="I363" i="1"/>
  <c r="K362" i="1"/>
  <c r="L362" i="1" s="1"/>
  <c r="I362" i="1"/>
  <c r="K361" i="1"/>
  <c r="L361" i="1" s="1"/>
  <c r="I361" i="1"/>
  <c r="K355" i="1"/>
  <c r="L355" i="1" s="1"/>
  <c r="I355" i="1"/>
  <c r="L354" i="1"/>
  <c r="K354" i="1"/>
  <c r="I354" i="1"/>
  <c r="K353" i="1"/>
  <c r="L353" i="1" s="1"/>
  <c r="I353" i="1"/>
  <c r="L352" i="1"/>
  <c r="K352" i="1"/>
  <c r="I352" i="1"/>
  <c r="K351" i="1"/>
  <c r="L351" i="1" s="1"/>
  <c r="I351" i="1"/>
  <c r="K350" i="1"/>
  <c r="L350" i="1" s="1"/>
  <c r="I350" i="1"/>
  <c r="L344" i="1"/>
  <c r="I344" i="1"/>
  <c r="K343" i="1"/>
  <c r="L343" i="1" s="1"/>
  <c r="I343" i="1"/>
  <c r="K342" i="1"/>
  <c r="L342" i="1" s="1"/>
  <c r="I342" i="1"/>
  <c r="K341" i="1"/>
  <c r="L341" i="1" s="1"/>
  <c r="I341" i="1"/>
  <c r="K340" i="1"/>
  <c r="L340" i="1" s="1"/>
  <c r="I340" i="1"/>
  <c r="K339" i="1"/>
  <c r="L339" i="1" s="1"/>
  <c r="I339" i="1"/>
  <c r="K338" i="1"/>
  <c r="L338" i="1" s="1"/>
  <c r="I338" i="1"/>
  <c r="K337" i="1"/>
  <c r="L337" i="1" s="1"/>
  <c r="I337" i="1"/>
  <c r="K336" i="1"/>
  <c r="L336" i="1" s="1"/>
  <c r="I336" i="1"/>
  <c r="K335" i="1"/>
  <c r="L335" i="1" s="1"/>
  <c r="I335" i="1"/>
  <c r="K326" i="1"/>
  <c r="I326" i="1"/>
  <c r="K325" i="1"/>
  <c r="I325" i="1"/>
  <c r="K324" i="1"/>
  <c r="L324" i="1" s="1"/>
  <c r="I324" i="1"/>
  <c r="K323" i="1"/>
  <c r="L323" i="1" s="1"/>
  <c r="I323" i="1"/>
  <c r="K322" i="1"/>
  <c r="L322" i="1" s="1"/>
  <c r="I322" i="1"/>
  <c r="K321" i="1"/>
  <c r="L321" i="1" s="1"/>
  <c r="I321" i="1"/>
  <c r="K320" i="1"/>
  <c r="L320" i="1" s="1"/>
  <c r="I320" i="1"/>
  <c r="K319" i="1"/>
  <c r="L319" i="1" s="1"/>
  <c r="I319" i="1"/>
  <c r="K313" i="1"/>
  <c r="L313" i="1" s="1"/>
  <c r="I313" i="1"/>
  <c r="L312" i="1"/>
  <c r="I312" i="1"/>
  <c r="K311" i="1"/>
  <c r="L311" i="1" s="1"/>
  <c r="I311" i="1"/>
  <c r="K310" i="1"/>
  <c r="L310" i="1" s="1"/>
  <c r="I310" i="1"/>
  <c r="K309" i="1"/>
  <c r="L309" i="1" s="1"/>
  <c r="I309" i="1"/>
  <c r="K308" i="1"/>
  <c r="L308" i="1" s="1"/>
  <c r="I308" i="1"/>
  <c r="I300" i="1"/>
  <c r="K299" i="1"/>
  <c r="L299" i="1" s="1"/>
  <c r="I299" i="1"/>
  <c r="L298" i="1"/>
  <c r="K298" i="1"/>
  <c r="I298" i="1"/>
  <c r="I297" i="1"/>
  <c r="K296" i="1"/>
  <c r="L296" i="1" s="1"/>
  <c r="I296" i="1"/>
  <c r="K295" i="1"/>
  <c r="L295" i="1" s="1"/>
  <c r="I295" i="1"/>
  <c r="L292" i="1"/>
  <c r="K292" i="1"/>
  <c r="I292" i="1"/>
  <c r="K284" i="1"/>
  <c r="L284" i="1" s="1"/>
  <c r="I284" i="1"/>
  <c r="K283" i="1"/>
  <c r="L283" i="1" s="1"/>
  <c r="I283" i="1"/>
  <c r="K282" i="1"/>
  <c r="L282" i="1" s="1"/>
  <c r="I282" i="1"/>
  <c r="K281" i="1"/>
  <c r="L281" i="1" s="1"/>
  <c r="I281" i="1"/>
  <c r="K280" i="1"/>
  <c r="L280" i="1" s="1"/>
  <c r="I280" i="1"/>
  <c r="L279" i="1"/>
  <c r="K279" i="1"/>
  <c r="I279" i="1"/>
  <c r="K278" i="1"/>
  <c r="L278" i="1" s="1"/>
  <c r="I278" i="1"/>
  <c r="K277" i="1"/>
  <c r="L277" i="1" s="1"/>
  <c r="I277" i="1"/>
  <c r="K274" i="1"/>
  <c r="L274" i="1" s="1"/>
  <c r="I274" i="1"/>
  <c r="L273" i="1"/>
  <c r="K273" i="1"/>
  <c r="I273" i="1"/>
  <c r="K263" i="1"/>
  <c r="I263" i="1"/>
  <c r="K262" i="1"/>
  <c r="I262" i="1"/>
  <c r="K261" i="1"/>
  <c r="I261" i="1"/>
  <c r="I249" i="1"/>
  <c r="I244" i="1"/>
  <c r="I243" i="1"/>
  <c r="L237" i="1"/>
  <c r="I237" i="1"/>
  <c r="L236" i="1"/>
  <c r="K236" i="1"/>
  <c r="I236" i="1"/>
  <c r="K235" i="1"/>
  <c r="L235" i="1" s="1"/>
  <c r="I235" i="1"/>
  <c r="L234" i="1"/>
  <c r="K234" i="1"/>
  <c r="I234" i="1"/>
  <c r="K233" i="1"/>
  <c r="L233" i="1" s="1"/>
  <c r="I233" i="1"/>
  <c r="K232" i="1"/>
  <c r="L232" i="1" s="1"/>
  <c r="I232" i="1"/>
  <c r="K231" i="1"/>
  <c r="L231" i="1" s="1"/>
  <c r="I231" i="1"/>
  <c r="K230" i="1"/>
  <c r="L230" i="1" s="1"/>
  <c r="I230" i="1"/>
  <c r="L229" i="1"/>
  <c r="K229" i="1"/>
  <c r="I229" i="1"/>
  <c r="K228" i="1"/>
  <c r="L228" i="1" s="1"/>
  <c r="I228" i="1"/>
  <c r="K227" i="1"/>
  <c r="L227" i="1" s="1"/>
  <c r="I227" i="1"/>
  <c r="K226" i="1"/>
  <c r="L226" i="1" s="1"/>
  <c r="I226" i="1"/>
  <c r="L225" i="1"/>
  <c r="I225" i="1"/>
  <c r="K224" i="1"/>
  <c r="L224" i="1" s="1"/>
  <c r="I224" i="1"/>
  <c r="I223" i="1"/>
  <c r="L222" i="1"/>
  <c r="K222" i="1"/>
  <c r="I222" i="1"/>
  <c r="K221" i="1"/>
  <c r="L221" i="1" s="1"/>
  <c r="I221" i="1"/>
  <c r="L220" i="1"/>
  <c r="K220" i="1"/>
  <c r="I220" i="1"/>
  <c r="K219" i="1"/>
  <c r="L219" i="1" s="1"/>
  <c r="I219" i="1"/>
  <c r="K218" i="1"/>
  <c r="L218" i="1" s="1"/>
  <c r="I218" i="1"/>
  <c r="K217" i="1"/>
  <c r="L217" i="1" s="1"/>
  <c r="I217" i="1"/>
  <c r="K216" i="1"/>
  <c r="L216" i="1" s="1"/>
  <c r="I216" i="1"/>
  <c r="K215" i="1"/>
  <c r="L215" i="1" s="1"/>
  <c r="I215" i="1"/>
  <c r="K214" i="1"/>
  <c r="L214" i="1" s="1"/>
  <c r="I214" i="1"/>
  <c r="L213" i="1"/>
  <c r="K213" i="1"/>
  <c r="I213" i="1"/>
  <c r="K212" i="1"/>
  <c r="L212" i="1" s="1"/>
  <c r="I212" i="1"/>
  <c r="L211" i="1"/>
  <c r="L210" i="1"/>
  <c r="I210" i="1"/>
  <c r="L209" i="1"/>
  <c r="I209" i="1"/>
  <c r="K178" i="1"/>
  <c r="L178" i="1" s="1"/>
  <c r="I178" i="1"/>
  <c r="K177" i="1"/>
  <c r="L177" i="1" s="1"/>
  <c r="I177" i="1"/>
  <c r="K176" i="1"/>
  <c r="L176" i="1" s="1"/>
  <c r="I176" i="1"/>
  <c r="L175" i="1"/>
  <c r="K175" i="1"/>
  <c r="I175" i="1"/>
  <c r="K174" i="1"/>
  <c r="L174" i="1" s="1"/>
  <c r="I174" i="1"/>
  <c r="K173" i="1"/>
  <c r="L173" i="1" s="1"/>
  <c r="I173" i="1"/>
  <c r="K172" i="1"/>
  <c r="L172" i="1" s="1"/>
  <c r="I172" i="1"/>
  <c r="K171" i="1"/>
  <c r="L171" i="1" s="1"/>
  <c r="I171" i="1"/>
  <c r="L170" i="1"/>
  <c r="K170" i="1"/>
  <c r="I170" i="1"/>
  <c r="K169" i="1"/>
  <c r="L169" i="1" s="1"/>
  <c r="I169" i="1"/>
  <c r="K168" i="1"/>
  <c r="L168" i="1" s="1"/>
  <c r="I168" i="1"/>
  <c r="K167" i="1"/>
  <c r="L167" i="1" s="1"/>
  <c r="I167" i="1"/>
  <c r="L166" i="1"/>
  <c r="I166" i="1"/>
  <c r="L165" i="1"/>
  <c r="I165" i="1"/>
  <c r="L164" i="1"/>
  <c r="I164" i="1"/>
  <c r="K163" i="1"/>
  <c r="L163" i="1" s="1"/>
  <c r="I163" i="1"/>
  <c r="K162" i="1"/>
  <c r="L162" i="1" s="1"/>
  <c r="I162" i="1"/>
  <c r="K161" i="1"/>
  <c r="L161" i="1" s="1"/>
  <c r="I161" i="1"/>
  <c r="K160" i="1"/>
  <c r="L160" i="1" s="1"/>
  <c r="I160" i="1"/>
  <c r="K159" i="1"/>
  <c r="L159" i="1" s="1"/>
  <c r="I159" i="1"/>
  <c r="K158" i="1"/>
  <c r="L158" i="1" s="1"/>
  <c r="I158" i="1"/>
  <c r="K157" i="1"/>
  <c r="L157" i="1" s="1"/>
  <c r="I157" i="1"/>
  <c r="K156" i="1"/>
  <c r="L156" i="1" s="1"/>
  <c r="I156" i="1"/>
  <c r="K155" i="1"/>
  <c r="L155" i="1" s="1"/>
  <c r="I155" i="1"/>
  <c r="L145" i="1"/>
  <c r="K145" i="1"/>
  <c r="I145" i="1"/>
  <c r="K144" i="1"/>
  <c r="I144" i="1"/>
  <c r="K143" i="1"/>
  <c r="L143" i="1" s="1"/>
  <c r="I143" i="1"/>
  <c r="K142" i="1"/>
  <c r="L142" i="1" s="1"/>
  <c r="I142" i="1"/>
  <c r="K141" i="1"/>
  <c r="L141" i="1" s="1"/>
  <c r="I141" i="1"/>
  <c r="K140" i="1"/>
  <c r="L140" i="1" s="1"/>
  <c r="I140" i="1"/>
  <c r="K139" i="1"/>
  <c r="L139" i="1" s="1"/>
  <c r="I139" i="1"/>
  <c r="L138" i="1"/>
  <c r="K138" i="1"/>
  <c r="I138" i="1"/>
  <c r="I137" i="1"/>
  <c r="K136" i="1"/>
  <c r="L136" i="1" s="1"/>
  <c r="I136" i="1"/>
  <c r="K135" i="1"/>
  <c r="L135" i="1" s="1"/>
  <c r="I135" i="1"/>
  <c r="K134" i="1"/>
  <c r="L134" i="1" s="1"/>
  <c r="I134" i="1"/>
  <c r="K133" i="1"/>
  <c r="L133" i="1" s="1"/>
  <c r="I133" i="1"/>
  <c r="K132" i="1"/>
  <c r="L132" i="1" s="1"/>
  <c r="I132" i="1"/>
  <c r="K131" i="1"/>
  <c r="L131" i="1" s="1"/>
  <c r="I131" i="1"/>
  <c r="K128" i="1"/>
  <c r="L128" i="1" s="1"/>
  <c r="I128" i="1"/>
  <c r="K127" i="1"/>
  <c r="L127" i="1" s="1"/>
  <c r="I127" i="1"/>
  <c r="K126" i="1"/>
  <c r="L126" i="1" s="1"/>
  <c r="I126" i="1"/>
  <c r="K125" i="1"/>
  <c r="L125" i="1" s="1"/>
  <c r="I125" i="1"/>
  <c r="K124" i="1"/>
  <c r="L124" i="1" s="1"/>
  <c r="I124" i="1"/>
  <c r="K123" i="1"/>
  <c r="L123" i="1" s="1"/>
  <c r="I123" i="1"/>
  <c r="L122" i="1"/>
  <c r="K122" i="1"/>
  <c r="I122" i="1"/>
  <c r="K121" i="1"/>
  <c r="L121" i="1" s="1"/>
  <c r="I121" i="1"/>
  <c r="K120" i="1"/>
  <c r="L120" i="1" s="1"/>
  <c r="I120" i="1"/>
  <c r="K119" i="1"/>
  <c r="L119" i="1" s="1"/>
  <c r="I119" i="1"/>
  <c r="K118" i="1"/>
  <c r="L118" i="1" s="1"/>
  <c r="I118" i="1"/>
  <c r="L117" i="1"/>
  <c r="K117" i="1"/>
  <c r="I117" i="1"/>
  <c r="K116" i="1"/>
  <c r="L116" i="1" s="1"/>
  <c r="I116" i="1"/>
  <c r="K115" i="1"/>
  <c r="L115" i="1" s="1"/>
  <c r="I115" i="1"/>
  <c r="K113" i="1"/>
  <c r="L113" i="1" s="1"/>
  <c r="I113" i="1"/>
  <c r="K112" i="1"/>
  <c r="L112" i="1" s="1"/>
  <c r="I112" i="1"/>
  <c r="K111" i="1"/>
  <c r="L111" i="1" s="1"/>
  <c r="I111" i="1"/>
  <c r="K110" i="1"/>
  <c r="L110" i="1" s="1"/>
  <c r="I110" i="1"/>
  <c r="K109" i="1"/>
  <c r="L109" i="1" s="1"/>
  <c r="I109" i="1"/>
  <c r="K108" i="1"/>
  <c r="L108" i="1" s="1"/>
  <c r="I108" i="1"/>
  <c r="K107" i="1"/>
  <c r="L107" i="1" s="1"/>
  <c r="I107" i="1"/>
  <c r="K106" i="1"/>
  <c r="L106" i="1" s="1"/>
  <c r="I106" i="1"/>
  <c r="K105" i="1"/>
  <c r="L105" i="1" s="1"/>
  <c r="I105" i="1"/>
  <c r="K104" i="1"/>
  <c r="L104" i="1" s="1"/>
  <c r="I104" i="1"/>
  <c r="K103" i="1"/>
  <c r="L103" i="1" s="1"/>
  <c r="I103" i="1"/>
  <c r="K101" i="1"/>
  <c r="L101" i="1" s="1"/>
  <c r="I101" i="1"/>
  <c r="L100" i="1"/>
  <c r="K100" i="1"/>
  <c r="I100" i="1"/>
  <c r="K99" i="1"/>
  <c r="L99" i="1" s="1"/>
  <c r="I99" i="1"/>
  <c r="L92" i="1"/>
  <c r="K92" i="1"/>
  <c r="I92" i="1"/>
  <c r="K91" i="1"/>
  <c r="L91" i="1" s="1"/>
  <c r="I91" i="1"/>
  <c r="I89" i="1"/>
  <c r="K87" i="1"/>
  <c r="L87" i="1" s="1"/>
  <c r="I87" i="1"/>
  <c r="K86" i="1"/>
  <c r="L86" i="1" s="1"/>
  <c r="I86" i="1"/>
  <c r="K85" i="1"/>
  <c r="L85" i="1" s="1"/>
  <c r="I85" i="1"/>
  <c r="K84" i="1"/>
  <c r="L84" i="1" s="1"/>
  <c r="I84" i="1"/>
  <c r="K83" i="1"/>
  <c r="L83" i="1" s="1"/>
  <c r="I83" i="1"/>
  <c r="K82" i="1"/>
  <c r="L82" i="1" s="1"/>
  <c r="I82" i="1"/>
  <c r="K81" i="1"/>
  <c r="L81" i="1" s="1"/>
  <c r="I81" i="1"/>
  <c r="K78" i="1"/>
  <c r="L78" i="1" s="1"/>
  <c r="I78" i="1"/>
  <c r="K77" i="1"/>
  <c r="L77" i="1" s="1"/>
  <c r="I77" i="1"/>
  <c r="L76" i="1"/>
  <c r="K76" i="1"/>
  <c r="I76" i="1"/>
  <c r="K69" i="1"/>
  <c r="L69" i="1" s="1"/>
  <c r="I69" i="1"/>
  <c r="K68" i="1"/>
  <c r="I68" i="1"/>
  <c r="K67" i="1"/>
  <c r="L67" i="1" s="1"/>
  <c r="I67" i="1"/>
  <c r="L66" i="1"/>
  <c r="K66" i="1"/>
  <c r="I66" i="1"/>
  <c r="K65" i="1"/>
  <c r="L65" i="1" s="1"/>
  <c r="I65" i="1"/>
  <c r="K64" i="1"/>
  <c r="L64" i="1" s="1"/>
  <c r="I64" i="1"/>
  <c r="L63" i="1"/>
  <c r="K63" i="1"/>
  <c r="K62" i="1"/>
  <c r="L62" i="1" s="1"/>
  <c r="I62" i="1"/>
  <c r="K61" i="1"/>
  <c r="L61" i="1" s="1"/>
  <c r="K60" i="1"/>
  <c r="L60" i="1" s="1"/>
  <c r="I60" i="1"/>
  <c r="K59" i="1"/>
  <c r="L59" i="1" s="1"/>
  <c r="I59" i="1"/>
  <c r="K58" i="1"/>
  <c r="L58" i="1" s="1"/>
  <c r="L57" i="1"/>
  <c r="K57" i="1"/>
  <c r="K51" i="1"/>
  <c r="L51" i="1" s="1"/>
  <c r="I51" i="1"/>
  <c r="L50" i="1"/>
  <c r="K50" i="1"/>
  <c r="I50" i="1"/>
  <c r="K49" i="1"/>
  <c r="L49" i="1" s="1"/>
  <c r="I49" i="1"/>
  <c r="K48" i="1"/>
  <c r="L48" i="1" s="1"/>
  <c r="I48" i="1"/>
  <c r="K47" i="1"/>
  <c r="L47" i="1" s="1"/>
  <c r="I47" i="1"/>
  <c r="K46" i="1"/>
  <c r="L46" i="1" s="1"/>
  <c r="I46" i="1"/>
  <c r="L45" i="1"/>
  <c r="K45" i="1"/>
  <c r="I45" i="1"/>
  <c r="K39" i="1"/>
  <c r="L39" i="1" s="1"/>
  <c r="I39" i="1"/>
  <c r="K38" i="1"/>
  <c r="L38" i="1" s="1"/>
  <c r="I38" i="1"/>
  <c r="K37" i="1"/>
  <c r="L37" i="1" s="1"/>
  <c r="I37" i="1"/>
  <c r="K36" i="1"/>
  <c r="L36" i="1" s="1"/>
  <c r="I36" i="1"/>
  <c r="K35" i="1"/>
  <c r="L35" i="1" s="1"/>
  <c r="I35" i="1"/>
  <c r="L33" i="1"/>
  <c r="K33" i="1"/>
  <c r="L31" i="1"/>
  <c r="K31" i="1"/>
  <c r="I31" i="1"/>
  <c r="L29" i="1"/>
  <c r="K29" i="1"/>
  <c r="I29" i="1"/>
  <c r="K28" i="1"/>
  <c r="L28" i="1" s="1"/>
  <c r="I28" i="1"/>
  <c r="K27" i="1"/>
  <c r="L27" i="1" s="1"/>
  <c r="K26" i="1"/>
  <c r="L26" i="1" s="1"/>
  <c r="I26" i="1"/>
</calcChain>
</file>

<file path=xl/sharedStrings.xml><?xml version="1.0" encoding="utf-8"?>
<sst xmlns="http://schemas.openxmlformats.org/spreadsheetml/2006/main" count="1823" uniqueCount="804">
  <si>
    <t>　商・政経学部  英語・語学・ゼミナール等</t>
    <rPh sb="9" eb="11">
      <t>エイゴ</t>
    </rPh>
    <rPh sb="12" eb="14">
      <t>ゴガク</t>
    </rPh>
    <rPh sb="20" eb="21">
      <t>トウ</t>
    </rPh>
    <phoneticPr fontId="10"/>
  </si>
  <si>
    <t>商学部国ビジ英語→選択英語・語学→商学部英語→政経学部英語→第２語学→ゼミナール等の順に掲示</t>
    <rPh sb="0" eb="3">
      <t>ショウガクブ</t>
    </rPh>
    <rPh sb="3" eb="4">
      <t>コク</t>
    </rPh>
    <rPh sb="6" eb="8">
      <t>エイゴ</t>
    </rPh>
    <rPh sb="9" eb="11">
      <t>センタク</t>
    </rPh>
    <rPh sb="11" eb="13">
      <t>エイゴ</t>
    </rPh>
    <rPh sb="14" eb="16">
      <t>ゴガク</t>
    </rPh>
    <rPh sb="17" eb="20">
      <t>ショウガクブ</t>
    </rPh>
    <rPh sb="20" eb="22">
      <t>エイゴ</t>
    </rPh>
    <rPh sb="23" eb="25">
      <t>セイケイ</t>
    </rPh>
    <rPh sb="25" eb="27">
      <t>ガクブ</t>
    </rPh>
    <rPh sb="27" eb="29">
      <t>エイゴ</t>
    </rPh>
    <rPh sb="30" eb="31">
      <t>ダイ</t>
    </rPh>
    <rPh sb="32" eb="34">
      <t>ゴガク</t>
    </rPh>
    <rPh sb="40" eb="41">
      <t>トウ</t>
    </rPh>
    <rPh sb="42" eb="43">
      <t>ジュン</t>
    </rPh>
    <rPh sb="44" eb="46">
      <t>ケイジ</t>
    </rPh>
    <phoneticPr fontId="10"/>
  </si>
  <si>
    <t>　　下記★印のいずれの場合も、購入用紙に記入しないでください。販売できないものです。</t>
    <rPh sb="2" eb="4">
      <t>カキ</t>
    </rPh>
    <rPh sb="4" eb="6">
      <t>ホシジルシ</t>
    </rPh>
    <rPh sb="11" eb="13">
      <t>バアイ</t>
    </rPh>
    <rPh sb="15" eb="17">
      <t>コウニュウ</t>
    </rPh>
    <rPh sb="17" eb="19">
      <t>ヨウシ</t>
    </rPh>
    <rPh sb="20" eb="22">
      <t>キニュウ</t>
    </rPh>
    <rPh sb="31" eb="33">
      <t>ハンバイ</t>
    </rPh>
    <phoneticPr fontId="17"/>
  </si>
  <si>
    <r>
      <t>　</t>
    </r>
    <r>
      <rPr>
        <b/>
        <sz val="11"/>
        <color rgb="FFFF0000"/>
        <rFont val="ＭＳ Ｐゴシック"/>
        <family val="3"/>
        <charset val="128"/>
      </rPr>
      <t>★</t>
    </r>
    <r>
      <rPr>
        <b/>
        <sz val="11"/>
        <rFont val="ＭＳ Ｐゴシック"/>
        <family val="3"/>
        <charset val="128"/>
      </rPr>
      <t>書名が空欄の場合は、現時点で先生から連絡がないか、教科書の指定がありません。</t>
    </r>
    <rPh sb="2" eb="4">
      <t>ショメイ</t>
    </rPh>
    <rPh sb="5" eb="7">
      <t>クウラン</t>
    </rPh>
    <rPh sb="8" eb="10">
      <t>バアイ</t>
    </rPh>
    <rPh sb="12" eb="15">
      <t>ゲンジテン</t>
    </rPh>
    <rPh sb="16" eb="18">
      <t>センセイ</t>
    </rPh>
    <rPh sb="20" eb="22">
      <t>レンラク</t>
    </rPh>
    <rPh sb="27" eb="30">
      <t>キョウカショ</t>
    </rPh>
    <rPh sb="31" eb="33">
      <t>シテイ</t>
    </rPh>
    <phoneticPr fontId="17"/>
  </si>
  <si>
    <r>
      <t>　</t>
    </r>
    <r>
      <rPr>
        <b/>
        <sz val="11"/>
        <color rgb="FFFF0000"/>
        <rFont val="ＭＳ Ｐゴシック"/>
        <family val="3"/>
        <charset val="128"/>
      </rPr>
      <t>★</t>
    </r>
    <r>
      <rPr>
        <b/>
        <sz val="11"/>
        <rFont val="ＭＳ Ｐゴシック"/>
        <family val="3"/>
        <charset val="128"/>
      </rPr>
      <t>税込定価が空欄の場合は、購買会に入荷していない状態です。</t>
    </r>
    <rPh sb="2" eb="4">
      <t>ゼイコミ</t>
    </rPh>
    <rPh sb="4" eb="6">
      <t>テイカ</t>
    </rPh>
    <phoneticPr fontId="17"/>
  </si>
  <si>
    <t>※出版社品切れとなっているものは、購買会ではご用意できませんでした。</t>
    <rPh sb="1" eb="4">
      <t>シュッパンシャ</t>
    </rPh>
    <rPh sb="4" eb="6">
      <t>シナギ</t>
    </rPh>
    <rPh sb="17" eb="20">
      <t>コウバイカイ</t>
    </rPh>
    <rPh sb="23" eb="25">
      <t>ヨウイ</t>
    </rPh>
    <phoneticPr fontId="17"/>
  </si>
  <si>
    <t>※取り寄せとなっているものは、必要な方は、別途、注文となります。</t>
    <rPh sb="1" eb="2">
      <t>ト</t>
    </rPh>
    <rPh sb="3" eb="4">
      <t>ヨ</t>
    </rPh>
    <rPh sb="15" eb="17">
      <t>ヒツヨウ</t>
    </rPh>
    <rPh sb="18" eb="19">
      <t>カタ</t>
    </rPh>
    <rPh sb="21" eb="23">
      <t>ベット</t>
    </rPh>
    <rPh sb="24" eb="26">
      <t>チュウモン</t>
    </rPh>
    <phoneticPr fontId="17"/>
  </si>
  <si>
    <r>
      <t>●棚番で、</t>
    </r>
    <r>
      <rPr>
        <b/>
        <sz val="11"/>
        <color rgb="FFFF0000"/>
        <rFont val="ＭＳ Ｐゴシック"/>
        <family val="3"/>
        <charset val="128"/>
        <scheme val="minor"/>
      </rPr>
      <t>赤い数字</t>
    </r>
    <r>
      <rPr>
        <b/>
        <sz val="11"/>
        <color theme="1"/>
        <rFont val="ＭＳ Ｐゴシック"/>
        <family val="3"/>
        <charset val="128"/>
        <scheme val="minor"/>
      </rPr>
      <t>は、前に出てきている棚番と同じ数字です。</t>
    </r>
    <rPh sb="1" eb="2">
      <t>タナ</t>
    </rPh>
    <rPh sb="5" eb="6">
      <t>アカ</t>
    </rPh>
    <rPh sb="7" eb="9">
      <t>スウジ</t>
    </rPh>
    <rPh sb="11" eb="12">
      <t>マエ</t>
    </rPh>
    <rPh sb="13" eb="14">
      <t>デ</t>
    </rPh>
    <rPh sb="19" eb="21">
      <t>タナバン</t>
    </rPh>
    <rPh sb="22" eb="23">
      <t>オナ</t>
    </rPh>
    <rPh sb="24" eb="26">
      <t>スウジ</t>
    </rPh>
    <phoneticPr fontId="17"/>
  </si>
  <si>
    <t>　前後の棚番と異なっている意味で、赤くなっています。</t>
    <rPh sb="1" eb="3">
      <t>ゼンゴ</t>
    </rPh>
    <rPh sb="4" eb="6">
      <t>タナバン</t>
    </rPh>
    <rPh sb="7" eb="8">
      <t>コト</t>
    </rPh>
    <rPh sb="13" eb="15">
      <t>イミ</t>
    </rPh>
    <rPh sb="17" eb="18">
      <t>アカ</t>
    </rPh>
    <phoneticPr fontId="17"/>
  </si>
  <si>
    <t>●定価の横にある※印の教科書は、割引がありません。</t>
    <rPh sb="1" eb="3">
      <t>テイカ</t>
    </rPh>
    <rPh sb="4" eb="5">
      <t>ヨコ</t>
    </rPh>
    <rPh sb="9" eb="10">
      <t>ジルシ</t>
    </rPh>
    <rPh sb="11" eb="14">
      <t>キョウカショ</t>
    </rPh>
    <rPh sb="16" eb="18">
      <t>ワリビキ</t>
    </rPh>
    <phoneticPr fontId="17"/>
  </si>
  <si>
    <t>●特に記載のないものは教科書です。</t>
    <rPh sb="1" eb="2">
      <t>トク</t>
    </rPh>
    <rPh sb="3" eb="5">
      <t>キサイ</t>
    </rPh>
    <rPh sb="11" eb="14">
      <t>キョウカショ</t>
    </rPh>
    <phoneticPr fontId="17"/>
  </si>
  <si>
    <r>
      <t>●</t>
    </r>
    <r>
      <rPr>
        <b/>
        <sz val="11"/>
        <color rgb="FFFF0000"/>
        <rFont val="ＭＳ Ｐゴシック"/>
        <family val="3"/>
        <charset val="128"/>
        <scheme val="minor"/>
      </rPr>
      <t>参考書</t>
    </r>
    <r>
      <rPr>
        <b/>
        <sz val="11"/>
        <color rgb="FF0000FF"/>
        <rFont val="ＭＳ Ｐゴシック"/>
        <family val="3"/>
        <charset val="128"/>
        <scheme val="minor"/>
      </rPr>
      <t>などの表示があるものは、先生の指示等をうけて、</t>
    </r>
    <r>
      <rPr>
        <b/>
        <u/>
        <sz val="11"/>
        <color rgb="FFFF0000"/>
        <rFont val="ＭＳ Ｐゴシック"/>
        <family val="3"/>
        <charset val="128"/>
        <scheme val="minor"/>
      </rPr>
      <t>必要に応じて</t>
    </r>
    <r>
      <rPr>
        <b/>
        <sz val="11"/>
        <color rgb="FF0000FF"/>
        <rFont val="ＭＳ Ｐゴシック"/>
        <family val="3"/>
        <charset val="128"/>
        <scheme val="minor"/>
      </rPr>
      <t>購入して下さい。</t>
    </r>
    <rPh sb="1" eb="4">
      <t>サンコウショ</t>
    </rPh>
    <rPh sb="7" eb="9">
      <t>ヒョウジ</t>
    </rPh>
    <rPh sb="16" eb="18">
      <t>センセイ</t>
    </rPh>
    <rPh sb="19" eb="21">
      <t>シジ</t>
    </rPh>
    <rPh sb="21" eb="22">
      <t>トウ</t>
    </rPh>
    <rPh sb="27" eb="29">
      <t>ヒツヨウ</t>
    </rPh>
    <rPh sb="30" eb="31">
      <t>オウ</t>
    </rPh>
    <rPh sb="33" eb="35">
      <t>コウニュウ</t>
    </rPh>
    <rPh sb="37" eb="38">
      <t>クダ</t>
    </rPh>
    <phoneticPr fontId="17"/>
  </si>
  <si>
    <t>国際ﾋﾞｼﾞﾈｽ学科　専門科目（英語）</t>
    <rPh sb="0" eb="2">
      <t>コクサイ</t>
    </rPh>
    <rPh sb="8" eb="10">
      <t>ガッカ</t>
    </rPh>
    <rPh sb="11" eb="13">
      <t>カモク</t>
    </rPh>
    <rPh sb="13" eb="14">
      <t>（</t>
    </rPh>
    <rPh sb="14" eb="16">
      <t>エイゴ</t>
    </rPh>
    <rPh sb="16" eb="17">
      <t>）</t>
    </rPh>
    <phoneticPr fontId="10"/>
  </si>
  <si>
    <t>※は割引なし</t>
  </si>
  <si>
    <t>科　目　名</t>
    <phoneticPr fontId="10"/>
  </si>
  <si>
    <t>先生名</t>
    <phoneticPr fontId="10"/>
  </si>
  <si>
    <t>教科書番号</t>
    <rPh sb="0" eb="3">
      <t>キョウカショ</t>
    </rPh>
    <rPh sb="3" eb="5">
      <t>バンゴウ</t>
    </rPh>
    <phoneticPr fontId="10"/>
  </si>
  <si>
    <t>書　　　　　　　名</t>
    <phoneticPr fontId="10"/>
  </si>
  <si>
    <t>出　版　社</t>
    <phoneticPr fontId="10"/>
  </si>
  <si>
    <t>本体価格</t>
    <rPh sb="0" eb="2">
      <t>ホンタイ</t>
    </rPh>
    <rPh sb="2" eb="4">
      <t>カカク</t>
    </rPh>
    <phoneticPr fontId="10"/>
  </si>
  <si>
    <t>税込定価</t>
    <rPh sb="0" eb="2">
      <t>ゼイコミ</t>
    </rPh>
    <rPh sb="2" eb="4">
      <t>テイカ</t>
    </rPh>
    <phoneticPr fontId="17"/>
  </si>
  <si>
    <t>購買会売価</t>
    <rPh sb="0" eb="5">
      <t>コウバイカイバイカ</t>
    </rPh>
    <phoneticPr fontId="17"/>
  </si>
  <si>
    <t>備　　　考</t>
    <phoneticPr fontId="10"/>
  </si>
  <si>
    <t>Basic Business English R&amp;W Ⅰ【木】1</t>
    <rPh sb="29" eb="30">
      <t>モク</t>
    </rPh>
    <phoneticPr fontId="17"/>
  </si>
  <si>
    <t>徳岡</t>
    <rPh sb="0" eb="2">
      <t>トクオカ</t>
    </rPh>
    <phoneticPr fontId="17"/>
  </si>
  <si>
    <t>Getting Global! ― Engineer Your Future with English</t>
  </si>
  <si>
    <t>金星堂</t>
    <rPh sb="0" eb="1">
      <t>キン</t>
    </rPh>
    <rPh sb="1" eb="3">
      <t>セイドウ</t>
    </rPh>
    <phoneticPr fontId="17"/>
  </si>
  <si>
    <t>Basic English Ｂｕｓｉｎｅｓｓ　Ｐｒｅｓｅｎｔａｔｉｏｎ Ⅰ【火】1</t>
    <rPh sb="38" eb="39">
      <t>カ</t>
    </rPh>
    <phoneticPr fontId="17"/>
  </si>
  <si>
    <t>ジョ－ンズ</t>
    <phoneticPr fontId="17"/>
  </si>
  <si>
    <t>Ｐｒｅｓｅｎｔ　Ｙｏｕｒｓｅｌｆ 1　2ed</t>
    <phoneticPr fontId="17"/>
  </si>
  <si>
    <t>Ｃａｍｂｒｉｄｇｅ</t>
    <phoneticPr fontId="17"/>
  </si>
  <si>
    <t>※</t>
  </si>
  <si>
    <t>Basic International Business in English Ⅰ</t>
  </si>
  <si>
    <t>パブロ</t>
    <phoneticPr fontId="17"/>
  </si>
  <si>
    <t>Improving TOEIC/TOEFL Scores A【水】１</t>
    <rPh sb="30" eb="33">
      <t>｢スイ｣</t>
    </rPh>
    <phoneticPr fontId="17"/>
  </si>
  <si>
    <t>豊田</t>
    <rPh sb="0" eb="2">
      <t>トヨタ</t>
    </rPh>
    <phoneticPr fontId="17"/>
  </si>
  <si>
    <t>GETTING THE EDGE FOR THE TOEIC L&amp;R TEST</t>
    <phoneticPr fontId="17"/>
  </si>
  <si>
    <t>成美堂</t>
    <rPh sb="0" eb="3">
      <t>セイビドウ</t>
    </rPh>
    <phoneticPr fontId="17"/>
  </si>
  <si>
    <t>Media English A</t>
    <phoneticPr fontId="17"/>
  </si>
  <si>
    <t>オニヤヌシ</t>
    <phoneticPr fontId="17"/>
  </si>
  <si>
    <t>Prism reading　2</t>
    <phoneticPr fontId="17"/>
  </si>
  <si>
    <t>Cambridge</t>
    <phoneticPr fontId="17"/>
  </si>
  <si>
    <t>Advanced Business English R&amp;W Ⅰ</t>
  </si>
  <si>
    <t>Advanced English Business Presentation Ⅰ 【金】2</t>
    <rPh sb="42" eb="43">
      <t>キン</t>
    </rPh>
    <phoneticPr fontId="17"/>
  </si>
  <si>
    <t>パック</t>
    <phoneticPr fontId="17"/>
  </si>
  <si>
    <t>Present Yourself 2</t>
    <phoneticPr fontId="17"/>
  </si>
  <si>
    <t>Advanced　Sthdies of Business English Ⅰ【金】4</t>
    <rPh sb="39" eb="40">
      <t>キン</t>
    </rPh>
    <phoneticPr fontId="17"/>
  </si>
  <si>
    <t>International　Express Itermediate</t>
    <phoneticPr fontId="17"/>
  </si>
  <si>
    <t>Oxford</t>
    <phoneticPr fontId="17"/>
  </si>
  <si>
    <t>Advanced International Business in English Ⅰ</t>
  </si>
  <si>
    <t>学部共通科目・国際ビジネス学科必修科目　　（英語）</t>
    <rPh sb="0" eb="6">
      <t>ガクブキョウツウカモク</t>
    </rPh>
    <rPh sb="7" eb="9">
      <t>コクサイ</t>
    </rPh>
    <rPh sb="13" eb="19">
      <t>ガッカヒッシュウカモク</t>
    </rPh>
    <rPh sb="22" eb="24">
      <t>エイゴ</t>
    </rPh>
    <phoneticPr fontId="10"/>
  </si>
  <si>
    <t>Intermediate Business English Ⅰ　Ａ組【水】２</t>
    <rPh sb="35" eb="36">
      <t>スイ</t>
    </rPh>
    <phoneticPr fontId="17"/>
  </si>
  <si>
    <t>豊田　</t>
    <phoneticPr fontId="17"/>
  </si>
  <si>
    <t>GETTING THE　EDGE　FOR THE TOEIC L&amp;R TEST</t>
    <phoneticPr fontId="17"/>
  </si>
  <si>
    <t>Intermediate Business English Ⅰ　Ｂ組【金】２</t>
    <rPh sb="35" eb="36">
      <t>キン</t>
    </rPh>
    <phoneticPr fontId="17"/>
  </si>
  <si>
    <t>Intermediate Business English Ⅰ　Ｃ組【水】３</t>
    <rPh sb="35" eb="36">
      <t>スイ</t>
    </rPh>
    <phoneticPr fontId="17"/>
  </si>
  <si>
    <t>張</t>
    <rPh sb="0" eb="1">
      <t>チョウ</t>
    </rPh>
    <phoneticPr fontId="17"/>
  </si>
  <si>
    <t>Ｇｌｏｂａｌ　Ｂｕｓｉｎｅｓｓ　Ｃａｓｅ　Ｓｔｕｄｉｅｓ</t>
    <phoneticPr fontId="17"/>
  </si>
  <si>
    <t>Intermediate Business English Ⅰ　Ｄ組【水】２</t>
    <rPh sb="35" eb="36">
      <t>スイ</t>
    </rPh>
    <phoneticPr fontId="17"/>
  </si>
  <si>
    <t>Intermediate Business English Ⅰ　Ｅ組【火】３</t>
    <rPh sb="35" eb="36">
      <t>カ</t>
    </rPh>
    <phoneticPr fontId="17"/>
  </si>
  <si>
    <t>井内</t>
    <rPh sb="0" eb="2">
      <t>イウチ</t>
    </rPh>
    <phoneticPr fontId="17"/>
  </si>
  <si>
    <t>English for the Global Workplace</t>
    <phoneticPr fontId="17"/>
  </si>
  <si>
    <t>Intermediate Business English Ⅱ（再）</t>
    <phoneticPr fontId="17"/>
  </si>
  <si>
    <t>選択外国語　（英語）</t>
    <rPh sb="0" eb="2">
      <t>センタク</t>
    </rPh>
    <rPh sb="2" eb="5">
      <t>ガイコクゴ</t>
    </rPh>
    <rPh sb="7" eb="9">
      <t>エイゴ</t>
    </rPh>
    <phoneticPr fontId="10"/>
  </si>
  <si>
    <t>BasicEnglishCommunicationⅠ/Basic English SpeakingⅠ　　　　【木】4</t>
    <rPh sb="55" eb="56">
      <t>モク</t>
    </rPh>
    <phoneticPr fontId="17"/>
  </si>
  <si>
    <t>オオヤマ</t>
    <phoneticPr fontId="17"/>
  </si>
  <si>
    <t>Ｓｐｅａｋ　Ｎｏｗ　2</t>
    <phoneticPr fontId="17"/>
  </si>
  <si>
    <t>Ｏｘｆｏｒｄ</t>
    <phoneticPr fontId="17"/>
  </si>
  <si>
    <t>Basic English Grammar＆Writing Ⅰ　【火】１</t>
    <rPh sb="33" eb="34">
      <t>カ</t>
    </rPh>
    <phoneticPr fontId="17"/>
  </si>
  <si>
    <t>Grammar for Great Writing A</t>
    <phoneticPr fontId="17"/>
  </si>
  <si>
    <t>Cengage</t>
    <phoneticPr fontId="17"/>
  </si>
  <si>
    <t>Basic English ReadingⅠ　　【木】４</t>
    <rPh sb="25" eb="26">
      <t>モク</t>
    </rPh>
    <phoneticPr fontId="17"/>
  </si>
  <si>
    <t>Strategic Reading for Global Information</t>
    <phoneticPr fontId="17"/>
  </si>
  <si>
    <t>Basic English Listening　Ⅰ　</t>
    <phoneticPr fontId="17"/>
  </si>
  <si>
    <t>Hear　Hear！</t>
    <phoneticPr fontId="17"/>
  </si>
  <si>
    <t>Intermediate English CommunicationⅠ（English Pronunciation PracticeⅠ）【金】１</t>
    <rPh sb="68" eb="71">
      <t>｢キン｣</t>
    </rPh>
    <phoneticPr fontId="17"/>
  </si>
  <si>
    <t>Ｓｐｅａｋ　Ｎｏｗ　3</t>
    <phoneticPr fontId="17"/>
  </si>
  <si>
    <t>Advanced English　Communication Ⅰ【金】3</t>
    <rPh sb="32" eb="35">
      <t>｢キン｣</t>
    </rPh>
    <phoneticPr fontId="17"/>
  </si>
  <si>
    <t>Ｓｐｅａｋ　Ｎｏｗ　4</t>
    <phoneticPr fontId="17"/>
  </si>
  <si>
    <t>Advanced English Reading Ⅰ</t>
  </si>
  <si>
    <t>エセックス</t>
    <phoneticPr fontId="17"/>
  </si>
  <si>
    <t>Advanced English ListeningⅠ　【木】５　　　　</t>
    <rPh sb="29" eb="32">
      <t>｢モク｣</t>
    </rPh>
    <phoneticPr fontId="17"/>
  </si>
  <si>
    <t>Advanced English Grammer ＆Writing【木】４</t>
    <rPh sb="33" eb="36">
      <t>｢モク｣</t>
    </rPh>
    <phoneticPr fontId="17"/>
  </si>
  <si>
    <t>EFL　WRITER’S　WORKBOOK　PARAGAPHS　LMS</t>
    <phoneticPr fontId="17"/>
  </si>
  <si>
    <t>ABAX</t>
    <phoneticPr fontId="17"/>
  </si>
  <si>
    <t>資格・検定試験英語Ⅰ【月】2</t>
    <rPh sb="3" eb="5">
      <t>ケンテイ</t>
    </rPh>
    <rPh sb="11" eb="12">
      <t>ゲツ</t>
    </rPh>
    <phoneticPr fontId="17"/>
  </si>
  <si>
    <t>斎藤</t>
    <rPh sb="0" eb="2">
      <t>サイトウ</t>
    </rPh>
    <phoneticPr fontId="17"/>
  </si>
  <si>
    <t>TOEIC　L&amp;R　Testリスニング＆ヴォキャブラリ－徹底演習</t>
    <rPh sb="28" eb="32">
      <t>テッテイエンシュウ</t>
    </rPh>
    <phoneticPr fontId="17"/>
  </si>
  <si>
    <t>三修社</t>
    <rPh sb="0" eb="3">
      <t>サンシュウシャ</t>
    </rPh>
    <phoneticPr fontId="17"/>
  </si>
  <si>
    <t>資格・検定試験英語Ⅰ</t>
    <rPh sb="3" eb="5">
      <t>ケンテイ</t>
    </rPh>
    <phoneticPr fontId="17"/>
  </si>
  <si>
    <t>資格試験英語中級【木】３</t>
    <rPh sb="6" eb="8">
      <t>チュウキュウ</t>
    </rPh>
    <rPh sb="8" eb="11">
      <t>｢モク｣</t>
    </rPh>
    <phoneticPr fontId="17"/>
  </si>
  <si>
    <t>藤</t>
    <rPh sb="0" eb="1">
      <t>フジ</t>
    </rPh>
    <phoneticPr fontId="17"/>
  </si>
  <si>
    <t>Climb High to the TOEIC L&amp;R Test</t>
    <phoneticPr fontId="17"/>
  </si>
  <si>
    <t>金星堂</t>
    <rPh sb="0" eb="3">
      <t>キンセイドウ</t>
    </rPh>
    <phoneticPr fontId="17"/>
  </si>
  <si>
    <t>資格試験英語</t>
    <phoneticPr fontId="17"/>
  </si>
  <si>
    <t>ジャーナリズムイングリッシュ演習Ⅰ</t>
  </si>
  <si>
    <t>Ｉｍｐｒｏｖｉｎｇ　ＴＯＥＩＣ/ＴＯＥＦＬ資格英語①</t>
    <rPh sb="21" eb="23">
      <t>シカク</t>
    </rPh>
    <rPh sb="23" eb="25">
      <t>エイゴ</t>
    </rPh>
    <phoneticPr fontId="17"/>
  </si>
  <si>
    <t>資格試験英語上級</t>
    <phoneticPr fontId="17"/>
  </si>
  <si>
    <t>実践英語Ⅰ【木】３</t>
    <rPh sb="0" eb="2">
      <t>ジッセン</t>
    </rPh>
    <rPh sb="2" eb="4">
      <t>エイゴ</t>
    </rPh>
    <rPh sb="6" eb="7">
      <t>モク</t>
    </rPh>
    <phoneticPr fontId="17"/>
  </si>
  <si>
    <t>Interchange　2　BookA</t>
    <phoneticPr fontId="17"/>
  </si>
  <si>
    <t>英語ライティング上級演習Ⅰ【水】４</t>
    <rPh sb="13" eb="16">
      <t>｢スイ｣</t>
    </rPh>
    <phoneticPr fontId="17"/>
  </si>
  <si>
    <t>Final Draft 2</t>
    <phoneticPr fontId="17"/>
  </si>
  <si>
    <t>英語プレゼンテーション上級演習Ⅰ【水】3</t>
    <rPh sb="17" eb="18">
      <t>スイ</t>
    </rPh>
    <phoneticPr fontId="17"/>
  </si>
  <si>
    <t>Touchstone 4 BookB</t>
    <phoneticPr fontId="17"/>
  </si>
  <si>
    <t>ジャーナリズムイングリッシュ上級演習Ⅰ</t>
  </si>
  <si>
    <t>専門選択外国語  (第２語学）</t>
    <rPh sb="0" eb="2">
      <t>センモン</t>
    </rPh>
    <rPh sb="2" eb="4">
      <t>センタク</t>
    </rPh>
    <rPh sb="4" eb="7">
      <t>ガイコクゴ</t>
    </rPh>
    <rPh sb="10" eb="11">
      <t>ダイ</t>
    </rPh>
    <rPh sb="12" eb="14">
      <t>ゴガク</t>
    </rPh>
    <phoneticPr fontId="10"/>
  </si>
  <si>
    <t>初級スペイン語会話演習Ⅰ/スペイン語会話演習Ⅰ</t>
    <rPh sb="17" eb="18">
      <t>ゴ</t>
    </rPh>
    <rPh sb="18" eb="20">
      <t>カイワ</t>
    </rPh>
    <rPh sb="20" eb="22">
      <t>エンシュウ</t>
    </rPh>
    <phoneticPr fontId="17"/>
  </si>
  <si>
    <t>ｱﾊﾟﾘｼｵ</t>
    <phoneticPr fontId="17"/>
  </si>
  <si>
    <t>1年フランス語会話Ⅰ【水】４</t>
    <rPh sb="1" eb="2">
      <t>ネン</t>
    </rPh>
    <rPh sb="11" eb="12">
      <t>スイ</t>
    </rPh>
    <phoneticPr fontId="17"/>
  </si>
  <si>
    <t>ブロシェンヌ</t>
    <phoneticPr fontId="17"/>
  </si>
  <si>
    <t>Pascal au Japon</t>
    <phoneticPr fontId="17"/>
  </si>
  <si>
    <t>白水社</t>
    <rPh sb="0" eb="3">
      <t>ハクスイシャ</t>
    </rPh>
    <phoneticPr fontId="17"/>
  </si>
  <si>
    <t>初級中国語会話演習Ⅰ</t>
  </si>
  <si>
    <t>林松涛</t>
    <rPh sb="0" eb="1">
      <t>リン</t>
    </rPh>
    <rPh sb="1" eb="2">
      <t>ショウ</t>
    </rPh>
    <rPh sb="2" eb="3">
      <t>トウ</t>
    </rPh>
    <phoneticPr fontId="17"/>
  </si>
  <si>
    <t>1年ドイツ語会話Ⅰ【月】2</t>
    <rPh sb="1" eb="2">
      <t>ネン</t>
    </rPh>
    <rPh sb="10" eb="11">
      <t>ゲツ</t>
    </rPh>
    <phoneticPr fontId="17"/>
  </si>
  <si>
    <t>クリストフ</t>
    <phoneticPr fontId="17"/>
  </si>
  <si>
    <t>プリマ・プルス　prima plus</t>
    <phoneticPr fontId="17"/>
  </si>
  <si>
    <t>朝日出版社</t>
    <rPh sb="0" eb="2">
      <t>アサヒ</t>
    </rPh>
    <rPh sb="2" eb="5">
      <t>シュッパンシャ</t>
    </rPh>
    <phoneticPr fontId="17"/>
  </si>
  <si>
    <t>※</t>
    <phoneticPr fontId="17"/>
  </si>
  <si>
    <t>１年韓国語会話Ⅰ【月】３</t>
    <rPh sb="1" eb="7">
      <t>ネンカンコクゴカイワ</t>
    </rPh>
    <rPh sb="8" eb="11">
      <t>｢ゲツ｣</t>
    </rPh>
    <phoneticPr fontId="17"/>
  </si>
  <si>
    <t>李ソラ</t>
    <rPh sb="0" eb="1">
      <t>リ</t>
    </rPh>
    <phoneticPr fontId="17"/>
  </si>
  <si>
    <t>123！韓国語　入門～初級</t>
    <rPh sb="4" eb="7">
      <t>カンコクゴ</t>
    </rPh>
    <rPh sb="8" eb="10">
      <t>ニュウモン</t>
    </rPh>
    <rPh sb="11" eb="13">
      <t>ショキュウ</t>
    </rPh>
    <phoneticPr fontId="17"/>
  </si>
  <si>
    <t>インプレス（ＨＡＮＡ）</t>
    <phoneticPr fontId="17"/>
  </si>
  <si>
    <t>１年韓国語会話Ⅰ【水】３</t>
    <rPh sb="1" eb="7">
      <t>ネンカンコクゴカイワ</t>
    </rPh>
    <rPh sb="9" eb="10">
      <t>スイ</t>
    </rPh>
    <phoneticPr fontId="17"/>
  </si>
  <si>
    <t>金秀姸</t>
    <rPh sb="0" eb="1">
      <t>キン</t>
    </rPh>
    <rPh sb="1" eb="3">
      <t>シュウケン</t>
    </rPh>
    <phoneticPr fontId="17"/>
  </si>
  <si>
    <t>１年韓国語会話Ⅰ【金】３</t>
    <rPh sb="1" eb="7">
      <t>ネンカンコクゴカイワ</t>
    </rPh>
    <rPh sb="9" eb="10">
      <t>キン</t>
    </rPh>
    <phoneticPr fontId="17"/>
  </si>
  <si>
    <t>池成林</t>
    <rPh sb="0" eb="1">
      <t>イケ</t>
    </rPh>
    <rPh sb="1" eb="2">
      <t>シゲル</t>
    </rPh>
    <rPh sb="2" eb="3">
      <t>リン</t>
    </rPh>
    <phoneticPr fontId="17"/>
  </si>
  <si>
    <t>２年韓国語会話Ⅰ【月】４</t>
    <rPh sb="1" eb="7">
      <t>ネンカンコクゴカイワ</t>
    </rPh>
    <rPh sb="8" eb="11">
      <t>｢ゲツ｣</t>
    </rPh>
    <phoneticPr fontId="17"/>
  </si>
  <si>
    <t>２年韓国語会話Ⅰ【水】４</t>
    <rPh sb="1" eb="7">
      <t>ネンカンコクゴカイワ</t>
    </rPh>
    <rPh sb="9" eb="10">
      <t>スイ</t>
    </rPh>
    <phoneticPr fontId="17"/>
  </si>
  <si>
    <t>２年韓国語会話Ⅰ【金】４</t>
    <rPh sb="1" eb="7">
      <t>ネンカンコクゴカイワ</t>
    </rPh>
    <rPh sb="9" eb="10">
      <t>キン</t>
    </rPh>
    <phoneticPr fontId="17"/>
  </si>
  <si>
    <t>池　成林</t>
    <rPh sb="0" eb="1">
      <t>イケ</t>
    </rPh>
    <rPh sb="2" eb="4">
      <t>セイリン</t>
    </rPh>
    <phoneticPr fontId="17"/>
  </si>
  <si>
    <t>１年スペイン語会話Ⅰ</t>
    <rPh sb="1" eb="2">
      <t>ネン</t>
    </rPh>
    <rPh sb="6" eb="9">
      <t>ゴカイワ</t>
    </rPh>
    <phoneticPr fontId="17"/>
  </si>
  <si>
    <t>土肥野</t>
    <rPh sb="0" eb="3">
      <t>ドヒノ</t>
    </rPh>
    <phoneticPr fontId="17"/>
  </si>
  <si>
    <t>イラストで楽しもう、スペイン語！改訂版</t>
    <rPh sb="5" eb="6">
      <t>タノ</t>
    </rPh>
    <rPh sb="14" eb="15">
      <t>ゴ</t>
    </rPh>
    <rPh sb="16" eb="19">
      <t>カイテイバン</t>
    </rPh>
    <phoneticPr fontId="17"/>
  </si>
  <si>
    <t>２年スペイン語会話Ⅰ【火】３・4</t>
    <rPh sb="1" eb="2">
      <t>ネン</t>
    </rPh>
    <rPh sb="10" eb="13">
      <t>｢カ｣</t>
    </rPh>
    <phoneticPr fontId="17"/>
  </si>
  <si>
    <t>アルトゥ－ロ</t>
    <phoneticPr fontId="17"/>
  </si>
  <si>
    <t>A</t>
    <phoneticPr fontId="17"/>
  </si>
  <si>
    <t>いいね！スペイン語Ⅰ　第２版</t>
    <rPh sb="8" eb="9">
      <t>ゴ</t>
    </rPh>
    <rPh sb="11" eb="12">
      <t>ダイ</t>
    </rPh>
    <rPh sb="13" eb="14">
      <t>ハン</t>
    </rPh>
    <phoneticPr fontId="17"/>
  </si>
  <si>
    <t>朝日出版社</t>
    <rPh sb="0" eb="5">
      <t>アサヒシュッパンシャ</t>
    </rPh>
    <phoneticPr fontId="17"/>
  </si>
  <si>
    <t>B</t>
    <phoneticPr fontId="17"/>
  </si>
  <si>
    <t>参考書</t>
    <rPh sb="0" eb="3">
      <t>サンコウショ</t>
    </rPh>
    <phoneticPr fontId="17"/>
  </si>
  <si>
    <t>いいね！スペイン語２　第２版</t>
    <rPh sb="8" eb="9">
      <t>ゴ</t>
    </rPh>
    <rPh sb="11" eb="12">
      <t>ダイ</t>
    </rPh>
    <rPh sb="13" eb="14">
      <t>ハン</t>
    </rPh>
    <phoneticPr fontId="17"/>
  </si>
  <si>
    <t>２年フランス語会話演習Ⅰ</t>
    <rPh sb="1" eb="2">
      <t>ネン</t>
    </rPh>
    <phoneticPr fontId="17"/>
  </si>
  <si>
    <t>柴田　</t>
    <phoneticPr fontId="17"/>
  </si>
  <si>
    <t>マエストロ　1</t>
    <phoneticPr fontId="17"/>
  </si>
  <si>
    <t>中級中国語会話演習Ⅰ</t>
  </si>
  <si>
    <t>林　</t>
    <phoneticPr fontId="17"/>
  </si>
  <si>
    <t>２年ドイツ語会話Ⅰ【月】１</t>
    <rPh sb="1" eb="2">
      <t>ネン</t>
    </rPh>
    <rPh sb="5" eb="8">
      <t>ゴカイワ</t>
    </rPh>
    <rPh sb="9" eb="12">
      <t>｢ゲツ｣</t>
    </rPh>
    <phoneticPr fontId="17"/>
  </si>
  <si>
    <t>中級ドイツ語会話演習Ⅰ</t>
  </si>
  <si>
    <t>中級韓国語会話演習Ⅰ</t>
  </si>
  <si>
    <t>池</t>
    <phoneticPr fontId="17"/>
  </si>
  <si>
    <t>資格試験中国語中級</t>
    <rPh sb="0" eb="2">
      <t>シカク</t>
    </rPh>
    <rPh sb="2" eb="4">
      <t>シケン</t>
    </rPh>
    <rPh sb="4" eb="7">
      <t>チュウゴクゴ</t>
    </rPh>
    <rPh sb="7" eb="9">
      <t>チュウキュウ</t>
    </rPh>
    <phoneticPr fontId="17"/>
  </si>
  <si>
    <t>久米井</t>
    <rPh sb="0" eb="3">
      <t>クメイ</t>
    </rPh>
    <phoneticPr fontId="17"/>
  </si>
  <si>
    <t>資格試験スペイン語中級 【木】3</t>
    <rPh sb="0" eb="2">
      <t>シカク</t>
    </rPh>
    <rPh sb="2" eb="4">
      <t>シケン</t>
    </rPh>
    <rPh sb="8" eb="9">
      <t>ゴ</t>
    </rPh>
    <rPh sb="9" eb="11">
      <t>チュウキュウ</t>
    </rPh>
    <rPh sb="13" eb="14">
      <t>モク</t>
    </rPh>
    <phoneticPr fontId="17"/>
  </si>
  <si>
    <t>豊丸</t>
    <rPh sb="0" eb="2">
      <t>トヨマル</t>
    </rPh>
    <phoneticPr fontId="17"/>
  </si>
  <si>
    <t>スペイン語基礎文法［改訂版」</t>
    <rPh sb="4" eb="5">
      <t>ゴ</t>
    </rPh>
    <rPh sb="5" eb="7">
      <t>キソ</t>
    </rPh>
    <rPh sb="7" eb="9">
      <t>ブンポウ</t>
    </rPh>
    <rPh sb="10" eb="13">
      <t>カイテイバン</t>
    </rPh>
    <phoneticPr fontId="17"/>
  </si>
  <si>
    <t>資格試験スペイン語上級</t>
    <rPh sb="0" eb="4">
      <t>シカクシケン</t>
    </rPh>
    <rPh sb="8" eb="9">
      <t>ゴ</t>
    </rPh>
    <rPh sb="9" eb="11">
      <t>ジョウキュウ</t>
    </rPh>
    <phoneticPr fontId="17"/>
  </si>
  <si>
    <t>後期開講</t>
    <rPh sb="0" eb="2">
      <t>コウキ</t>
    </rPh>
    <rPh sb="2" eb="4">
      <t>カイコウ</t>
    </rPh>
    <phoneticPr fontId="17"/>
  </si>
  <si>
    <t>スペイン語演習ＢⅠ</t>
    <rPh sb="4" eb="5">
      <t>ゴ</t>
    </rPh>
    <rPh sb="5" eb="7">
      <t>エンシュウ</t>
    </rPh>
    <phoneticPr fontId="17"/>
  </si>
  <si>
    <t>増山</t>
    <rPh sb="0" eb="2">
      <t>マスヤマ</t>
    </rPh>
    <phoneticPr fontId="17"/>
  </si>
  <si>
    <t>スペイン語演習DⅠ</t>
    <rPh sb="4" eb="5">
      <t>ゴ</t>
    </rPh>
    <rPh sb="5" eb="7">
      <t>エンシュウ</t>
    </rPh>
    <phoneticPr fontId="17"/>
  </si>
  <si>
    <t>岸下</t>
    <rPh sb="0" eb="2">
      <t>キシシタ</t>
    </rPh>
    <phoneticPr fontId="17"/>
  </si>
  <si>
    <t>資格試験フランス語中級【月】2</t>
    <rPh sb="0" eb="2">
      <t>シカク</t>
    </rPh>
    <rPh sb="2" eb="4">
      <t>シケン</t>
    </rPh>
    <rPh sb="8" eb="9">
      <t>ゴ</t>
    </rPh>
    <rPh sb="9" eb="11">
      <t>チュウキュウ</t>
    </rPh>
    <rPh sb="12" eb="13">
      <t>ゲツ</t>
    </rPh>
    <phoneticPr fontId="17"/>
  </si>
  <si>
    <t>羽生</t>
    <rPh sb="0" eb="2">
      <t>ハニュウ</t>
    </rPh>
    <phoneticPr fontId="17"/>
  </si>
  <si>
    <t>仏検3級スピ－ド合格　新訂版</t>
    <rPh sb="0" eb="1">
      <t>フツ</t>
    </rPh>
    <rPh sb="1" eb="2">
      <t>ケン</t>
    </rPh>
    <rPh sb="3" eb="4">
      <t>キュウ</t>
    </rPh>
    <rPh sb="8" eb="10">
      <t>ゴウカク</t>
    </rPh>
    <rPh sb="11" eb="12">
      <t>シン</t>
    </rPh>
    <rPh sb="12" eb="14">
      <t>テイバン</t>
    </rPh>
    <phoneticPr fontId="17"/>
  </si>
  <si>
    <t>資格試験フランス語上級</t>
    <rPh sb="0" eb="2">
      <t>シカク</t>
    </rPh>
    <rPh sb="2" eb="4">
      <t>シケン</t>
    </rPh>
    <rPh sb="8" eb="9">
      <t>ゴ</t>
    </rPh>
    <rPh sb="9" eb="11">
      <t>ジョウキュウ</t>
    </rPh>
    <phoneticPr fontId="17"/>
  </si>
  <si>
    <t>フランス語演習ＣⅠ</t>
  </si>
  <si>
    <t>フランス語演習ＤⅠ</t>
  </si>
  <si>
    <t>平岡</t>
    <rPh sb="0" eb="2">
      <t>ヒラオカ</t>
    </rPh>
    <phoneticPr fontId="17"/>
  </si>
  <si>
    <t>林松涛</t>
    <rPh sb="0" eb="3">
      <t>リンショウトウ</t>
    </rPh>
    <phoneticPr fontId="17"/>
  </si>
  <si>
    <t>資格試験中国語上級</t>
    <rPh sb="0" eb="2">
      <t>シカク</t>
    </rPh>
    <rPh sb="2" eb="4">
      <t>シケン</t>
    </rPh>
    <rPh sb="4" eb="7">
      <t>チュウゴクゴ</t>
    </rPh>
    <rPh sb="7" eb="9">
      <t>ジョウキュウ</t>
    </rPh>
    <phoneticPr fontId="17"/>
  </si>
  <si>
    <t>中国語演習ＣⅠ</t>
  </si>
  <si>
    <t>資格試験ドイツ語中級</t>
    <rPh sb="0" eb="2">
      <t>シカク</t>
    </rPh>
    <rPh sb="2" eb="4">
      <t>シケン</t>
    </rPh>
    <rPh sb="7" eb="8">
      <t>ゴ</t>
    </rPh>
    <rPh sb="8" eb="10">
      <t>チュウキュウ</t>
    </rPh>
    <phoneticPr fontId="17"/>
  </si>
  <si>
    <t>田野</t>
    <rPh sb="0" eb="2">
      <t>タノ</t>
    </rPh>
    <phoneticPr fontId="17"/>
  </si>
  <si>
    <t>資格試験ドイツ語上級</t>
    <rPh sb="0" eb="2">
      <t>シカク</t>
    </rPh>
    <rPh sb="2" eb="4">
      <t>シケン</t>
    </rPh>
    <rPh sb="7" eb="8">
      <t>ゴ</t>
    </rPh>
    <rPh sb="8" eb="10">
      <t>ジョウキュウ</t>
    </rPh>
    <phoneticPr fontId="17"/>
  </si>
  <si>
    <t>ドイツ語演習ＡⅠ</t>
  </si>
  <si>
    <t>片岡　</t>
    <phoneticPr fontId="17"/>
  </si>
  <si>
    <t>ドイツ語演習ＢⅠ</t>
  </si>
  <si>
    <t>ドイツ語演習ＣⅠ</t>
  </si>
  <si>
    <t>荻原</t>
    <phoneticPr fontId="17"/>
  </si>
  <si>
    <t>ドイツ語演習ＤⅠ</t>
  </si>
  <si>
    <t>田中　</t>
    <phoneticPr fontId="17"/>
  </si>
  <si>
    <t>資格試験韓国語中級【金】5</t>
    <rPh sb="0" eb="2">
      <t>シカク</t>
    </rPh>
    <rPh sb="2" eb="4">
      <t>シケン</t>
    </rPh>
    <rPh sb="4" eb="7">
      <t>カンコクゴ</t>
    </rPh>
    <rPh sb="7" eb="9">
      <t>チュウキュウ</t>
    </rPh>
    <rPh sb="10" eb="11">
      <t>キン</t>
    </rPh>
    <phoneticPr fontId="17"/>
  </si>
  <si>
    <t>室屋　</t>
    <phoneticPr fontId="17"/>
  </si>
  <si>
    <t>改訂版ハングル能力検定試験　4級合格をめざして</t>
    <rPh sb="0" eb="3">
      <t>カイテイバン</t>
    </rPh>
    <rPh sb="7" eb="9">
      <t>ノウリョク</t>
    </rPh>
    <rPh sb="9" eb="11">
      <t>ケンテイ</t>
    </rPh>
    <rPh sb="11" eb="13">
      <t>シケン</t>
    </rPh>
    <rPh sb="15" eb="16">
      <t>キュウ</t>
    </rPh>
    <rPh sb="16" eb="18">
      <t>ゴウカク</t>
    </rPh>
    <phoneticPr fontId="17"/>
  </si>
  <si>
    <t>白帝社</t>
    <rPh sb="0" eb="1">
      <t>ハク</t>
    </rPh>
    <rPh sb="1" eb="3">
      <t>テイシャ</t>
    </rPh>
    <phoneticPr fontId="17"/>
  </si>
  <si>
    <t>注文受付中</t>
    <rPh sb="0" eb="5">
      <t>チュウモンウケツケチュウ</t>
    </rPh>
    <phoneticPr fontId="17"/>
  </si>
  <si>
    <t>資格試験韓国語上級</t>
    <rPh sb="0" eb="2">
      <t>シカク</t>
    </rPh>
    <rPh sb="2" eb="4">
      <t>シケン</t>
    </rPh>
    <rPh sb="4" eb="7">
      <t>カンコクゴ</t>
    </rPh>
    <rPh sb="7" eb="9">
      <t>ジョウキュウ</t>
    </rPh>
    <phoneticPr fontId="17"/>
  </si>
  <si>
    <t>韓国語演習ＣⅠ</t>
  </si>
  <si>
    <t>韓国語演習ＤⅠ</t>
  </si>
  <si>
    <t>ブラジル・ポルトガル語演習ＢⅠ</t>
  </si>
  <si>
    <t>神田</t>
    <phoneticPr fontId="17"/>
  </si>
  <si>
    <t>インドネシア・マレーシア語演習ＡⅠ</t>
  </si>
  <si>
    <t>メリア</t>
    <phoneticPr fontId="17"/>
  </si>
  <si>
    <t>インドネシア・マレーシア語演習ＢⅠ</t>
  </si>
  <si>
    <t>末延　</t>
    <phoneticPr fontId="17"/>
  </si>
  <si>
    <t>資格試験ロシア語中級【月】２</t>
    <rPh sb="0" eb="2">
      <t>シカク</t>
    </rPh>
    <rPh sb="2" eb="4">
      <t>シケン</t>
    </rPh>
    <rPh sb="7" eb="8">
      <t>ゴ</t>
    </rPh>
    <rPh sb="8" eb="10">
      <t>チュウキュウ</t>
    </rPh>
    <rPh sb="11" eb="12">
      <t>ゲツ</t>
    </rPh>
    <phoneticPr fontId="17"/>
  </si>
  <si>
    <t>八島</t>
    <phoneticPr fontId="17"/>
  </si>
  <si>
    <t>インド・パキスタン語演習ＢⅠ</t>
  </si>
  <si>
    <t>岡口　</t>
    <phoneticPr fontId="17"/>
  </si>
  <si>
    <t>　商学部  英語</t>
    <rPh sb="6" eb="8">
      <t>エイゴ</t>
    </rPh>
    <phoneticPr fontId="10"/>
  </si>
  <si>
    <t>商学部　英語　１年　</t>
    <rPh sb="0" eb="2">
      <t>ショウガク</t>
    </rPh>
    <rPh sb="2" eb="3">
      <t>ブ</t>
    </rPh>
    <rPh sb="4" eb="6">
      <t>エイゴ</t>
    </rPh>
    <rPh sb="8" eb="9">
      <t>ネン</t>
    </rPh>
    <phoneticPr fontId="10"/>
  </si>
  <si>
    <t>Freshman English A Ⅰ（A-1）【火】2</t>
    <rPh sb="26" eb="27">
      <t>カ</t>
    </rPh>
    <phoneticPr fontId="17"/>
  </si>
  <si>
    <t>GIGA BOOSTER FOR THE TOEIC L&amp;R TEST</t>
    <phoneticPr fontId="17"/>
  </si>
  <si>
    <t>Freshman EnglishA Ⅰ（Ａ-2）【木】３</t>
    <rPh sb="25" eb="26">
      <t>モク</t>
    </rPh>
    <phoneticPr fontId="17"/>
  </si>
  <si>
    <t>三井　</t>
    <phoneticPr fontId="17"/>
  </si>
  <si>
    <t>Freshman EnglishA Ⅰ（Ａ-3）【木】4</t>
    <rPh sb="25" eb="26">
      <t>モク</t>
    </rPh>
    <phoneticPr fontId="17"/>
  </si>
  <si>
    <t>青木</t>
    <rPh sb="0" eb="2">
      <t>アオキ</t>
    </rPh>
    <phoneticPr fontId="17"/>
  </si>
  <si>
    <t>TOEIC L&amp;Rステップ式徹底演習〈中級〉編</t>
    <rPh sb="0" eb="5">
      <t>(チュウキュウ)ヘン</t>
    </rPh>
    <rPh sb="18" eb="23">
      <t>(チュウキュウ)ヘン</t>
    </rPh>
    <phoneticPr fontId="17"/>
  </si>
  <si>
    <t>アルク</t>
    <phoneticPr fontId="17"/>
  </si>
  <si>
    <t>Freshman English A Ⅰ（B-1）【火】2</t>
    <rPh sb="26" eb="27">
      <t>カ</t>
    </rPh>
    <phoneticPr fontId="17"/>
  </si>
  <si>
    <t>田中</t>
    <rPh sb="0" eb="2">
      <t>タナカ</t>
    </rPh>
    <phoneticPr fontId="17"/>
  </si>
  <si>
    <t>英語総合インディケ－タ－〈中上級〉</t>
    <phoneticPr fontId="17"/>
  </si>
  <si>
    <t>南雲堂</t>
    <rPh sb="0" eb="3">
      <t>ナンウンドウ</t>
    </rPh>
    <phoneticPr fontId="17"/>
  </si>
  <si>
    <t>Freshman English A Ⅰ（B-2）【火】3</t>
    <rPh sb="26" eb="27">
      <t>カ</t>
    </rPh>
    <phoneticPr fontId="17"/>
  </si>
  <si>
    <t>Active Reading Strategies　Book　1</t>
    <phoneticPr fontId="17"/>
  </si>
  <si>
    <t>Freshman English A Ⅰ（B-3）【木】４</t>
    <rPh sb="26" eb="27">
      <t>モク</t>
    </rPh>
    <phoneticPr fontId="17"/>
  </si>
  <si>
    <t>三井</t>
    <rPh sb="0" eb="2">
      <t>ミツイ</t>
    </rPh>
    <phoneticPr fontId="17"/>
  </si>
  <si>
    <t>Freshman English A Ⅰ（C-1）【火】2</t>
    <rPh sb="26" eb="27">
      <t>カ</t>
    </rPh>
    <phoneticPr fontId="17"/>
  </si>
  <si>
    <t>寺澤</t>
    <rPh sb="0" eb="2">
      <t>テラサワ</t>
    </rPh>
    <phoneticPr fontId="17"/>
  </si>
  <si>
    <t>CLIL　Primary SDGｓ</t>
    <phoneticPr fontId="17"/>
  </si>
  <si>
    <t>Freshman English A Ⅰ（C-2）【火】3</t>
    <rPh sb="26" eb="27">
      <t>カ</t>
    </rPh>
    <phoneticPr fontId="17"/>
  </si>
  <si>
    <t>Freshman English A Ⅰ（C-3）【火】4</t>
    <rPh sb="26" eb="27">
      <t>カ</t>
    </rPh>
    <phoneticPr fontId="17"/>
  </si>
  <si>
    <t>Freshman English A Ⅰ（D-1）【火】２</t>
    <rPh sb="26" eb="27">
      <t>カ</t>
    </rPh>
    <phoneticPr fontId="17"/>
  </si>
  <si>
    <t>中村麻子</t>
    <rPh sb="0" eb="2">
      <t>ナカムラ</t>
    </rPh>
    <rPh sb="2" eb="4">
      <t>アサコ</t>
    </rPh>
    <phoneticPr fontId="17"/>
  </si>
  <si>
    <t>Advanced Trainer for the TOEIC BRIDGE Test</t>
    <phoneticPr fontId="17"/>
  </si>
  <si>
    <t>Ｃｅｎｇａｇｅ</t>
    <phoneticPr fontId="17"/>
  </si>
  <si>
    <t>Freshman English A Ⅰ（D-2）【火】３</t>
    <rPh sb="26" eb="27">
      <t>カ</t>
    </rPh>
    <phoneticPr fontId="17"/>
  </si>
  <si>
    <t>Freshman English A Ⅰ（D-3）【火】４</t>
    <rPh sb="26" eb="27">
      <t>カ</t>
    </rPh>
    <phoneticPr fontId="17"/>
  </si>
  <si>
    <t>Freshman English A Ⅰ（E-1）【火】２</t>
    <rPh sb="26" eb="27">
      <t>カ</t>
    </rPh>
    <phoneticPr fontId="17"/>
  </si>
  <si>
    <t>明日</t>
    <rPh sb="0" eb="2">
      <t>アシタ</t>
    </rPh>
    <phoneticPr fontId="17"/>
  </si>
  <si>
    <t>Ｔｏｔａｌｌｙ　ＴＯＥＩＣ　Ｌ＆Ｒ　Ｔｅｓｔ：Ｃｈａｌｌｅｎｇｅ　400</t>
    <phoneticPr fontId="17"/>
  </si>
  <si>
    <t>Freshman English A Ⅰ（E-2）【火】３</t>
    <rPh sb="26" eb="27">
      <t>カ</t>
    </rPh>
    <phoneticPr fontId="17"/>
  </si>
  <si>
    <t>阿部　</t>
    <phoneticPr fontId="17"/>
  </si>
  <si>
    <t>CNN　10　Student News</t>
    <phoneticPr fontId="17"/>
  </si>
  <si>
    <t>Freshman English A Ⅰ（E-3）【火】４</t>
    <phoneticPr fontId="17"/>
  </si>
  <si>
    <t>Freshman English A Ⅰ（F-1）【火】２</t>
    <rPh sb="26" eb="27">
      <t>カ</t>
    </rPh>
    <phoneticPr fontId="17"/>
  </si>
  <si>
    <t>Let's Make it Simple!　</t>
    <phoneticPr fontId="17"/>
  </si>
  <si>
    <t>Freshman English A Ⅰ（F-2）【火】３</t>
    <rPh sb="26" eb="27">
      <t>カ</t>
    </rPh>
    <phoneticPr fontId="17"/>
  </si>
  <si>
    <t>Let's Make it Simple!</t>
    <phoneticPr fontId="17"/>
  </si>
  <si>
    <t>Freshman English A Ⅰ（F-3）【火】4</t>
    <rPh sb="26" eb="27">
      <t>カ</t>
    </rPh>
    <phoneticPr fontId="17"/>
  </si>
  <si>
    <t>柴田</t>
    <rPh sb="0" eb="2">
      <t>シバタ</t>
    </rPh>
    <phoneticPr fontId="17"/>
  </si>
  <si>
    <t>Our World Now with SDGｓ</t>
    <phoneticPr fontId="17"/>
  </si>
  <si>
    <t>Freshman English A Ⅰ（G-1）【木】2</t>
    <rPh sb="26" eb="27">
      <t>モク</t>
    </rPh>
    <phoneticPr fontId="17"/>
  </si>
  <si>
    <t>中村一輝</t>
    <rPh sb="0" eb="2">
      <t>ナカムラ</t>
    </rPh>
    <rPh sb="2" eb="4">
      <t>イッキ</t>
    </rPh>
    <phoneticPr fontId="17"/>
  </si>
  <si>
    <t>Basic Text book For The TOEI　L&amp;R Test</t>
    <phoneticPr fontId="17"/>
  </si>
  <si>
    <t>Freshman English A Ⅰ（G-2）【火】3</t>
    <rPh sb="26" eb="27">
      <t>カ</t>
    </rPh>
    <phoneticPr fontId="17"/>
  </si>
  <si>
    <t>稲葉</t>
    <rPh sb="0" eb="2">
      <t>イナバ</t>
    </rPh>
    <phoneticPr fontId="17"/>
  </si>
  <si>
    <t>Speaking of People Intoro</t>
    <phoneticPr fontId="17"/>
  </si>
  <si>
    <t>Freshman English A Ⅰ（G-3）【火】4</t>
    <rPh sb="26" eb="27">
      <t>カ</t>
    </rPh>
    <phoneticPr fontId="17"/>
  </si>
  <si>
    <t>Freshman English A Ⅰ（H-1）【火】２</t>
    <rPh sb="26" eb="27">
      <t>カ</t>
    </rPh>
    <phoneticPr fontId="17"/>
  </si>
  <si>
    <t>Freshman English A Ⅰ（H-2）【火】3</t>
    <rPh sb="26" eb="27">
      <t>カ</t>
    </rPh>
    <phoneticPr fontId="17"/>
  </si>
  <si>
    <t>Ｅｎｇｌｉｓｈ　Ｓｐａｒｋ！</t>
    <phoneticPr fontId="17"/>
  </si>
  <si>
    <t>Freshman English A Ⅰ（H-3）【火】4</t>
    <rPh sb="26" eb="27">
      <t>カ</t>
    </rPh>
    <phoneticPr fontId="17"/>
  </si>
  <si>
    <t>Ｌｅｔ’s　Read　Aloud　＆　Learn　English！</t>
    <phoneticPr fontId="17"/>
  </si>
  <si>
    <t>Freshman English B Ⅰ（A-1）【火】２</t>
    <rPh sb="25" eb="28">
      <t>｢カ｣</t>
    </rPh>
    <phoneticPr fontId="17"/>
  </si>
  <si>
    <t>Freshman English B Ⅰ（A-2）【火】３</t>
    <rPh sb="25" eb="28">
      <t>｢カ｣</t>
    </rPh>
    <phoneticPr fontId="17"/>
  </si>
  <si>
    <t>Freshman English B Ⅰ（A-3）【火】４</t>
    <rPh sb="26" eb="27">
      <t>カ</t>
    </rPh>
    <phoneticPr fontId="17"/>
  </si>
  <si>
    <t>Evolve 3 with Dijital Pack , Split Ｂ</t>
    <phoneticPr fontId="17"/>
  </si>
  <si>
    <t>Freshman English B Ⅰ（B-1）【木】２</t>
    <rPh sb="25" eb="28">
      <t>｢モク｣</t>
    </rPh>
    <phoneticPr fontId="17"/>
  </si>
  <si>
    <t>Interchange1</t>
    <phoneticPr fontId="17"/>
  </si>
  <si>
    <t>Freshman English B Ⅰ（B-2）【木】３</t>
    <rPh sb="26" eb="27">
      <t>モク</t>
    </rPh>
    <phoneticPr fontId="17"/>
  </si>
  <si>
    <t>VOICES（AME)　3　with　Spark Access</t>
    <phoneticPr fontId="17"/>
  </si>
  <si>
    <t>Freshman English B Ⅰ（B-3）【火】４</t>
    <rPh sb="26" eb="27">
      <t>カ</t>
    </rPh>
    <phoneticPr fontId="17"/>
  </si>
  <si>
    <t>Freshman English B Ⅰ（C-1）【木】２</t>
    <rPh sb="25" eb="28">
      <t>｢モク｣</t>
    </rPh>
    <phoneticPr fontId="17"/>
  </si>
  <si>
    <t>アリ－タ</t>
    <phoneticPr fontId="17"/>
  </si>
  <si>
    <t>Evolve 2 with Dijital Pack , Split Ｂ</t>
    <phoneticPr fontId="17"/>
  </si>
  <si>
    <t>Freshman English B Ⅰ（C-2）【木】３</t>
    <rPh sb="25" eb="28">
      <t>｢モク｣</t>
    </rPh>
    <phoneticPr fontId="17"/>
  </si>
  <si>
    <t>Freshman English B Ⅰ（C-3）【木】４</t>
    <rPh sb="25" eb="28">
      <t>｢モク｣</t>
    </rPh>
    <phoneticPr fontId="17"/>
  </si>
  <si>
    <t>Freshman English B Ⅰ（D-1）【木】２</t>
    <rPh sb="26" eb="27">
      <t>モク</t>
    </rPh>
    <phoneticPr fontId="17"/>
  </si>
  <si>
    <t>Evolve 2 with Dijital Pack , SplitB</t>
    <phoneticPr fontId="17"/>
  </si>
  <si>
    <t>Freshman English B Ⅰ（D-2）【木】３</t>
    <rPh sb="26" eb="27">
      <t>モク</t>
    </rPh>
    <phoneticPr fontId="17"/>
  </si>
  <si>
    <t>Freshman English B Ⅰ（D-3）【木】４</t>
    <rPh sb="26" eb="27">
      <t>モク</t>
    </rPh>
    <phoneticPr fontId="17"/>
  </si>
  <si>
    <t>ギブソン</t>
    <phoneticPr fontId="17"/>
  </si>
  <si>
    <t>Freshman English B ⅠE-1）【木】２</t>
    <rPh sb="25" eb="26">
      <t>モク</t>
    </rPh>
    <phoneticPr fontId="17"/>
  </si>
  <si>
    <t>アレクサンダ－</t>
    <phoneticPr fontId="17"/>
  </si>
  <si>
    <t>Evolve 2　with Dijital Pack, Split B</t>
    <phoneticPr fontId="17"/>
  </si>
  <si>
    <t>Freshman English B ⅠE-2）【木】３</t>
    <rPh sb="25" eb="26">
      <t>モク</t>
    </rPh>
    <phoneticPr fontId="17"/>
  </si>
  <si>
    <t>Freshman English B ⅠE-3）【木】４</t>
    <rPh sb="25" eb="26">
      <t>モク</t>
    </rPh>
    <phoneticPr fontId="17"/>
  </si>
  <si>
    <t>Freshman English B Ⅰ（F-1）【木】２</t>
    <rPh sb="25" eb="28">
      <t>｢モク｣</t>
    </rPh>
    <phoneticPr fontId="17"/>
  </si>
  <si>
    <t>ロイ・クウェレペタ</t>
    <phoneticPr fontId="17"/>
  </si>
  <si>
    <t>Freshman English B Ⅰ（F-2）【木】３</t>
    <rPh sb="25" eb="28">
      <t>｢モク｣</t>
    </rPh>
    <phoneticPr fontId="17"/>
  </si>
  <si>
    <t>サ－ボング</t>
    <phoneticPr fontId="17"/>
  </si>
  <si>
    <t>Freshman English B Ⅰ（F-3）【木】４</t>
    <rPh sb="25" eb="28">
      <t>｢モク｣</t>
    </rPh>
    <phoneticPr fontId="17"/>
  </si>
  <si>
    <t>Freshman English B Ⅰ（G-1）【火】２</t>
    <rPh sb="26" eb="27">
      <t>カ</t>
    </rPh>
    <phoneticPr fontId="17"/>
  </si>
  <si>
    <t>Evolve 1 with Dijital Pack , Split B</t>
    <phoneticPr fontId="17"/>
  </si>
  <si>
    <t>Freshman English B Ⅰ（G-2）【木】３</t>
    <rPh sb="26" eb="27">
      <t>モク</t>
    </rPh>
    <phoneticPr fontId="17"/>
  </si>
  <si>
    <t>Freshman English B Ⅰ（G-3）【木】４</t>
    <rPh sb="25" eb="28">
      <t>｢モク｣</t>
    </rPh>
    <phoneticPr fontId="17"/>
  </si>
  <si>
    <t>エリック・ブスク</t>
    <phoneticPr fontId="17"/>
  </si>
  <si>
    <t>SPEAK NOW, level 2</t>
    <phoneticPr fontId="17"/>
  </si>
  <si>
    <t>Freshman English B Ⅰ（H-1）【木】2</t>
    <rPh sb="26" eb="27">
      <t>モク</t>
    </rPh>
    <phoneticPr fontId="17"/>
  </si>
  <si>
    <t>Freshman English B Ⅰ（H-2）【木】３</t>
    <rPh sb="25" eb="28">
      <t>｢モク｣</t>
    </rPh>
    <phoneticPr fontId="17"/>
  </si>
  <si>
    <t>Freshman English B Ⅰ（H-3）【木】４</t>
    <rPh sb="25" eb="28">
      <t>｢モク｣</t>
    </rPh>
    <phoneticPr fontId="17"/>
  </si>
  <si>
    <t>商学部　英語　２年　</t>
    <rPh sb="0" eb="2">
      <t>ショウガク</t>
    </rPh>
    <rPh sb="2" eb="3">
      <t>ブ</t>
    </rPh>
    <rPh sb="4" eb="6">
      <t>エイゴ</t>
    </rPh>
    <rPh sb="8" eb="9">
      <t>ネン</t>
    </rPh>
    <phoneticPr fontId="10"/>
  </si>
  <si>
    <t>Basic Business English A Ⅰ（Ａ-1）【木】１</t>
    <rPh sb="32" eb="33">
      <t>モク</t>
    </rPh>
    <phoneticPr fontId="17"/>
  </si>
  <si>
    <t>Get Ready for International BusinessB1</t>
    <phoneticPr fontId="17"/>
  </si>
  <si>
    <t>Macmillan</t>
    <phoneticPr fontId="17"/>
  </si>
  <si>
    <t>Basic Business English A Ⅰ（Ａ-2）【木】２</t>
    <rPh sb="32" eb="33">
      <t>モク</t>
    </rPh>
    <phoneticPr fontId="17"/>
  </si>
  <si>
    <t>Basic Business English A Ⅰ（Ａ-3）【火】３</t>
    <rPh sb="32" eb="33">
      <t>カ</t>
    </rPh>
    <phoneticPr fontId="17"/>
  </si>
  <si>
    <t>Get Ready for International Business B1</t>
    <phoneticPr fontId="17"/>
  </si>
  <si>
    <t>Basic Business English A Ⅰ（B-1）【火】１</t>
    <rPh sb="32" eb="33">
      <t>カ</t>
    </rPh>
    <phoneticPr fontId="17"/>
  </si>
  <si>
    <t>Basic Business English A Ⅰ（B-2）【木】4</t>
    <rPh sb="32" eb="33">
      <t>モク</t>
    </rPh>
    <phoneticPr fontId="17"/>
  </si>
  <si>
    <t>Key　Strategies For Success on The TOEIC L＆Rtest Level 600</t>
    <phoneticPr fontId="17"/>
  </si>
  <si>
    <t>TOEIC L&amp;Rテスト基本例文９９０選</t>
    <rPh sb="12" eb="14">
      <t>キホン</t>
    </rPh>
    <rPh sb="14" eb="16">
      <t>レイブン</t>
    </rPh>
    <rPh sb="19" eb="20">
      <t>セン</t>
    </rPh>
    <phoneticPr fontId="17"/>
  </si>
  <si>
    <t>Basic Business English A Ⅰ（B-3）【木】3</t>
    <rPh sb="32" eb="33">
      <t>モク</t>
    </rPh>
    <phoneticPr fontId="17"/>
  </si>
  <si>
    <t>Basic Business English AⅠ（C-1）【木】１</t>
    <rPh sb="31" eb="32">
      <t>モク</t>
    </rPh>
    <phoneticPr fontId="17"/>
  </si>
  <si>
    <t>初めての英会話コミュニケ－ション就職編</t>
    <rPh sb="0" eb="1">
      <t>ハジ</t>
    </rPh>
    <rPh sb="4" eb="7">
      <t>エイカイワ</t>
    </rPh>
    <rPh sb="16" eb="18">
      <t>シュウショク</t>
    </rPh>
    <rPh sb="18" eb="19">
      <t>ヘン</t>
    </rPh>
    <phoneticPr fontId="17"/>
  </si>
  <si>
    <t>松柏社</t>
    <rPh sb="0" eb="3">
      <t>ショウハクシャ</t>
    </rPh>
    <phoneticPr fontId="17"/>
  </si>
  <si>
    <t>Basic Business English AⅠ（C-2）【木】２</t>
    <rPh sb="31" eb="32">
      <t>モク</t>
    </rPh>
    <phoneticPr fontId="17"/>
  </si>
  <si>
    <t>Basic Business English AⅠ（C-3）【木】３</t>
    <rPh sb="31" eb="32">
      <t>モク</t>
    </rPh>
    <phoneticPr fontId="17"/>
  </si>
  <si>
    <t>Basic Business English AⅠ（D-1）【火】1</t>
    <rPh sb="31" eb="32">
      <t>カ</t>
    </rPh>
    <phoneticPr fontId="17"/>
  </si>
  <si>
    <t>Comprehensive Practice for the TOEIC L&amp;R Test</t>
    <phoneticPr fontId="17"/>
  </si>
  <si>
    <t>Basic Business English AⅠ（D-2）【木】２</t>
    <rPh sb="31" eb="32">
      <t>モク</t>
    </rPh>
    <phoneticPr fontId="17"/>
  </si>
  <si>
    <t>阿部</t>
    <rPh sb="0" eb="2">
      <t>アベ</t>
    </rPh>
    <phoneticPr fontId="17"/>
  </si>
  <si>
    <t>ＣＮＮビデオで見る世界のニュ－ス　（27）</t>
    <rPh sb="7" eb="8">
      <t>ミ</t>
    </rPh>
    <rPh sb="9" eb="11">
      <t>セカイ</t>
    </rPh>
    <phoneticPr fontId="17"/>
  </si>
  <si>
    <t>Basic Business English AⅠ（D-3）【木】4</t>
    <rPh sb="31" eb="32">
      <t>モク</t>
    </rPh>
    <phoneticPr fontId="17"/>
  </si>
  <si>
    <t>Basic Business English A Ⅰ（E-1）【木】1</t>
    <rPh sb="32" eb="33">
      <t>モク</t>
    </rPh>
    <phoneticPr fontId="17"/>
  </si>
  <si>
    <t>新井</t>
    <rPh sb="0" eb="2">
      <t>アライ</t>
    </rPh>
    <phoneticPr fontId="17"/>
  </si>
  <si>
    <t>Level-up Trainer for the TOEIC TEST</t>
    <phoneticPr fontId="17"/>
  </si>
  <si>
    <t>クイズで攻略！TOEICテストボキャブラリ－</t>
    <rPh sb="4" eb="6">
      <t>コウリャク</t>
    </rPh>
    <phoneticPr fontId="17"/>
  </si>
  <si>
    <t>Basic Business English A Ⅰ（E-2）【木】2</t>
    <rPh sb="32" eb="33">
      <t>モク</t>
    </rPh>
    <phoneticPr fontId="17"/>
  </si>
  <si>
    <t>Basic Business English A Ⅰ（E-3）【火】３</t>
    <rPh sb="32" eb="33">
      <t>カ</t>
    </rPh>
    <phoneticPr fontId="17"/>
  </si>
  <si>
    <t>ＴＯＥＩＣ　Ｔｅｓｔ：Ｄｏｗｎ　ｔｏ　Ｂｕｓｉｎｅｓｓ</t>
    <phoneticPr fontId="17"/>
  </si>
  <si>
    <t>Basic Business English A Ⅰ（F-1）【火】１</t>
    <rPh sb="32" eb="33">
      <t>カ</t>
    </rPh>
    <phoneticPr fontId="17"/>
  </si>
  <si>
    <t>Basic Business English A Ⅰ（F-2）【木】2</t>
    <rPh sb="32" eb="33">
      <t>モク</t>
    </rPh>
    <phoneticPr fontId="17"/>
  </si>
  <si>
    <t>Effective Approaches to the TOEIC L&amp;R Test</t>
    <phoneticPr fontId="17"/>
  </si>
  <si>
    <t>Basic Business English A Ⅰ（F-3）【木】3</t>
    <rPh sb="32" eb="33">
      <t>モク</t>
    </rPh>
    <phoneticPr fontId="17"/>
  </si>
  <si>
    <t>Basic Business English A Ⅰ（G-1）【火】１</t>
    <rPh sb="32" eb="33">
      <t>カ</t>
    </rPh>
    <phoneticPr fontId="17"/>
  </si>
  <si>
    <t>Basic Business English A Ⅰ（G-2）【木】２</t>
    <rPh sb="32" eb="33">
      <t>モク</t>
    </rPh>
    <phoneticPr fontId="17"/>
  </si>
  <si>
    <t>Ｌｅｔ’ｓ　Ｒｅａｄ　Ａｌｏｕｄ　＆　Ｌｅａｒｎ　Ｅｎｇｌｉｓｈ</t>
    <phoneticPr fontId="17"/>
  </si>
  <si>
    <t>Basic Business English A Ⅰ（G-3）【木】３</t>
    <rPh sb="32" eb="33">
      <t>モク</t>
    </rPh>
    <phoneticPr fontId="17"/>
  </si>
  <si>
    <t>FIRST TRY　FOR　THE　TOEIC　L&amp;R　TEST</t>
    <phoneticPr fontId="17"/>
  </si>
  <si>
    <t>Basic Business English A Ⅰ（H-1）【木】1</t>
    <rPh sb="32" eb="33">
      <t>モク</t>
    </rPh>
    <phoneticPr fontId="17"/>
  </si>
  <si>
    <t>大石</t>
    <rPh sb="0" eb="2">
      <t>オオイシ</t>
    </rPh>
    <phoneticPr fontId="17"/>
  </si>
  <si>
    <t>Basic Business English A Ⅰ（H-2）【木】2</t>
    <rPh sb="32" eb="33">
      <t>モク</t>
    </rPh>
    <phoneticPr fontId="17"/>
  </si>
  <si>
    <t>Basic Business English A Ⅰ（H-3）【木】3</t>
    <rPh sb="32" eb="33">
      <t>モク</t>
    </rPh>
    <phoneticPr fontId="17"/>
  </si>
  <si>
    <t>Basic Business English B Ⅰ（A-1）【火】1</t>
    <rPh sb="32" eb="33">
      <t>カ</t>
    </rPh>
    <phoneticPr fontId="17"/>
  </si>
  <si>
    <t>Oxford Business Result Elementary Second Edition</t>
    <phoneticPr fontId="17"/>
  </si>
  <si>
    <t>Basic Business English B Ⅰ（A-2）【火】２</t>
    <rPh sb="32" eb="33">
      <t>カ</t>
    </rPh>
    <phoneticPr fontId="17"/>
  </si>
  <si>
    <t>English 365 Book２</t>
    <phoneticPr fontId="17"/>
  </si>
  <si>
    <t>Basic Business English B Ⅰ（A-3）【木】１</t>
    <rPh sb="32" eb="33">
      <t>モク</t>
    </rPh>
    <phoneticPr fontId="17"/>
  </si>
  <si>
    <t>Basic Business English B Ⅰ（B-1）【木】１</t>
    <rPh sb="32" eb="33">
      <t>モク</t>
    </rPh>
    <phoneticPr fontId="17"/>
  </si>
  <si>
    <t>English 365 Book ２</t>
    <phoneticPr fontId="17"/>
  </si>
  <si>
    <t>Basic Business English B Ⅰ（B-2）【火】２</t>
    <rPh sb="31" eb="34">
      <t>｢カ｣</t>
    </rPh>
    <phoneticPr fontId="17"/>
  </si>
  <si>
    <t>Get Ready for International Business A2</t>
    <phoneticPr fontId="17"/>
  </si>
  <si>
    <t>Basic Business English B Ⅰ（B-3）【火】３</t>
    <rPh sb="31" eb="34">
      <t>｢カ｣</t>
    </rPh>
    <phoneticPr fontId="17"/>
  </si>
  <si>
    <t>Oxford Business Result Pre-Intermediate Second Edition</t>
    <phoneticPr fontId="17"/>
  </si>
  <si>
    <t>Basic Business English B Ⅰ（C-1）【火】１</t>
    <rPh sb="31" eb="34">
      <t>｢カ｣</t>
    </rPh>
    <phoneticPr fontId="17"/>
  </si>
  <si>
    <t>Basic Business English B Ⅰ（C-2）【火】２</t>
    <rPh sb="31" eb="34">
      <t>｢カ｣</t>
    </rPh>
    <phoneticPr fontId="17"/>
  </si>
  <si>
    <t>Basic Business English B Ⅰ（C-3）【火】３</t>
    <rPh sb="32" eb="33">
      <t>カ</t>
    </rPh>
    <phoneticPr fontId="17"/>
  </si>
  <si>
    <t>English 365 Book 2</t>
    <phoneticPr fontId="17"/>
  </si>
  <si>
    <t>Basic Business English B Ⅰ（D-1）【木】１</t>
    <rPh sb="32" eb="33">
      <t>モク</t>
    </rPh>
    <phoneticPr fontId="17"/>
  </si>
  <si>
    <t>Basic Business English B Ⅰ（D-2）【火】２</t>
    <rPh sb="32" eb="33">
      <t>カ</t>
    </rPh>
    <phoneticPr fontId="17"/>
  </si>
  <si>
    <t>Business Result Elementary</t>
    <phoneticPr fontId="17"/>
  </si>
  <si>
    <t>Basic Business English B Ⅰ（D-3）【火】３</t>
    <rPh sb="32" eb="33">
      <t>カ</t>
    </rPh>
    <phoneticPr fontId="17"/>
  </si>
  <si>
    <t>Basic Business　English BⅠ（E-1）【火】1</t>
    <rPh sb="31" eb="32">
      <t>カ</t>
    </rPh>
    <phoneticPr fontId="17"/>
  </si>
  <si>
    <t>English 365　Book1</t>
    <phoneticPr fontId="17"/>
  </si>
  <si>
    <t>Basic Business　English BⅠ（E-2）【火】4</t>
    <rPh sb="31" eb="32">
      <t>カ</t>
    </rPh>
    <phoneticPr fontId="17"/>
  </si>
  <si>
    <t>Get Ready for Internatinal Business A2</t>
    <phoneticPr fontId="17"/>
  </si>
  <si>
    <t>Basic Business　English BⅠ（E-3）【木】3</t>
    <rPh sb="31" eb="32">
      <t>モク</t>
    </rPh>
    <phoneticPr fontId="17"/>
  </si>
  <si>
    <t>Basic Business English B Ⅰ（F-1）【木】１</t>
    <rPh sb="32" eb="33">
      <t>モク</t>
    </rPh>
    <phoneticPr fontId="17"/>
  </si>
  <si>
    <t>Basic Business English B Ⅰ（F-2）【火】2</t>
    <rPh sb="32" eb="33">
      <t>カ</t>
    </rPh>
    <phoneticPr fontId="17"/>
  </si>
  <si>
    <t>Basic Business English B Ⅰ（F-3）【火】3</t>
    <rPh sb="32" eb="33">
      <t>カ</t>
    </rPh>
    <phoneticPr fontId="17"/>
  </si>
  <si>
    <t>Basic Business English B Ⅰ（G-1）【木】1</t>
    <rPh sb="32" eb="33">
      <t>モク</t>
    </rPh>
    <phoneticPr fontId="17"/>
  </si>
  <si>
    <t>Basic Business English B Ⅰ（G-2）【木】2</t>
    <rPh sb="32" eb="33">
      <t>モク</t>
    </rPh>
    <phoneticPr fontId="17"/>
  </si>
  <si>
    <t>Basic Business English B Ⅰ（G-3）【火】4</t>
    <rPh sb="32" eb="33">
      <t>カ</t>
    </rPh>
    <phoneticPr fontId="17"/>
  </si>
  <si>
    <t>ロイ・・クウェレペタ</t>
    <phoneticPr fontId="17"/>
  </si>
  <si>
    <t>Basic Business English B Ⅰ（H-1）【火】1</t>
    <rPh sb="32" eb="33">
      <t>カ</t>
    </rPh>
    <phoneticPr fontId="17"/>
  </si>
  <si>
    <t>English 365 Book 1</t>
    <phoneticPr fontId="17"/>
  </si>
  <si>
    <t>Basic Business English B Ⅰ（H-2）【火】1</t>
    <rPh sb="32" eb="33">
      <t>カ</t>
    </rPh>
    <phoneticPr fontId="17"/>
  </si>
  <si>
    <t>ブスク</t>
    <phoneticPr fontId="17"/>
  </si>
  <si>
    <t>Basic Business English B Ⅰ（H-3）【火】2</t>
    <rPh sb="32" eb="33">
      <t>カ</t>
    </rPh>
    <phoneticPr fontId="17"/>
  </si>
  <si>
    <t>Oxford Business ResultPre-Intermediate Second Edition</t>
    <phoneticPr fontId="17"/>
  </si>
  <si>
    <t>　政経学部  英語</t>
    <rPh sb="1" eb="3">
      <t>セイケイ</t>
    </rPh>
    <rPh sb="7" eb="9">
      <t>エイゴ</t>
    </rPh>
    <phoneticPr fontId="10"/>
  </si>
  <si>
    <t>政経学部　英語　１年　</t>
    <rPh sb="0" eb="2">
      <t>セイケイ</t>
    </rPh>
    <rPh sb="2" eb="4">
      <t>ガクブ</t>
    </rPh>
    <rPh sb="5" eb="7">
      <t>エイゴ</t>
    </rPh>
    <rPh sb="9" eb="10">
      <t>ネン</t>
    </rPh>
    <phoneticPr fontId="10"/>
  </si>
  <si>
    <t>　必須単語集を必ず購入してください。</t>
    <rPh sb="1" eb="3">
      <t>ヒッス</t>
    </rPh>
    <rPh sb="3" eb="6">
      <t>タンゴシュウ</t>
    </rPh>
    <rPh sb="7" eb="8">
      <t>カナラ</t>
    </rPh>
    <rPh sb="9" eb="11">
      <t>コウニュウ</t>
    </rPh>
    <phoneticPr fontId="10"/>
  </si>
  <si>
    <t>科　目　名(クラス)曜日</t>
    <rPh sb="10" eb="12">
      <t>ヨウビ</t>
    </rPh>
    <phoneticPr fontId="10"/>
  </si>
  <si>
    <r>
      <t>１年英語①Ⅰ（Ａ～T組）</t>
    </r>
    <r>
      <rPr>
        <sz val="11"/>
        <color rgb="FFFF0000"/>
        <rFont val="ＭＳ Ｐゴシック"/>
        <family val="3"/>
        <charset val="128"/>
        <scheme val="minor"/>
      </rPr>
      <t>【火曜日】</t>
    </r>
    <rPh sb="10" eb="11">
      <t>クミ</t>
    </rPh>
    <rPh sb="13" eb="16">
      <t>カヨウビ</t>
    </rPh>
    <phoneticPr fontId="17"/>
  </si>
  <si>
    <t>担当複数</t>
    <rPh sb="0" eb="4">
      <t>タントウフクスウ</t>
    </rPh>
    <phoneticPr fontId="17"/>
  </si>
  <si>
    <t>ＴＯＥＩＣテスト公式問題で学ぶボキャブラリ－</t>
    <rPh sb="8" eb="10">
      <t>コウシキ</t>
    </rPh>
    <rPh sb="10" eb="12">
      <t>モンダイ</t>
    </rPh>
    <rPh sb="13" eb="14">
      <t>マナ</t>
    </rPh>
    <phoneticPr fontId="17"/>
  </si>
  <si>
    <t>国際ビジネスコミュニケ－ション協会</t>
    <rPh sb="0" eb="2">
      <t>コクサイ</t>
    </rPh>
    <rPh sb="15" eb="17">
      <t>キョウカイ</t>
    </rPh>
    <phoneticPr fontId="17"/>
  </si>
  <si>
    <t>必須単語集</t>
    <rPh sb="0" eb="2">
      <t>ヒッス</t>
    </rPh>
    <rPh sb="2" eb="5">
      <t>タンゴシュウ</t>
    </rPh>
    <phoneticPr fontId="17"/>
  </si>
  <si>
    <r>
      <rPr>
        <sz val="11"/>
        <color rgb="FFFF0000"/>
        <rFont val="ＭＳ Ｐゴシック"/>
        <family val="3"/>
        <charset val="128"/>
        <scheme val="minor"/>
      </rPr>
      <t>留学生</t>
    </r>
    <r>
      <rPr>
        <sz val="11"/>
        <color theme="1"/>
        <rFont val="ＭＳ Ｐゴシック"/>
        <family val="2"/>
        <charset val="128"/>
        <scheme val="minor"/>
      </rPr>
      <t>1年英語①Ⅰ（Ａ～D組）</t>
    </r>
    <r>
      <rPr>
        <sz val="11"/>
        <color rgb="FFFF0000"/>
        <rFont val="ＭＳ Ｐゴシック"/>
        <family val="3"/>
        <charset val="128"/>
        <scheme val="minor"/>
      </rPr>
      <t>【火曜日】</t>
    </r>
    <rPh sb="0" eb="3">
      <t>リュウガクセイ</t>
    </rPh>
    <rPh sb="13" eb="14">
      <t>クミ</t>
    </rPh>
    <rPh sb="16" eb="19">
      <t>カヨウビ</t>
    </rPh>
    <phoneticPr fontId="17"/>
  </si>
  <si>
    <r>
      <t>1年英語</t>
    </r>
    <r>
      <rPr>
        <sz val="11"/>
        <rFont val="Segoe UI Symbol"/>
        <family val="3"/>
      </rPr>
      <t>①</t>
    </r>
    <r>
      <rPr>
        <sz val="11"/>
        <rFont val="明朝"/>
        <family val="3"/>
        <charset val="128"/>
      </rPr>
      <t>Ⅰ(政経</t>
    </r>
    <r>
      <rPr>
        <sz val="11"/>
        <rFont val="Calibri"/>
        <family val="3"/>
      </rPr>
      <t>A</t>
    </r>
    <r>
      <rPr>
        <sz val="11"/>
        <rFont val="游ゴシック"/>
        <family val="3"/>
        <charset val="128"/>
      </rPr>
      <t>~</t>
    </r>
    <r>
      <rPr>
        <sz val="11"/>
        <rFont val="Calibri"/>
        <family val="3"/>
      </rPr>
      <t>F</t>
    </r>
    <r>
      <rPr>
        <sz val="11"/>
        <rFont val="明朝"/>
        <family val="3"/>
        <charset val="128"/>
      </rPr>
      <t>)</t>
    </r>
    <r>
      <rPr>
        <sz val="11"/>
        <color rgb="FFFF0000"/>
        <rFont val="明朝"/>
        <family val="3"/>
        <charset val="128"/>
      </rPr>
      <t>【火曜日】</t>
    </r>
    <rPh sb="1" eb="2">
      <t>ネン</t>
    </rPh>
    <rPh sb="2" eb="4">
      <t>エイゴ</t>
    </rPh>
    <rPh sb="7" eb="9">
      <t>セイケイ</t>
    </rPh>
    <rPh sb="14" eb="17">
      <t>カヨウビ</t>
    </rPh>
    <phoneticPr fontId="17"/>
  </si>
  <si>
    <t>Ａ　Ｃｏｍｍｕｎｉｃａｔｉｖｅ　Ａｐｐｒｏａｃｈ　ｔｏ　ｔｈｅ　ＴＯＥＩＣ　Ｌ＆Ｒ　Ｔｅｓｔ　Ｉｎｔｅｒｍｅｄｉａｔｅ</t>
    <phoneticPr fontId="17"/>
  </si>
  <si>
    <r>
      <t>１年英語</t>
    </r>
    <r>
      <rPr>
        <sz val="11"/>
        <rFont val="Segoe UI Symbol"/>
        <family val="3"/>
      </rPr>
      <t>①</t>
    </r>
    <r>
      <rPr>
        <sz val="11"/>
        <rFont val="明朝"/>
        <family val="3"/>
        <charset val="128"/>
      </rPr>
      <t>Ⅰ(政経</t>
    </r>
    <r>
      <rPr>
        <sz val="11"/>
        <rFont val="游ゴシック"/>
        <family val="3"/>
        <charset val="128"/>
      </rPr>
      <t>G~</t>
    </r>
    <r>
      <rPr>
        <sz val="11"/>
        <rFont val="Calibri"/>
        <family val="3"/>
      </rPr>
      <t>N</t>
    </r>
    <r>
      <rPr>
        <sz val="11"/>
        <rFont val="明朝"/>
        <family val="3"/>
        <charset val="128"/>
      </rPr>
      <t>)</t>
    </r>
    <r>
      <rPr>
        <sz val="11"/>
        <color rgb="FFFF0000"/>
        <rFont val="明朝"/>
        <family val="3"/>
        <charset val="128"/>
      </rPr>
      <t>【火曜日】</t>
    </r>
    <rPh sb="1" eb="2">
      <t>ネン</t>
    </rPh>
    <rPh sb="2" eb="4">
      <t>エイゴ</t>
    </rPh>
    <rPh sb="7" eb="9">
      <t>セイケイ</t>
    </rPh>
    <rPh sb="14" eb="17">
      <t>カヨウビ</t>
    </rPh>
    <phoneticPr fontId="17"/>
  </si>
  <si>
    <t>An Amazing Approach to the TOEIC L&amp;R Test</t>
    <phoneticPr fontId="17"/>
  </si>
  <si>
    <r>
      <t>1年英語</t>
    </r>
    <r>
      <rPr>
        <sz val="11"/>
        <rFont val="Segoe UI Symbol"/>
        <family val="3"/>
      </rPr>
      <t>①</t>
    </r>
    <r>
      <rPr>
        <sz val="11"/>
        <rFont val="明朝"/>
        <family val="3"/>
        <charset val="128"/>
      </rPr>
      <t>Ⅰ(政経</t>
    </r>
    <r>
      <rPr>
        <sz val="11"/>
        <rFont val="Calibri"/>
        <family val="3"/>
      </rPr>
      <t>O</t>
    </r>
    <r>
      <rPr>
        <sz val="11"/>
        <rFont val="游ゴシック"/>
        <family val="3"/>
        <charset val="128"/>
      </rPr>
      <t>~T</t>
    </r>
    <r>
      <rPr>
        <sz val="11"/>
        <rFont val="明朝"/>
        <family val="3"/>
        <charset val="128"/>
      </rPr>
      <t>)</t>
    </r>
    <r>
      <rPr>
        <sz val="11"/>
        <color rgb="FFFF0000"/>
        <rFont val="明朝"/>
        <family val="3"/>
        <charset val="128"/>
      </rPr>
      <t>【火曜日】</t>
    </r>
    <rPh sb="1" eb="2">
      <t>ネン</t>
    </rPh>
    <rPh sb="2" eb="4">
      <t>エイゴ</t>
    </rPh>
    <rPh sb="7" eb="9">
      <t>セイケイ</t>
    </rPh>
    <rPh sb="14" eb="17">
      <t>カヨウビ</t>
    </rPh>
    <phoneticPr fontId="17"/>
  </si>
  <si>
    <t>Ｓｔarｔｉｎｇ　ｏｎ　ｔｈｅ　ＴＯＥＩＣ　Ｔｅｓｔ</t>
    <phoneticPr fontId="17"/>
  </si>
  <si>
    <t>朝日出版</t>
    <rPh sb="0" eb="2">
      <t>アサヒ</t>
    </rPh>
    <rPh sb="2" eb="4">
      <t>シュッパン</t>
    </rPh>
    <phoneticPr fontId="17"/>
  </si>
  <si>
    <r>
      <rPr>
        <sz val="11"/>
        <color rgb="FFFF0000"/>
        <rFont val="明朝"/>
        <family val="3"/>
        <charset val="128"/>
      </rPr>
      <t>留学生</t>
    </r>
    <r>
      <rPr>
        <sz val="11"/>
        <rFont val="明朝"/>
        <family val="3"/>
        <charset val="128"/>
      </rPr>
      <t>1年英語①Ⅰ(政経Ａ～Ｂ)</t>
    </r>
    <r>
      <rPr>
        <sz val="11"/>
        <color rgb="FFFF0000"/>
        <rFont val="明朝"/>
        <family val="3"/>
        <charset val="128"/>
      </rPr>
      <t>【火曜日】</t>
    </r>
    <rPh sb="0" eb="3">
      <t>リュウガクセイ</t>
    </rPh>
    <rPh sb="4" eb="5">
      <t>ネン</t>
    </rPh>
    <rPh sb="5" eb="7">
      <t>エイゴ</t>
    </rPh>
    <rPh sb="10" eb="12">
      <t>セイケイ</t>
    </rPh>
    <rPh sb="17" eb="20">
      <t>カヨウビ</t>
    </rPh>
    <phoneticPr fontId="17"/>
  </si>
  <si>
    <r>
      <rPr>
        <sz val="11"/>
        <color rgb="FFFF0000"/>
        <rFont val="明朝"/>
        <family val="3"/>
        <charset val="128"/>
      </rPr>
      <t>留学生</t>
    </r>
    <r>
      <rPr>
        <sz val="11"/>
        <rFont val="明朝"/>
        <family val="3"/>
        <charset val="128"/>
      </rPr>
      <t>1年英語①Ⅰ(政経Ｃ～Ｄ)</t>
    </r>
    <r>
      <rPr>
        <sz val="11"/>
        <color rgb="FFFF0000"/>
        <rFont val="明朝"/>
        <family val="3"/>
        <charset val="128"/>
      </rPr>
      <t>【火曜日】</t>
    </r>
    <rPh sb="0" eb="3">
      <t>リュウガクセイ</t>
    </rPh>
    <rPh sb="4" eb="5">
      <t>ネン</t>
    </rPh>
    <rPh sb="5" eb="7">
      <t>エイゴ</t>
    </rPh>
    <rPh sb="10" eb="12">
      <t>セイケイ</t>
    </rPh>
    <rPh sb="17" eb="20">
      <t>カヨウビ</t>
    </rPh>
    <phoneticPr fontId="17"/>
  </si>
  <si>
    <t>Ｓｔｒａｔｉｎｇ　ｏｎ　ｔｈｅ　ＴＯＥＩＣ　Ｔｅｓｔ</t>
    <phoneticPr fontId="17"/>
  </si>
  <si>
    <r>
      <t>１年英語②Ⅰ（政経A～F）</t>
    </r>
    <r>
      <rPr>
        <sz val="11"/>
        <color rgb="FF00A44A"/>
        <rFont val="ＭＳ Ｐゴシック"/>
        <family val="3"/>
        <charset val="128"/>
        <scheme val="minor"/>
      </rPr>
      <t>【木曜日】</t>
    </r>
    <rPh sb="14" eb="17">
      <t>モクヨウビ</t>
    </rPh>
    <phoneticPr fontId="17"/>
  </si>
  <si>
    <t>Ｔｒａｎｓｃｕｌｔｕｒｅ</t>
    <phoneticPr fontId="17"/>
  </si>
  <si>
    <r>
      <t>１年英語②Ⅰ（政経G～T）</t>
    </r>
    <r>
      <rPr>
        <sz val="11"/>
        <color rgb="FF00A44A"/>
        <rFont val="ＭＳ Ｐゴシック"/>
        <family val="3"/>
        <charset val="128"/>
        <scheme val="minor"/>
      </rPr>
      <t>【木曜日】</t>
    </r>
    <rPh sb="1" eb="2">
      <t>ネン</t>
    </rPh>
    <rPh sb="2" eb="4">
      <t>エイゴ</t>
    </rPh>
    <rPh sb="7" eb="9">
      <t>セイケイ</t>
    </rPh>
    <rPh sb="14" eb="17">
      <t>モクヨウビ</t>
    </rPh>
    <phoneticPr fontId="17"/>
  </si>
  <si>
    <t>Ｎｅｗ　Ｅｎｇｌｉｓｈ　Ｍａｓｔｅｒ</t>
    <phoneticPr fontId="17"/>
  </si>
  <si>
    <r>
      <rPr>
        <sz val="11"/>
        <color rgb="FFFF0000"/>
        <rFont val="ＭＳ Ｐゴシック"/>
        <family val="3"/>
        <charset val="128"/>
        <scheme val="minor"/>
      </rPr>
      <t>留学生</t>
    </r>
    <r>
      <rPr>
        <sz val="11"/>
        <color theme="1"/>
        <rFont val="ＭＳ Ｐゴシック"/>
        <family val="2"/>
        <charset val="128"/>
        <scheme val="minor"/>
      </rPr>
      <t>1年英語②Ⅰ（政経Ａ～Ｄ）</t>
    </r>
    <r>
      <rPr>
        <sz val="11"/>
        <color rgb="FF00A44A"/>
        <rFont val="ＭＳ Ｐゴシック"/>
        <family val="3"/>
        <charset val="128"/>
        <scheme val="minor"/>
      </rPr>
      <t>【木曜日】</t>
    </r>
    <rPh sb="0" eb="3">
      <t>リュウガクセイ</t>
    </rPh>
    <rPh sb="4" eb="5">
      <t>ネン</t>
    </rPh>
    <rPh sb="5" eb="7">
      <t>エイゴ</t>
    </rPh>
    <rPh sb="10" eb="12">
      <t>セイケイ</t>
    </rPh>
    <rPh sb="17" eb="20">
      <t>モクヨウビ</t>
    </rPh>
    <phoneticPr fontId="17"/>
  </si>
  <si>
    <t>Ｒｅａｌｉｓｅ　Ｊａｐａｎ</t>
    <phoneticPr fontId="17"/>
  </si>
  <si>
    <t>政経学部　英語　２年　</t>
    <rPh sb="0" eb="2">
      <t>セイケイ</t>
    </rPh>
    <rPh sb="2" eb="4">
      <t>ガクブ</t>
    </rPh>
    <rPh sb="5" eb="7">
      <t>エイゴ</t>
    </rPh>
    <rPh sb="9" eb="10">
      <t>ネン</t>
    </rPh>
    <phoneticPr fontId="10"/>
  </si>
  <si>
    <r>
      <t>2年英語①Ⅰ（Ａ～X組）</t>
    </r>
    <r>
      <rPr>
        <sz val="11"/>
        <color rgb="FFFF0000"/>
        <rFont val="ＭＳ Ｐゴシック"/>
        <family val="3"/>
        <charset val="128"/>
        <scheme val="minor"/>
      </rPr>
      <t>【火曜日】</t>
    </r>
    <rPh sb="1" eb="2">
      <t>ネン</t>
    </rPh>
    <rPh sb="2" eb="4">
      <t>エイゴ</t>
    </rPh>
    <rPh sb="10" eb="11">
      <t>グミ</t>
    </rPh>
    <rPh sb="13" eb="16">
      <t>カヨウビ</t>
    </rPh>
    <phoneticPr fontId="17"/>
  </si>
  <si>
    <t>TOEIC L&amp;R　テスト基本単語帳</t>
    <rPh sb="13" eb="15">
      <t>キホン</t>
    </rPh>
    <rPh sb="15" eb="18">
      <t>タンゴチョウ</t>
    </rPh>
    <phoneticPr fontId="17"/>
  </si>
  <si>
    <t>研究社</t>
    <rPh sb="0" eb="3">
      <t>ケンキュウシャ</t>
    </rPh>
    <phoneticPr fontId="17"/>
  </si>
  <si>
    <r>
      <t>２年英語①Ⅰ（政経Ａ～H）</t>
    </r>
    <r>
      <rPr>
        <sz val="11"/>
        <color rgb="FFFF0000"/>
        <rFont val="ＭＳ Ｐゴシック"/>
        <family val="3"/>
        <charset val="128"/>
        <scheme val="minor"/>
      </rPr>
      <t>【火曜日】</t>
    </r>
    <rPh sb="14" eb="17">
      <t>カヨウビ</t>
    </rPh>
    <phoneticPr fontId="17"/>
  </si>
  <si>
    <t>担当者複数</t>
    <rPh sb="0" eb="3">
      <t>タントウシャ</t>
    </rPh>
    <rPh sb="3" eb="5">
      <t>フクスウ</t>
    </rPh>
    <phoneticPr fontId="17"/>
  </si>
  <si>
    <t>Ｓｔｒａｔｅｇｉｃ　Ｐｒａｃｔｉｃｅ　ｆｏｒ　ｔｈｅ　ＴＯＥＩＣ　Ｌ＆Ｒ　Ｔｅｓｔ</t>
    <phoneticPr fontId="17"/>
  </si>
  <si>
    <r>
      <t>2年英語①Ⅰ（政経I～P）</t>
    </r>
    <r>
      <rPr>
        <sz val="11"/>
        <color rgb="FFFF0000"/>
        <rFont val="ＭＳ Ｐゴシック"/>
        <family val="3"/>
        <charset val="128"/>
        <scheme val="minor"/>
      </rPr>
      <t>【火曜日】</t>
    </r>
    <rPh sb="14" eb="17">
      <t>カヨウビ</t>
    </rPh>
    <phoneticPr fontId="17"/>
  </si>
  <si>
    <t>Giga Booster for the TOEIC L&amp;R Test</t>
    <phoneticPr fontId="17"/>
  </si>
  <si>
    <r>
      <t>2年英語①Ⅰ（政経Q～X）【</t>
    </r>
    <r>
      <rPr>
        <sz val="11"/>
        <color rgb="FFFF0000"/>
        <rFont val="ＭＳ Ｐゴシック"/>
        <family val="3"/>
        <charset val="128"/>
        <scheme val="minor"/>
      </rPr>
      <t>火曜日】</t>
    </r>
    <rPh sb="1" eb="2">
      <t>ネン</t>
    </rPh>
    <rPh sb="2" eb="4">
      <t>エイゴ</t>
    </rPh>
    <rPh sb="7" eb="9">
      <t>セイケイ</t>
    </rPh>
    <rPh sb="14" eb="17">
      <t>カヨウビ</t>
    </rPh>
    <phoneticPr fontId="17"/>
  </si>
  <si>
    <t>担当者複数</t>
    <rPh sb="0" eb="5">
      <t>タントウシャフクスウ</t>
    </rPh>
    <phoneticPr fontId="17"/>
  </si>
  <si>
    <t>Ｔｈｅ　ＴＯＥＩＣ　Ｔｅｓｔ　Ｔｒａｉｎｅｒ　Ｔａｒｇｅｔ　470</t>
    <phoneticPr fontId="17"/>
  </si>
  <si>
    <r>
      <rPr>
        <sz val="11"/>
        <color theme="1"/>
        <rFont val="ＭＳ Ｐゴシック"/>
        <family val="3"/>
        <charset val="128"/>
        <scheme val="minor"/>
      </rPr>
      <t>２年英語②Ⅰ（政経Ａ～H）</t>
    </r>
    <r>
      <rPr>
        <sz val="11"/>
        <color rgb="FF00A44A"/>
        <rFont val="ＭＳ Ｐゴシック"/>
        <family val="3"/>
        <charset val="128"/>
        <scheme val="minor"/>
      </rPr>
      <t>【</t>
    </r>
    <r>
      <rPr>
        <sz val="11"/>
        <color rgb="FF00A44A"/>
        <rFont val="ＭＳ Ｐゴシック"/>
        <family val="2"/>
        <scheme val="minor"/>
      </rPr>
      <t>木曜日】</t>
    </r>
    <rPh sb="14" eb="17">
      <t>モクヨウビ</t>
    </rPh>
    <phoneticPr fontId="17"/>
  </si>
  <si>
    <t>Ｓｔｏｒｉｅｓ　ｏｆ　ｔｈｅ　Ｗｏｒｌｄ　Ｗｅ　Ｌｉｖｅ　ｉｎ</t>
    <phoneticPr fontId="17"/>
  </si>
  <si>
    <r>
      <t>２年英語②Ⅰ（政経I～X）</t>
    </r>
    <r>
      <rPr>
        <sz val="11"/>
        <color rgb="FF00A44A"/>
        <rFont val="ＭＳ Ｐゴシック"/>
        <family val="3"/>
        <charset val="128"/>
        <scheme val="minor"/>
      </rPr>
      <t>【</t>
    </r>
    <r>
      <rPr>
        <sz val="11"/>
        <color rgb="FF00B050"/>
        <rFont val="ＭＳ Ｐゴシック"/>
        <family val="3"/>
        <charset val="128"/>
        <scheme val="minor"/>
      </rPr>
      <t>木曜日】</t>
    </r>
    <rPh sb="14" eb="17">
      <t>モクヨウビ</t>
    </rPh>
    <phoneticPr fontId="17"/>
  </si>
  <si>
    <t>Ｒｅａｄｉｎｇ　ｉｎ　Ｍｏｒｅ　Ａｃｔｉｏｎ</t>
    <phoneticPr fontId="17"/>
  </si>
  <si>
    <t>　商・政経学部  再履英語</t>
    <rPh sb="1" eb="2">
      <t>ショウ</t>
    </rPh>
    <rPh sb="3" eb="5">
      <t>セイケイ</t>
    </rPh>
    <rPh sb="9" eb="11">
      <t>サイリ</t>
    </rPh>
    <rPh sb="11" eb="13">
      <t>エイゴ</t>
    </rPh>
    <phoneticPr fontId="10"/>
  </si>
  <si>
    <t>商・政経学部再履英語　1年（再履）</t>
    <rPh sb="0" eb="1">
      <t>ショウ</t>
    </rPh>
    <rPh sb="2" eb="4">
      <t>セイケイ</t>
    </rPh>
    <rPh sb="4" eb="6">
      <t>ガクブ</t>
    </rPh>
    <rPh sb="6" eb="7">
      <t>サイ</t>
    </rPh>
    <rPh sb="7" eb="8">
      <t>クツ</t>
    </rPh>
    <rPh sb="8" eb="10">
      <t>エイゴ</t>
    </rPh>
    <rPh sb="12" eb="13">
      <t>ネン</t>
    </rPh>
    <rPh sb="14" eb="16">
      <t>サイリ</t>
    </rPh>
    <phoneticPr fontId="10"/>
  </si>
  <si>
    <r>
      <t>1年英語①Ⅱ（再履）</t>
    </r>
    <r>
      <rPr>
        <sz val="11"/>
        <color theme="1"/>
        <rFont val="ＭＳ Ｐゴシック"/>
        <family val="3"/>
        <charset val="128"/>
        <scheme val="minor"/>
      </rPr>
      <t>【月】</t>
    </r>
    <r>
      <rPr>
        <sz val="11"/>
        <color theme="1"/>
        <rFont val="ＭＳ Ｐゴシック"/>
        <family val="2"/>
        <charset val="128"/>
        <scheme val="minor"/>
      </rPr>
      <t>6</t>
    </r>
    <rPh sb="7" eb="9">
      <t>サイリ</t>
    </rPh>
    <rPh sb="11" eb="12">
      <t>ゲツ</t>
    </rPh>
    <phoneticPr fontId="17"/>
  </si>
  <si>
    <t>小山</t>
    <rPh sb="0" eb="2">
      <t>コヤマ</t>
    </rPh>
    <phoneticPr fontId="17"/>
  </si>
  <si>
    <r>
      <t>BEST PRACTICE FOR THE TOEIC L&amp;R TEST：</t>
    </r>
    <r>
      <rPr>
        <u/>
        <sz val="11"/>
        <color theme="1"/>
        <rFont val="ＭＳ Ｐゴシック"/>
        <family val="3"/>
        <charset val="128"/>
        <scheme val="minor"/>
      </rPr>
      <t>Intermadiate</t>
    </r>
    <phoneticPr fontId="17"/>
  </si>
  <si>
    <t>1年英語②Ⅱ（再履）【火】6</t>
    <rPh sb="7" eb="9">
      <t>サイリ</t>
    </rPh>
    <rPh sb="11" eb="12">
      <t>カ</t>
    </rPh>
    <phoneticPr fontId="17"/>
  </si>
  <si>
    <t>斉藤</t>
    <rPh sb="0" eb="2">
      <t>サイトウ</t>
    </rPh>
    <phoneticPr fontId="17"/>
  </si>
  <si>
    <t>English Makeover</t>
    <phoneticPr fontId="17"/>
  </si>
  <si>
    <t xml:space="preserve"> </t>
    <phoneticPr fontId="17"/>
  </si>
  <si>
    <t>Freshman English AⅠ（再）【月】Z</t>
    <rPh sb="20" eb="21">
      <t>サイ</t>
    </rPh>
    <rPh sb="23" eb="24">
      <t>ゲツ</t>
    </rPh>
    <phoneticPr fontId="17"/>
  </si>
  <si>
    <t>ALL-POWERFUL STEPS FOR THE TOEIC LISTENING AND READING TEST</t>
    <phoneticPr fontId="17"/>
  </si>
  <si>
    <t>Freshman English B Ⅰ（再）【月】Z</t>
    <rPh sb="21" eb="22">
      <t>サイ</t>
    </rPh>
    <rPh sb="24" eb="25">
      <t>ゲツ</t>
    </rPh>
    <phoneticPr fontId="17"/>
  </si>
  <si>
    <t>Voices 3 Combo with Spark Access</t>
    <phoneticPr fontId="17"/>
  </si>
  <si>
    <t>Freshman English B ⅠⅡ（再）【月】Z</t>
    <rPh sb="22" eb="23">
      <t>サイ</t>
    </rPh>
    <rPh sb="25" eb="26">
      <t>ゲツ</t>
    </rPh>
    <phoneticPr fontId="17"/>
  </si>
  <si>
    <t>Writing Skills for Readers</t>
    <phoneticPr fontId="17"/>
  </si>
  <si>
    <t>商・政経学部再履英語　２年（再履）</t>
    <rPh sb="0" eb="1">
      <t>ショウ</t>
    </rPh>
    <rPh sb="2" eb="4">
      <t>セイケイ</t>
    </rPh>
    <rPh sb="4" eb="6">
      <t>ガクブ</t>
    </rPh>
    <rPh sb="6" eb="7">
      <t>サイ</t>
    </rPh>
    <rPh sb="7" eb="8">
      <t>クツ</t>
    </rPh>
    <rPh sb="8" eb="10">
      <t>エイゴ</t>
    </rPh>
    <rPh sb="12" eb="13">
      <t>ネン</t>
    </rPh>
    <rPh sb="14" eb="16">
      <t>サイリ</t>
    </rPh>
    <phoneticPr fontId="10"/>
  </si>
  <si>
    <t>２年英語①Ⅱ（再）【月】Z</t>
    <rPh sb="10" eb="11">
      <t>ゲツ</t>
    </rPh>
    <phoneticPr fontId="17"/>
  </si>
  <si>
    <t>矢ケ崎</t>
    <rPh sb="0" eb="3">
      <t>ヤガサキ</t>
    </rPh>
    <phoneticPr fontId="17"/>
  </si>
  <si>
    <t>An Amazing Avenue for the TOEIC L&amp;R Test400</t>
    <phoneticPr fontId="17"/>
  </si>
  <si>
    <t>2年英語①Ⅰ（再）【火】5</t>
    <rPh sb="1" eb="2">
      <t>ネン</t>
    </rPh>
    <rPh sb="2" eb="4">
      <t>エイゴ</t>
    </rPh>
    <rPh sb="7" eb="8">
      <t>サイ</t>
    </rPh>
    <rPh sb="10" eb="11">
      <t>カ</t>
    </rPh>
    <phoneticPr fontId="17"/>
  </si>
  <si>
    <t>Ｇｉｇａ　Ｂｏｏｓｔｅｒ　ｆｏｒ　ｔｈｅ　ＴＯＥＩＣ　Ｌ＆Ｒ　Ｔｅｓｔ</t>
    <phoneticPr fontId="17"/>
  </si>
  <si>
    <t>２年英語②Ⅱ（再）【月】4</t>
    <rPh sb="1" eb="2">
      <t>ネン</t>
    </rPh>
    <rPh sb="2" eb="4">
      <t>エイゴ</t>
    </rPh>
    <rPh sb="7" eb="8">
      <t>サイ</t>
    </rPh>
    <rPh sb="10" eb="11">
      <t>ゲツ</t>
    </rPh>
    <phoneticPr fontId="17"/>
  </si>
  <si>
    <t>石川</t>
    <rPh sb="0" eb="2">
      <t>イシカワ</t>
    </rPh>
    <phoneticPr fontId="17"/>
  </si>
  <si>
    <t>Reading　Steps</t>
    <phoneticPr fontId="17"/>
  </si>
  <si>
    <t>２年英語②Ⅰ（再）【木】5</t>
    <rPh sb="10" eb="11">
      <t>モク</t>
    </rPh>
    <phoneticPr fontId="17"/>
  </si>
  <si>
    <t>小林</t>
    <rPh sb="0" eb="2">
      <t>コバヤシ</t>
    </rPh>
    <phoneticPr fontId="17"/>
  </si>
  <si>
    <t>Basic Business English AⅡ（再）【月】Z</t>
    <rPh sb="29" eb="30">
      <t>ゲツ</t>
    </rPh>
    <phoneticPr fontId="17"/>
  </si>
  <si>
    <t>PRACTICAL SITUATIONS FOR THE TOEIC TEST LISTENING</t>
    <phoneticPr fontId="17"/>
  </si>
  <si>
    <t>Basic Business English BⅠ（再）【月】Z</t>
    <rPh sb="29" eb="30">
      <t>ゲツ</t>
    </rPh>
    <phoneticPr fontId="17"/>
  </si>
  <si>
    <t>　商・政経学部 第２語学</t>
    <rPh sb="1" eb="2">
      <t>ショウ</t>
    </rPh>
    <rPh sb="3" eb="5">
      <t>セイケイ</t>
    </rPh>
    <rPh sb="8" eb="9">
      <t>ダイ</t>
    </rPh>
    <rPh sb="10" eb="12">
      <t>ゴガク</t>
    </rPh>
    <phoneticPr fontId="10"/>
  </si>
  <si>
    <t>フランス語　１年　</t>
    <rPh sb="4" eb="5">
      <t>ゴ</t>
    </rPh>
    <rPh sb="7" eb="8">
      <t>ネン</t>
    </rPh>
    <phoneticPr fontId="10"/>
  </si>
  <si>
    <t>1年Ｆ語Ⅰ（A組）【水】４</t>
    <rPh sb="7" eb="8">
      <t>クミ</t>
    </rPh>
    <rPh sb="9" eb="12">
      <t>｢スイ｣</t>
    </rPh>
    <phoneticPr fontId="17"/>
  </si>
  <si>
    <t>新コンタクトABC</t>
    <rPh sb="0" eb="1">
      <t>シン</t>
    </rPh>
    <phoneticPr fontId="17"/>
  </si>
  <si>
    <t>1年Ｆ語Ⅰ（B組）【水】５</t>
    <rPh sb="7" eb="8">
      <t>クミ</t>
    </rPh>
    <rPh sb="9" eb="12">
      <t>｢スイ｣</t>
    </rPh>
    <phoneticPr fontId="17"/>
  </si>
  <si>
    <t>1年Ｆ語Ⅰ（C組）【月】４</t>
    <rPh sb="7" eb="8">
      <t>クミ</t>
    </rPh>
    <rPh sb="9" eb="12">
      <t>｢ゲツ｣</t>
    </rPh>
    <phoneticPr fontId="17"/>
  </si>
  <si>
    <t>1年Ｆ語Ⅰ（D組）【月】4</t>
    <rPh sb="7" eb="8">
      <t>クミ</t>
    </rPh>
    <rPh sb="9" eb="12">
      <t>｢ゲツ｣</t>
    </rPh>
    <phoneticPr fontId="17"/>
  </si>
  <si>
    <t>寺家村</t>
    <rPh sb="0" eb="2">
      <t>ジケ</t>
    </rPh>
    <rPh sb="2" eb="3">
      <t>ムラ</t>
    </rPh>
    <phoneticPr fontId="17"/>
  </si>
  <si>
    <t>1年Ｆ語Ⅰ（E組）【水】２</t>
    <rPh sb="7" eb="8">
      <t>クミ</t>
    </rPh>
    <rPh sb="9" eb="12">
      <t>｢スイ｣</t>
    </rPh>
    <phoneticPr fontId="17"/>
  </si>
  <si>
    <r>
      <t>フランス語辞書紹介（</t>
    </r>
    <r>
      <rPr>
        <sz val="11"/>
        <color rgb="FFFF0000"/>
        <rFont val="ＭＳ Ｐゴシック"/>
        <family val="3"/>
        <charset val="128"/>
        <scheme val="minor"/>
      </rPr>
      <t>参考</t>
    </r>
    <r>
      <rPr>
        <sz val="11"/>
        <color theme="1"/>
        <rFont val="ＭＳ Ｐゴシック"/>
        <family val="2"/>
        <charset val="128"/>
        <scheme val="minor"/>
      </rPr>
      <t>）</t>
    </r>
    <rPh sb="4" eb="5">
      <t>ゴ</t>
    </rPh>
    <rPh sb="5" eb="7">
      <t>ジショ</t>
    </rPh>
    <rPh sb="7" eb="9">
      <t>ショウカイ</t>
    </rPh>
    <rPh sb="10" eb="12">
      <t>サンコウ</t>
    </rPh>
    <phoneticPr fontId="17"/>
  </si>
  <si>
    <t>プチロワイヤル仏和辞典</t>
    <rPh sb="7" eb="9">
      <t>フツワ</t>
    </rPh>
    <rPh sb="9" eb="11">
      <t>ジテン</t>
    </rPh>
    <phoneticPr fontId="17"/>
  </si>
  <si>
    <t>旺文社</t>
    <rPh sb="0" eb="3">
      <t>オウブンシャ</t>
    </rPh>
    <phoneticPr fontId="17"/>
  </si>
  <si>
    <t>購買会書籍コ－ナ－にて販売</t>
    <rPh sb="0" eb="3">
      <t>コウバイカイ</t>
    </rPh>
    <rPh sb="3" eb="5">
      <t>ショセキ</t>
    </rPh>
    <rPh sb="11" eb="13">
      <t>ハンバイ</t>
    </rPh>
    <phoneticPr fontId="17"/>
  </si>
  <si>
    <t>プログレッシブ仏和辞典</t>
    <rPh sb="7" eb="9">
      <t>フツワ</t>
    </rPh>
    <rPh sb="9" eb="11">
      <t>ジテン</t>
    </rPh>
    <phoneticPr fontId="17"/>
  </si>
  <si>
    <t>小学館</t>
    <rPh sb="0" eb="3">
      <t>ショウガッカン</t>
    </rPh>
    <phoneticPr fontId="17"/>
  </si>
  <si>
    <t>ディコ仏和辞典</t>
    <rPh sb="3" eb="5">
      <t>フツワ</t>
    </rPh>
    <rPh sb="5" eb="7">
      <t>ジテン</t>
    </rPh>
    <phoneticPr fontId="17"/>
  </si>
  <si>
    <t>電子辞書（フランス語付き）</t>
    <rPh sb="0" eb="2">
      <t>デンシ</t>
    </rPh>
    <rPh sb="2" eb="4">
      <t>ジショ</t>
    </rPh>
    <rPh sb="9" eb="10">
      <t>ゴ</t>
    </rPh>
    <rPh sb="10" eb="11">
      <t>ツ</t>
    </rPh>
    <phoneticPr fontId="17"/>
  </si>
  <si>
    <t>カシオ</t>
    <phoneticPr fontId="17"/>
  </si>
  <si>
    <t>購買会サ－ビスカウンタ－にて販売</t>
    <rPh sb="0" eb="3">
      <t>コウバイカイ</t>
    </rPh>
    <rPh sb="14" eb="16">
      <t>ハンバイ</t>
    </rPh>
    <phoneticPr fontId="17"/>
  </si>
  <si>
    <t>フランス語　２年</t>
    <rPh sb="4" eb="5">
      <t>ゴ</t>
    </rPh>
    <rPh sb="7" eb="8">
      <t>ネン</t>
    </rPh>
    <phoneticPr fontId="10"/>
  </si>
  <si>
    <t>２年Ｆ語Ⅰ（Ａ組）【金】２</t>
    <rPh sb="10" eb="11">
      <t>キン</t>
    </rPh>
    <phoneticPr fontId="17"/>
  </si>
  <si>
    <t>守永</t>
    <rPh sb="0" eb="2">
      <t>モリナガ</t>
    </rPh>
    <phoneticPr fontId="17"/>
  </si>
  <si>
    <t>新・コンタクトABC</t>
    <rPh sb="0" eb="1">
      <t>シン</t>
    </rPh>
    <phoneticPr fontId="17"/>
  </si>
  <si>
    <t>朝日出版社</t>
    <rPh sb="0" eb="2">
      <t>アサヒ</t>
    </rPh>
    <rPh sb="2" eb="4">
      <t>シュッパン</t>
    </rPh>
    <rPh sb="4" eb="5">
      <t>シャ</t>
    </rPh>
    <phoneticPr fontId="17"/>
  </si>
  <si>
    <t>１年時購入済</t>
    <rPh sb="1" eb="2">
      <t>ネン</t>
    </rPh>
    <rPh sb="2" eb="3">
      <t>ジ</t>
    </rPh>
    <rPh sb="3" eb="5">
      <t>コウニュウ</t>
    </rPh>
    <rPh sb="5" eb="6">
      <t>ズミ</t>
    </rPh>
    <phoneticPr fontId="17"/>
  </si>
  <si>
    <t>２年Ｆ語Ⅰ（Ｂ組）【月】１</t>
    <rPh sb="9" eb="12">
      <t>｢ゲツ｣</t>
    </rPh>
    <phoneticPr fontId="17"/>
  </si>
  <si>
    <t>1年時購入済</t>
    <rPh sb="1" eb="2">
      <t>ネン</t>
    </rPh>
    <rPh sb="2" eb="3">
      <t>ジ</t>
    </rPh>
    <rPh sb="3" eb="5">
      <t>コウニュウ</t>
    </rPh>
    <rPh sb="5" eb="6">
      <t>ズミ</t>
    </rPh>
    <phoneticPr fontId="17"/>
  </si>
  <si>
    <t>２年Ｆ語Ⅰ（Ｃ組）【金】３</t>
    <rPh sb="9" eb="12">
      <t>｢キン｣</t>
    </rPh>
    <phoneticPr fontId="17"/>
  </si>
  <si>
    <t>２年Ｆ語Ⅰ（Ｄ組）【水】２</t>
    <rPh sb="9" eb="12">
      <t>｢スイ｣</t>
    </rPh>
    <phoneticPr fontId="17"/>
  </si>
  <si>
    <t>首藤</t>
    <rPh sb="0" eb="2">
      <t>シュドウ</t>
    </rPh>
    <phoneticPr fontId="17"/>
  </si>
  <si>
    <t>１年時購入済</t>
    <rPh sb="1" eb="6">
      <t>ネンジコウニュウズミ</t>
    </rPh>
    <phoneticPr fontId="17"/>
  </si>
  <si>
    <t>２年Ｆ語Ⅰ（Ｅ組）【水】３</t>
    <rPh sb="9" eb="12">
      <t>｢スイ｣</t>
    </rPh>
    <phoneticPr fontId="17"/>
  </si>
  <si>
    <t>フランス語　再履　</t>
    <rPh sb="4" eb="5">
      <t>ゴ</t>
    </rPh>
    <rPh sb="6" eb="7">
      <t>サイ</t>
    </rPh>
    <rPh sb="7" eb="8">
      <t>クツ</t>
    </rPh>
    <phoneticPr fontId="10"/>
  </si>
  <si>
    <t>１年Ｆ語①ⅠⅡ（再）【金】Ｚ</t>
    <rPh sb="11" eb="12">
      <t>キン</t>
    </rPh>
    <phoneticPr fontId="17"/>
  </si>
  <si>
    <t>首藤</t>
    <rPh sb="0" eb="2">
      <t>シュトウ</t>
    </rPh>
    <phoneticPr fontId="17"/>
  </si>
  <si>
    <t>１年Ｆ語②ⅠⅡ（再）【金】Ｚ</t>
    <rPh sb="11" eb="12">
      <t>キン</t>
    </rPh>
    <phoneticPr fontId="17"/>
  </si>
  <si>
    <t>寺家村</t>
    <rPh sb="0" eb="3">
      <t>ジケムラ</t>
    </rPh>
    <phoneticPr fontId="17"/>
  </si>
  <si>
    <t>ヌ－ヴォ－！</t>
    <phoneticPr fontId="17"/>
  </si>
  <si>
    <t>２年Ｆ語①ⅠⅡ（再）【水】</t>
    <rPh sb="11" eb="12">
      <t>スイ</t>
    </rPh>
    <phoneticPr fontId="17"/>
  </si>
  <si>
    <t>２年Ｆ語②ⅠⅡ（再）【月】Z</t>
    <rPh sb="11" eb="12">
      <t>ゲツ</t>
    </rPh>
    <phoneticPr fontId="17"/>
  </si>
  <si>
    <t>パリ・ブルゴ－ニュ</t>
    <phoneticPr fontId="17"/>
  </si>
  <si>
    <t>ドイツ語　１年　</t>
    <rPh sb="3" eb="4">
      <t>ゴ</t>
    </rPh>
    <rPh sb="6" eb="7">
      <t>ネン</t>
    </rPh>
    <phoneticPr fontId="10"/>
  </si>
  <si>
    <t>１年Ｇ語Ⅰ　Ａ組【水】２</t>
    <rPh sb="9" eb="10">
      <t>スイ</t>
    </rPh>
    <phoneticPr fontId="17"/>
  </si>
  <si>
    <t>會田</t>
    <rPh sb="0" eb="2">
      <t>アイダ</t>
    </rPh>
    <phoneticPr fontId="17"/>
  </si>
  <si>
    <t>ドイツ語の時間〈話すための文法〉</t>
    <rPh sb="3" eb="4">
      <t>ゴ</t>
    </rPh>
    <rPh sb="5" eb="7">
      <t>ジカン</t>
    </rPh>
    <rPh sb="8" eb="9">
      <t>ハナ</t>
    </rPh>
    <rPh sb="13" eb="15">
      <t>ブンポウ</t>
    </rPh>
    <phoneticPr fontId="17"/>
  </si>
  <si>
    <t>１年Ｇ語Ⅰ　Ｂ組【水】２</t>
    <rPh sb="9" eb="10">
      <t>スイ</t>
    </rPh>
    <phoneticPr fontId="17"/>
  </si>
  <si>
    <t>平井</t>
    <rPh sb="0" eb="2">
      <t>ヒライ</t>
    </rPh>
    <phoneticPr fontId="17"/>
  </si>
  <si>
    <t>１年Ｇ語Ⅰ　Ｃ組【金】２</t>
    <rPh sb="9" eb="10">
      <t>キン</t>
    </rPh>
    <phoneticPr fontId="17"/>
  </si>
  <si>
    <t>池谷</t>
    <rPh sb="0" eb="2">
      <t>イケガヤ</t>
    </rPh>
    <phoneticPr fontId="17"/>
  </si>
  <si>
    <t>１年Ｇ語Ⅰ　Ｄ組【月】2</t>
    <rPh sb="9" eb="10">
      <t>ゲツ</t>
    </rPh>
    <phoneticPr fontId="17"/>
  </si>
  <si>
    <r>
      <t>ドイツ語辞書紹介（</t>
    </r>
    <r>
      <rPr>
        <sz val="11"/>
        <color rgb="FFFF0000"/>
        <rFont val="ＭＳ Ｐゴシック"/>
        <family val="3"/>
        <charset val="128"/>
        <scheme val="minor"/>
      </rPr>
      <t>参考</t>
    </r>
    <r>
      <rPr>
        <sz val="11"/>
        <color theme="1"/>
        <rFont val="ＭＳ Ｐゴシック"/>
        <family val="2"/>
        <charset val="128"/>
        <scheme val="minor"/>
      </rPr>
      <t>）</t>
    </r>
    <rPh sb="3" eb="4">
      <t>ゴ</t>
    </rPh>
    <rPh sb="4" eb="6">
      <t>ジショ</t>
    </rPh>
    <rPh sb="6" eb="8">
      <t>ショウカイ</t>
    </rPh>
    <rPh sb="9" eb="11">
      <t>サンコウ</t>
    </rPh>
    <phoneticPr fontId="17"/>
  </si>
  <si>
    <t>プログレッシブ独和辞典</t>
    <rPh sb="7" eb="9">
      <t>ドクワ</t>
    </rPh>
    <rPh sb="9" eb="11">
      <t>ジテン</t>
    </rPh>
    <phoneticPr fontId="17"/>
  </si>
  <si>
    <t>購買会書籍コ－ナ－にて販売</t>
    <rPh sb="0" eb="5">
      <t>コウバイカイショセキ</t>
    </rPh>
    <rPh sb="11" eb="13">
      <t>ハンバイ</t>
    </rPh>
    <phoneticPr fontId="17"/>
  </si>
  <si>
    <t>アクセス独和辞典　４版</t>
    <rPh sb="4" eb="6">
      <t>ドクワ</t>
    </rPh>
    <rPh sb="6" eb="8">
      <t>ジテン</t>
    </rPh>
    <rPh sb="10" eb="11">
      <t>ハン</t>
    </rPh>
    <phoneticPr fontId="17"/>
  </si>
  <si>
    <t>アポロン独和辞典</t>
    <rPh sb="4" eb="6">
      <t>ドクワ</t>
    </rPh>
    <rPh sb="6" eb="8">
      <t>ジテン</t>
    </rPh>
    <phoneticPr fontId="17"/>
  </si>
  <si>
    <t>同学社</t>
    <rPh sb="0" eb="2">
      <t>ドウガク</t>
    </rPh>
    <rPh sb="2" eb="3">
      <t>シャ</t>
    </rPh>
    <phoneticPr fontId="17"/>
  </si>
  <si>
    <t>電子辞書（ドイツ語付き）</t>
    <rPh sb="0" eb="2">
      <t>デンシ</t>
    </rPh>
    <rPh sb="2" eb="4">
      <t>ジショ</t>
    </rPh>
    <rPh sb="8" eb="9">
      <t>ゴ</t>
    </rPh>
    <rPh sb="9" eb="10">
      <t>ツ</t>
    </rPh>
    <phoneticPr fontId="17"/>
  </si>
  <si>
    <t>ドイツ語　２年　</t>
    <rPh sb="3" eb="4">
      <t>ゴ</t>
    </rPh>
    <rPh sb="6" eb="7">
      <t>ネン</t>
    </rPh>
    <phoneticPr fontId="10"/>
  </si>
  <si>
    <t>２年Ｇ語①Ⅰ　Ａ組【水】３</t>
    <rPh sb="10" eb="11">
      <t>スイ</t>
    </rPh>
    <phoneticPr fontId="17"/>
  </si>
  <si>
    <t>平井　</t>
    <phoneticPr fontId="17"/>
  </si>
  <si>
    <t>新・アプライゼ　伝え合うドイツ語</t>
    <rPh sb="0" eb="1">
      <t>シン</t>
    </rPh>
    <rPh sb="8" eb="9">
      <t>ツタ</t>
    </rPh>
    <rPh sb="10" eb="11">
      <t>ア</t>
    </rPh>
    <rPh sb="15" eb="16">
      <t>ゴ</t>
    </rPh>
    <phoneticPr fontId="17"/>
  </si>
  <si>
    <t>２年Ｇ語①Ⅰ　Ｂ組【月】２</t>
    <rPh sb="10" eb="11">
      <t>ゲツ</t>
    </rPh>
    <phoneticPr fontId="17"/>
  </si>
  <si>
    <t>猪狩</t>
    <rPh sb="0" eb="2">
      <t>イガリ</t>
    </rPh>
    <phoneticPr fontId="17"/>
  </si>
  <si>
    <t>ブ－メラン・エルエ－第２版</t>
    <rPh sb="10" eb="11">
      <t>ダイ</t>
    </rPh>
    <rPh sb="12" eb="13">
      <t>ハン</t>
    </rPh>
    <phoneticPr fontId="17"/>
  </si>
  <si>
    <t>２年Ｇ語①Ⅰ　Ｃ組【月】２</t>
    <rPh sb="10" eb="11">
      <t>ゲツ</t>
    </rPh>
    <phoneticPr fontId="17"/>
  </si>
  <si>
    <t>三澤</t>
    <rPh sb="0" eb="2">
      <t>ミサワ</t>
    </rPh>
    <phoneticPr fontId="17"/>
  </si>
  <si>
    <t>身近なドイツ語</t>
    <rPh sb="0" eb="2">
      <t>ミヂカ</t>
    </rPh>
    <rPh sb="6" eb="7">
      <t>ゴ</t>
    </rPh>
    <phoneticPr fontId="17"/>
  </si>
  <si>
    <t>２年Ｇ語①Ⅰ　Ｄ組【金】３</t>
    <rPh sb="10" eb="11">
      <t>キン</t>
    </rPh>
    <phoneticPr fontId="17"/>
  </si>
  <si>
    <t>池谷　</t>
    <phoneticPr fontId="17"/>
  </si>
  <si>
    <t>新・スツェーネン2場面で学ぶドイツ語</t>
    <rPh sb="0" eb="1">
      <t>シン</t>
    </rPh>
    <rPh sb="9" eb="11">
      <t>バメン</t>
    </rPh>
    <rPh sb="12" eb="13">
      <t>マナ</t>
    </rPh>
    <rPh sb="17" eb="18">
      <t>ゴ</t>
    </rPh>
    <phoneticPr fontId="17"/>
  </si>
  <si>
    <t>ドイツ語　再履　</t>
    <rPh sb="3" eb="4">
      <t>ゴ</t>
    </rPh>
    <rPh sb="5" eb="6">
      <t>サイ</t>
    </rPh>
    <rPh sb="6" eb="7">
      <t>クツ</t>
    </rPh>
    <phoneticPr fontId="10"/>
  </si>
  <si>
    <t>１年Ｇ語①ⅠⅡ（再）【月】Ｚ</t>
    <rPh sb="11" eb="12">
      <t>ゲツ</t>
    </rPh>
    <phoneticPr fontId="17"/>
  </si>
  <si>
    <t>１年Ｇ語②ⅠⅡ（再）【金】Z</t>
    <rPh sb="11" eb="12">
      <t>キン</t>
    </rPh>
    <phoneticPr fontId="17"/>
  </si>
  <si>
    <t>荻原</t>
    <rPh sb="0" eb="2">
      <t>オギワラ</t>
    </rPh>
    <phoneticPr fontId="17"/>
  </si>
  <si>
    <t>ドイツ語インフォメ－ションneu2 第２版</t>
    <rPh sb="3" eb="4">
      <t>ゴ</t>
    </rPh>
    <rPh sb="18" eb="19">
      <t>ダイ</t>
    </rPh>
    <rPh sb="20" eb="21">
      <t>ハン</t>
    </rPh>
    <phoneticPr fontId="17"/>
  </si>
  <si>
    <t>２年Ｇ語①ⅠⅡ（再）【水】Ｚ</t>
    <rPh sb="11" eb="12">
      <t>スイ</t>
    </rPh>
    <phoneticPr fontId="17"/>
  </si>
  <si>
    <t>ドイツ語の時間－読解編－読めると楽しい！</t>
    <rPh sb="3" eb="17">
      <t>ゴノジカン-ドクカイヘン-ヨメルトタノ</t>
    </rPh>
    <phoneticPr fontId="17"/>
  </si>
  <si>
    <t>２年Ｇ語②ⅠⅡ（再）【金】Ｚ</t>
    <rPh sb="11" eb="12">
      <t>キン</t>
    </rPh>
    <phoneticPr fontId="17"/>
  </si>
  <si>
    <t>入門ドイツ語プラクティッシュ〈プラス〉</t>
    <rPh sb="0" eb="2">
      <t>ニュウモン</t>
    </rPh>
    <rPh sb="5" eb="6">
      <t>ゴ</t>
    </rPh>
    <phoneticPr fontId="17"/>
  </si>
  <si>
    <t>中国語　１年　</t>
    <rPh sb="0" eb="2">
      <t>チュウゴク</t>
    </rPh>
    <rPh sb="2" eb="3">
      <t>ゴ</t>
    </rPh>
    <rPh sb="5" eb="6">
      <t>ネン</t>
    </rPh>
    <phoneticPr fontId="10"/>
  </si>
  <si>
    <t>１年Ｃ語①②Ⅰ（Ａ～K組）</t>
    <rPh sb="11" eb="12">
      <t>クミ</t>
    </rPh>
    <phoneticPr fontId="17"/>
  </si>
  <si>
    <t>共通教科書</t>
    <rPh sb="0" eb="5">
      <t>キョウツウキョウカショ</t>
    </rPh>
    <phoneticPr fontId="17"/>
  </si>
  <si>
    <t>中国語ことばとくらし（初級）</t>
    <rPh sb="0" eb="3">
      <t>チュウゴクゴ</t>
    </rPh>
    <rPh sb="11" eb="13">
      <t>ショキュウ</t>
    </rPh>
    <phoneticPr fontId="17"/>
  </si>
  <si>
    <t>駿河台出版社</t>
    <rPh sb="0" eb="6">
      <t>スルガダイシュッパシャ</t>
    </rPh>
    <phoneticPr fontId="17"/>
  </si>
  <si>
    <r>
      <t>中国語辞書紹介（</t>
    </r>
    <r>
      <rPr>
        <sz val="11"/>
        <color rgb="FFFF0000"/>
        <rFont val="ＭＳ Ｐゴシック"/>
        <family val="3"/>
        <charset val="128"/>
        <scheme val="minor"/>
      </rPr>
      <t>参考</t>
    </r>
    <r>
      <rPr>
        <sz val="11"/>
        <color theme="1"/>
        <rFont val="ＭＳ Ｐゴシック"/>
        <family val="2"/>
        <charset val="128"/>
        <scheme val="minor"/>
      </rPr>
      <t>）</t>
    </r>
    <rPh sb="0" eb="3">
      <t>チュウゴクゴ</t>
    </rPh>
    <rPh sb="3" eb="5">
      <t>ジショ</t>
    </rPh>
    <rPh sb="5" eb="7">
      <t>ショウカイ</t>
    </rPh>
    <rPh sb="8" eb="10">
      <t>サンコウ</t>
    </rPh>
    <phoneticPr fontId="17"/>
  </si>
  <si>
    <t>中日辞典</t>
    <rPh sb="0" eb="2">
      <t>チュウニチ</t>
    </rPh>
    <rPh sb="2" eb="4">
      <t>ジテン</t>
    </rPh>
    <phoneticPr fontId="17"/>
  </si>
  <si>
    <t>ポケットプログレッシブ中日・日中辞典</t>
    <rPh sb="11" eb="13">
      <t>ナカビ</t>
    </rPh>
    <rPh sb="14" eb="16">
      <t>ニッチュウ</t>
    </rPh>
    <rPh sb="16" eb="18">
      <t>ジテン</t>
    </rPh>
    <phoneticPr fontId="17"/>
  </si>
  <si>
    <t>クラウン中日辞典</t>
    <rPh sb="4" eb="6">
      <t>チュウニチ</t>
    </rPh>
    <rPh sb="6" eb="8">
      <t>ジテン</t>
    </rPh>
    <phoneticPr fontId="17"/>
  </si>
  <si>
    <t>三省堂</t>
    <rPh sb="0" eb="3">
      <t>サンセイドウ</t>
    </rPh>
    <phoneticPr fontId="17"/>
  </si>
  <si>
    <t>電子辞書（中国語付き）</t>
    <rPh sb="0" eb="2">
      <t>デンシ</t>
    </rPh>
    <rPh sb="2" eb="4">
      <t>ジショ</t>
    </rPh>
    <rPh sb="5" eb="8">
      <t>チュウゴクゴ</t>
    </rPh>
    <rPh sb="8" eb="9">
      <t>ツ</t>
    </rPh>
    <phoneticPr fontId="17"/>
  </si>
  <si>
    <t>中国語　２年　</t>
    <rPh sb="0" eb="2">
      <t>チュウゴク</t>
    </rPh>
    <rPh sb="2" eb="3">
      <t>ゴ</t>
    </rPh>
    <rPh sb="5" eb="6">
      <t>ネン</t>
    </rPh>
    <phoneticPr fontId="10"/>
  </si>
  <si>
    <t>２年Ｃ語①②Ⅰ（Ａ～J組）</t>
    <phoneticPr fontId="17"/>
  </si>
  <si>
    <t>スタートライン中国語　2［中級］</t>
    <rPh sb="7" eb="10">
      <t>チュウゴクゴ</t>
    </rPh>
    <rPh sb="13" eb="15">
      <t>チュウキュウ</t>
    </rPh>
    <phoneticPr fontId="17"/>
  </si>
  <si>
    <t>中国語　再履　</t>
    <rPh sb="0" eb="2">
      <t>チュウゴク</t>
    </rPh>
    <rPh sb="2" eb="3">
      <t>ゴ</t>
    </rPh>
    <rPh sb="4" eb="5">
      <t>サイ</t>
    </rPh>
    <rPh sb="5" eb="6">
      <t>クツ</t>
    </rPh>
    <phoneticPr fontId="10"/>
  </si>
  <si>
    <t>１年Ｃ語①ⅠⅡ（再）【水】</t>
    <rPh sb="11" eb="12">
      <t>スイ</t>
    </rPh>
    <phoneticPr fontId="17"/>
  </si>
  <si>
    <t>高橋</t>
    <rPh sb="0" eb="2">
      <t>タカハシ</t>
    </rPh>
    <phoneticPr fontId="17"/>
  </si>
  <si>
    <t>１年Ｃ語②ⅠⅡ（再）【木】</t>
    <rPh sb="11" eb="12">
      <t>モク</t>
    </rPh>
    <phoneticPr fontId="17"/>
  </si>
  <si>
    <t>樂</t>
    <rPh sb="0" eb="1">
      <t>ガク</t>
    </rPh>
    <phoneticPr fontId="17"/>
  </si>
  <si>
    <t>２年Ｃ語①ⅠⅡ（再）【水】</t>
    <rPh sb="11" eb="12">
      <t>スイ</t>
    </rPh>
    <phoneticPr fontId="17"/>
  </si>
  <si>
    <t>陳</t>
    <rPh sb="0" eb="1">
      <t>チン</t>
    </rPh>
    <phoneticPr fontId="17"/>
  </si>
  <si>
    <t>２年Ｃ語②ⅠⅡ（再）【木】</t>
    <rPh sb="11" eb="12">
      <t>モク</t>
    </rPh>
    <phoneticPr fontId="17"/>
  </si>
  <si>
    <t>スペイン語　１年　</t>
    <rPh sb="4" eb="5">
      <t>ゴ</t>
    </rPh>
    <rPh sb="7" eb="8">
      <t>ネン</t>
    </rPh>
    <phoneticPr fontId="10"/>
  </si>
  <si>
    <t xml:space="preserve">１年Ｓ語Ａ組【月】2 </t>
    <rPh sb="5" eb="6">
      <t>クミ</t>
    </rPh>
    <rPh sb="7" eb="8">
      <t>ゲツ</t>
    </rPh>
    <phoneticPr fontId="17"/>
  </si>
  <si>
    <t>Ｓ・ミゲス</t>
    <phoneticPr fontId="17"/>
  </si>
  <si>
    <t>いいね！スペイン語　コンパクト版</t>
    <rPh sb="8" eb="9">
      <t>ゴ</t>
    </rPh>
    <rPh sb="15" eb="16">
      <t>バン</t>
    </rPh>
    <phoneticPr fontId="17"/>
  </si>
  <si>
    <t>１年Ｓ語Ｂ組【月】３</t>
    <rPh sb="1" eb="2">
      <t>ネン</t>
    </rPh>
    <rPh sb="3" eb="4">
      <t>ゴ</t>
    </rPh>
    <rPh sb="5" eb="6">
      <t>クミ</t>
    </rPh>
    <rPh sb="7" eb="8">
      <t>ゲツ</t>
    </rPh>
    <phoneticPr fontId="17"/>
  </si>
  <si>
    <t>Ｆ・パルティダ</t>
    <phoneticPr fontId="17"/>
  </si>
  <si>
    <t>１年Ｓ語Ｃ組【月】４</t>
    <rPh sb="1" eb="2">
      <t>ネン</t>
    </rPh>
    <rPh sb="3" eb="4">
      <t>ゴ</t>
    </rPh>
    <rPh sb="5" eb="6">
      <t>クミ</t>
    </rPh>
    <rPh sb="7" eb="8">
      <t>ゲツ</t>
    </rPh>
    <phoneticPr fontId="17"/>
  </si>
  <si>
    <t>１年Ｓ語Ｄ組【月】４</t>
    <rPh sb="1" eb="2">
      <t>ネン</t>
    </rPh>
    <rPh sb="3" eb="4">
      <t>ゴ</t>
    </rPh>
    <rPh sb="5" eb="6">
      <t>シログミ</t>
    </rPh>
    <rPh sb="7" eb="8">
      <t>ゲツ</t>
    </rPh>
    <phoneticPr fontId="17"/>
  </si>
  <si>
    <t>１年Ｓ語Ｅ組【月】１</t>
    <rPh sb="1" eb="2">
      <t>ネン</t>
    </rPh>
    <rPh sb="3" eb="4">
      <t>ゴ</t>
    </rPh>
    <rPh sb="5" eb="6">
      <t>クミ</t>
    </rPh>
    <rPh sb="7" eb="8">
      <t>ゲツ</t>
    </rPh>
    <phoneticPr fontId="17"/>
  </si>
  <si>
    <t>１年Ｓ語Ｆ組</t>
    <rPh sb="1" eb="2">
      <t>ネン</t>
    </rPh>
    <rPh sb="3" eb="4">
      <t>ゴ</t>
    </rPh>
    <rPh sb="5" eb="6">
      <t>クミ</t>
    </rPh>
    <phoneticPr fontId="17"/>
  </si>
  <si>
    <t>フリオ・ﾋﾞｼﾞｮﾘｱ</t>
    <phoneticPr fontId="17"/>
  </si>
  <si>
    <t>１年Ｓ語Ｇ組【金】１</t>
    <rPh sb="1" eb="2">
      <t>ネン</t>
    </rPh>
    <rPh sb="3" eb="4">
      <t>ゴ</t>
    </rPh>
    <rPh sb="5" eb="6">
      <t>クミ</t>
    </rPh>
    <rPh sb="6" eb="9">
      <t>｢キン｣</t>
    </rPh>
    <phoneticPr fontId="17"/>
  </si>
  <si>
    <t>桜田</t>
    <rPh sb="0" eb="2">
      <t>サクラダ</t>
    </rPh>
    <phoneticPr fontId="17"/>
  </si>
  <si>
    <t>イメ－ジ・スペイン語</t>
    <rPh sb="9" eb="10">
      <t>ゴ</t>
    </rPh>
    <phoneticPr fontId="17"/>
  </si>
  <si>
    <t>１年Ｓ語Ｈ組【金】2</t>
    <rPh sb="1" eb="2">
      <t>ネン</t>
    </rPh>
    <rPh sb="3" eb="4">
      <t>ゴ</t>
    </rPh>
    <rPh sb="5" eb="6">
      <t>クミ</t>
    </rPh>
    <rPh sb="7" eb="8">
      <t>キン</t>
    </rPh>
    <phoneticPr fontId="17"/>
  </si>
  <si>
    <t>発見！大好き！！スペイン語！！！1（Nos gusta 1)</t>
    <rPh sb="0" eb="2">
      <t>ハッケン</t>
    </rPh>
    <rPh sb="3" eb="5">
      <t>ダイス</t>
    </rPh>
    <rPh sb="12" eb="13">
      <t>ゴ</t>
    </rPh>
    <phoneticPr fontId="17"/>
  </si>
  <si>
    <r>
      <t>スペイン語辞書紹介（</t>
    </r>
    <r>
      <rPr>
        <sz val="11"/>
        <color rgb="FFFF0000"/>
        <rFont val="ＭＳ Ｐゴシック"/>
        <family val="3"/>
        <charset val="128"/>
        <scheme val="minor"/>
      </rPr>
      <t>参考</t>
    </r>
    <r>
      <rPr>
        <sz val="11"/>
        <color theme="1"/>
        <rFont val="ＭＳ Ｐゴシック"/>
        <family val="2"/>
        <charset val="128"/>
        <scheme val="minor"/>
      </rPr>
      <t>）</t>
    </r>
    <rPh sb="4" eb="5">
      <t>ゴ</t>
    </rPh>
    <rPh sb="5" eb="7">
      <t>ジショ</t>
    </rPh>
    <rPh sb="7" eb="9">
      <t>ショウカイ</t>
    </rPh>
    <rPh sb="10" eb="12">
      <t>サンコウ</t>
    </rPh>
    <phoneticPr fontId="17"/>
  </si>
  <si>
    <t>現代スペイン語辞典</t>
    <rPh sb="0" eb="2">
      <t>ゲンダイ</t>
    </rPh>
    <rPh sb="6" eb="7">
      <t>ゴ</t>
    </rPh>
    <rPh sb="7" eb="9">
      <t>ジテン</t>
    </rPh>
    <phoneticPr fontId="17"/>
  </si>
  <si>
    <t>プログレッシブ西和・和西辞典</t>
    <rPh sb="7" eb="9">
      <t>セイワ</t>
    </rPh>
    <rPh sb="10" eb="12">
      <t>ワセイ</t>
    </rPh>
    <rPh sb="12" eb="14">
      <t>ジテン</t>
    </rPh>
    <phoneticPr fontId="17"/>
  </si>
  <si>
    <t>電子辞書（スペイン語付き）</t>
    <rPh sb="0" eb="2">
      <t>デンシ</t>
    </rPh>
    <rPh sb="2" eb="4">
      <t>ジショ</t>
    </rPh>
    <rPh sb="9" eb="10">
      <t>ゴ</t>
    </rPh>
    <rPh sb="10" eb="11">
      <t>ツ</t>
    </rPh>
    <phoneticPr fontId="17"/>
  </si>
  <si>
    <t>スペイン語　２年　</t>
    <rPh sb="4" eb="5">
      <t>ゴ</t>
    </rPh>
    <rPh sb="7" eb="8">
      <t>ネン</t>
    </rPh>
    <phoneticPr fontId="10"/>
  </si>
  <si>
    <t>２年Ｓ語①②Ⅰ（Ａ～C組）</t>
    <phoneticPr fontId="17"/>
  </si>
  <si>
    <t>ハカランダ　　　-スペイン語の基礎-</t>
    <rPh sb="13" eb="14">
      <t>ゴ</t>
    </rPh>
    <rPh sb="15" eb="17">
      <t>キソ</t>
    </rPh>
    <phoneticPr fontId="17"/>
  </si>
  <si>
    <t>３年Ｓ語①②Ⅰ（D～Ｅ組）【金】3・4</t>
    <rPh sb="13" eb="16">
      <t>｢キン｣</t>
    </rPh>
    <phoneticPr fontId="17"/>
  </si>
  <si>
    <t>イメ－ジスペイン語</t>
    <rPh sb="8" eb="9">
      <t>ゴ</t>
    </rPh>
    <phoneticPr fontId="17"/>
  </si>
  <si>
    <t>４年Ｓ語①②Ⅰ（F組）</t>
    <phoneticPr fontId="17"/>
  </si>
  <si>
    <t>F・パルティダ</t>
    <phoneticPr fontId="17"/>
  </si>
  <si>
    <t>５年Ｓ語①②Ⅰ（G組）</t>
    <phoneticPr fontId="17"/>
  </si>
  <si>
    <t>S・ミゲス</t>
    <phoneticPr fontId="17"/>
  </si>
  <si>
    <t>４年Ｓ語①②Ⅰ（H組）</t>
    <phoneticPr fontId="17"/>
  </si>
  <si>
    <t>アバリシオ</t>
    <phoneticPr fontId="17"/>
  </si>
  <si>
    <t>スペイン語　再履　</t>
    <rPh sb="4" eb="5">
      <t>ゴ</t>
    </rPh>
    <rPh sb="6" eb="7">
      <t>サイ</t>
    </rPh>
    <rPh sb="7" eb="8">
      <t>クツ</t>
    </rPh>
    <phoneticPr fontId="10"/>
  </si>
  <si>
    <t>１年Ｓ語①②Ⅱ（再）【火】【木】Z</t>
    <rPh sb="11" eb="12">
      <t>カ</t>
    </rPh>
    <rPh sb="14" eb="15">
      <t>モク</t>
    </rPh>
    <phoneticPr fontId="17"/>
  </si>
  <si>
    <t>星川</t>
    <rPh sb="0" eb="2">
      <t>ホシカワ</t>
    </rPh>
    <phoneticPr fontId="17"/>
  </si>
  <si>
    <t>２年Ｓ語①②Ⅱ（再）【火】【木】Z</t>
    <rPh sb="11" eb="12">
      <t>カ</t>
    </rPh>
    <rPh sb="14" eb="15">
      <t>モク</t>
    </rPh>
    <phoneticPr fontId="17"/>
  </si>
  <si>
    <t>イメージ・スペイン語</t>
    <rPh sb="9" eb="10">
      <t>ゴ</t>
    </rPh>
    <phoneticPr fontId="17"/>
  </si>
  <si>
    <t>インドネシア・マレーシア語　１年　</t>
    <rPh sb="12" eb="13">
      <t>ゴ</t>
    </rPh>
    <rPh sb="15" eb="16">
      <t>ネン</t>
    </rPh>
    <phoneticPr fontId="10"/>
  </si>
  <si>
    <t>１年Ｉ・Ｍ語①Ⅰ　Ａ組</t>
  </si>
  <si>
    <t>バンバン</t>
    <phoneticPr fontId="17"/>
  </si>
  <si>
    <t>１年Ｉ・Ｍ語②Ⅰ　Ａ組</t>
  </si>
  <si>
    <t>イワン</t>
    <phoneticPr fontId="17"/>
  </si>
  <si>
    <t>１年Ｉ・Ｍ語①Ⅰ　Ｂ組</t>
  </si>
  <si>
    <t>１年Ｉ・Ｍ語②Ⅰ　Ｂ組</t>
  </si>
  <si>
    <t>インドネシア・マレーシア語　２年　</t>
    <rPh sb="12" eb="13">
      <t>ゴ</t>
    </rPh>
    <rPh sb="15" eb="16">
      <t>ネン</t>
    </rPh>
    <phoneticPr fontId="10"/>
  </si>
  <si>
    <t>２年Ｉ・Ｍ語①Ⅰ　Ａ組</t>
  </si>
  <si>
    <t>２年Ｉ・Ｍ語②Ⅰ　Ａ組</t>
  </si>
  <si>
    <t>２年Ｉ・Ｍ語①Ⅰ　Ｂ組</t>
  </si>
  <si>
    <t>２年Ｉ・Ｍ語②Ⅰ　Ｂ組</t>
  </si>
  <si>
    <t>韓国語　１年　</t>
    <rPh sb="0" eb="2">
      <t>カンコク</t>
    </rPh>
    <rPh sb="2" eb="3">
      <t>ゴ</t>
    </rPh>
    <rPh sb="5" eb="6">
      <t>ネン</t>
    </rPh>
    <phoneticPr fontId="10"/>
  </si>
  <si>
    <t>１年Ｋ語Ⅰ　Ａ～P組</t>
    <phoneticPr fontId="17"/>
  </si>
  <si>
    <t>共通教科書</t>
    <rPh sb="0" eb="2">
      <t>キョウツウ</t>
    </rPh>
    <rPh sb="2" eb="5">
      <t>キョウカショ</t>
    </rPh>
    <phoneticPr fontId="17"/>
  </si>
  <si>
    <t>声に出す韓国語文法　初級</t>
    <rPh sb="0" eb="1">
      <t>コエ</t>
    </rPh>
    <rPh sb="2" eb="3">
      <t>ダ</t>
    </rPh>
    <rPh sb="4" eb="7">
      <t>カンコクゴ</t>
    </rPh>
    <rPh sb="7" eb="9">
      <t>ブンポウ</t>
    </rPh>
    <rPh sb="10" eb="12">
      <t>ショキュウ</t>
    </rPh>
    <phoneticPr fontId="17"/>
  </si>
  <si>
    <r>
      <t>韓国語辞書紹介（</t>
    </r>
    <r>
      <rPr>
        <sz val="11"/>
        <color rgb="FFFF0000"/>
        <rFont val="ＭＳ Ｐゴシック"/>
        <family val="3"/>
        <charset val="128"/>
        <scheme val="minor"/>
      </rPr>
      <t>参考</t>
    </r>
    <r>
      <rPr>
        <sz val="11"/>
        <color theme="1"/>
        <rFont val="ＭＳ Ｐゴシック"/>
        <family val="2"/>
        <charset val="128"/>
        <scheme val="minor"/>
      </rPr>
      <t>）</t>
    </r>
    <rPh sb="0" eb="3">
      <t>カンコクゴ</t>
    </rPh>
    <rPh sb="3" eb="5">
      <t>ジショ</t>
    </rPh>
    <rPh sb="5" eb="7">
      <t>ショウカイ</t>
    </rPh>
    <rPh sb="8" eb="10">
      <t>サンコウ</t>
    </rPh>
    <phoneticPr fontId="17"/>
  </si>
  <si>
    <t>コスモス朝和辞典</t>
    <rPh sb="4" eb="6">
      <t>チョウワ</t>
    </rPh>
    <rPh sb="6" eb="8">
      <t>ジテン</t>
    </rPh>
    <phoneticPr fontId="17"/>
  </si>
  <si>
    <t>デイリ－コンサイス韓日・日韓辞典</t>
    <rPh sb="9" eb="11">
      <t>カンニチ</t>
    </rPh>
    <rPh sb="12" eb="14">
      <t>ニッカン</t>
    </rPh>
    <rPh sb="14" eb="16">
      <t>ジテン</t>
    </rPh>
    <phoneticPr fontId="17"/>
  </si>
  <si>
    <t>ポケットプログレッシブ韓日・日韓辞典</t>
    <rPh sb="11" eb="13">
      <t>カンニチ</t>
    </rPh>
    <rPh sb="14" eb="16">
      <t>ニッカン</t>
    </rPh>
    <rPh sb="16" eb="18">
      <t>ジテン</t>
    </rPh>
    <phoneticPr fontId="17"/>
  </si>
  <si>
    <t>電子辞書（韓国語付き）</t>
    <rPh sb="0" eb="2">
      <t>デンシ</t>
    </rPh>
    <rPh sb="2" eb="4">
      <t>ジショ</t>
    </rPh>
    <rPh sb="5" eb="8">
      <t>カンコクゴ</t>
    </rPh>
    <rPh sb="8" eb="9">
      <t>ツ</t>
    </rPh>
    <phoneticPr fontId="17"/>
  </si>
  <si>
    <t>韓国語　２年　</t>
    <rPh sb="0" eb="2">
      <t>カンコク</t>
    </rPh>
    <rPh sb="2" eb="3">
      <t>ゴ</t>
    </rPh>
    <rPh sb="5" eb="6">
      <t>ネン</t>
    </rPh>
    <phoneticPr fontId="10"/>
  </si>
  <si>
    <t>２年Ｋ語Ⅰ　Ａ～P組</t>
    <phoneticPr fontId="17"/>
  </si>
  <si>
    <t>声に出す韓国語文法　中級</t>
    <rPh sb="0" eb="1">
      <t>コエ</t>
    </rPh>
    <rPh sb="2" eb="3">
      <t>ダ</t>
    </rPh>
    <rPh sb="4" eb="9">
      <t>カンコクゴブンポウ</t>
    </rPh>
    <rPh sb="10" eb="12">
      <t>チュウキュウ</t>
    </rPh>
    <phoneticPr fontId="17"/>
  </si>
  <si>
    <t>韓国語　再履　</t>
    <rPh sb="0" eb="2">
      <t>カンコク</t>
    </rPh>
    <rPh sb="2" eb="3">
      <t>ゴ</t>
    </rPh>
    <rPh sb="4" eb="6">
      <t>サイリ</t>
    </rPh>
    <phoneticPr fontId="10"/>
  </si>
  <si>
    <t>１年Ｋ語①Ⅱ（再）【月】Z</t>
    <rPh sb="10" eb="11">
      <t>ゲツ</t>
    </rPh>
    <phoneticPr fontId="17"/>
  </si>
  <si>
    <t>１年Ｋ語②Ⅱ（再）【月】Z</t>
    <rPh sb="10" eb="11">
      <t>ゲツ</t>
    </rPh>
    <phoneticPr fontId="17"/>
  </si>
  <si>
    <t>２年Ｋ語①Ⅱ（再）【月】Z</t>
    <rPh sb="10" eb="11">
      <t>ゲツ</t>
    </rPh>
    <phoneticPr fontId="17"/>
  </si>
  <si>
    <t>伊藤</t>
    <rPh sb="0" eb="2">
      <t>イトウ</t>
    </rPh>
    <phoneticPr fontId="17"/>
  </si>
  <si>
    <t>日本人のためのイ－ジ－コリアン1</t>
    <rPh sb="0" eb="3">
      <t>ニホンジン</t>
    </rPh>
    <phoneticPr fontId="17"/>
  </si>
  <si>
    <t>国書刊行会</t>
    <rPh sb="0" eb="5">
      <t>コクショカンコウカイ</t>
    </rPh>
    <phoneticPr fontId="17"/>
  </si>
  <si>
    <t>２年Ｋ語②Ⅱ（再）【月】Z</t>
    <rPh sb="10" eb="11">
      <t>ゲツ</t>
    </rPh>
    <phoneticPr fontId="17"/>
  </si>
  <si>
    <t>ロシア語　１年　</t>
    <rPh sb="3" eb="4">
      <t>ゴ</t>
    </rPh>
    <rPh sb="6" eb="7">
      <t>ネン</t>
    </rPh>
    <phoneticPr fontId="10"/>
  </si>
  <si>
    <t>教科書番号</t>
    <rPh sb="0" eb="5">
      <t>キョウカショバンゴウ</t>
    </rPh>
    <phoneticPr fontId="10"/>
  </si>
  <si>
    <t>１年Ｒ語①Ⅰ　Ａ組【月】４</t>
    <rPh sb="10" eb="11">
      <t>ゲツ</t>
    </rPh>
    <phoneticPr fontId="17"/>
  </si>
  <si>
    <t>八島</t>
    <rPh sb="0" eb="2">
      <t>ヤシマ</t>
    </rPh>
    <phoneticPr fontId="17"/>
  </si>
  <si>
    <t>ロシア語をはじめよう</t>
    <rPh sb="3" eb="4">
      <t>ゴ</t>
    </rPh>
    <phoneticPr fontId="17"/>
  </si>
  <si>
    <t>ロシア語　２年　</t>
    <rPh sb="3" eb="4">
      <t>ゴ</t>
    </rPh>
    <rPh sb="6" eb="7">
      <t>ネン</t>
    </rPh>
    <phoneticPr fontId="10"/>
  </si>
  <si>
    <t>本体価格</t>
    <rPh sb="0" eb="2">
      <t>ホンタイ</t>
    </rPh>
    <rPh sb="2" eb="4">
      <t>カカク</t>
    </rPh>
    <phoneticPr fontId="17"/>
  </si>
  <si>
    <t>２年Ｒ語①Ⅰ　Ａ組</t>
  </si>
  <si>
    <t>２年Ｒ語②Ⅰ　Ａ組</t>
  </si>
  <si>
    <t>マクシモバ</t>
    <phoneticPr fontId="17"/>
  </si>
  <si>
    <t>ブラジル・ポルトガル語　１年　</t>
    <rPh sb="10" eb="11">
      <t>ゴ</t>
    </rPh>
    <rPh sb="13" eb="14">
      <t>ネン</t>
    </rPh>
    <phoneticPr fontId="10"/>
  </si>
  <si>
    <t>１年Ｂ・Ｐ語Ⅰ　Ａ組　　【月】2</t>
    <rPh sb="13" eb="14">
      <t>ゲツ</t>
    </rPh>
    <phoneticPr fontId="17"/>
  </si>
  <si>
    <t>中川　</t>
    <phoneticPr fontId="17"/>
  </si>
  <si>
    <t>ボア・ソルチ！会話で学ぶブラジル・ポルトガル語</t>
    <rPh sb="7" eb="9">
      <t>カイワ</t>
    </rPh>
    <rPh sb="10" eb="11">
      <t>マナ</t>
    </rPh>
    <rPh sb="22" eb="23">
      <t>ゴ</t>
    </rPh>
    <phoneticPr fontId="17"/>
  </si>
  <si>
    <t>１年Ｂ・Ｐ語Ⅰ　Ａ組　　【水】Z</t>
    <rPh sb="13" eb="14">
      <t>スイ</t>
    </rPh>
    <phoneticPr fontId="17"/>
  </si>
  <si>
    <t>神田</t>
    <rPh sb="0" eb="2">
      <t>カンダ</t>
    </rPh>
    <phoneticPr fontId="17"/>
  </si>
  <si>
    <r>
      <t>ポルトガル語辞典紹介（</t>
    </r>
    <r>
      <rPr>
        <sz val="11"/>
        <color rgb="FFFF0000"/>
        <rFont val="ＭＳ Ｐゴシック"/>
        <family val="3"/>
        <charset val="128"/>
        <scheme val="minor"/>
      </rPr>
      <t>参考</t>
    </r>
    <r>
      <rPr>
        <sz val="11"/>
        <color theme="1"/>
        <rFont val="ＭＳ Ｐゴシック"/>
        <family val="2"/>
        <charset val="128"/>
        <scheme val="minor"/>
      </rPr>
      <t>）</t>
    </r>
    <rPh sb="5" eb="6">
      <t>ゴ</t>
    </rPh>
    <rPh sb="6" eb="8">
      <t>ジテン</t>
    </rPh>
    <rPh sb="8" eb="10">
      <t>ショウカイ</t>
    </rPh>
    <rPh sb="11" eb="13">
      <t>サンコウ</t>
    </rPh>
    <phoneticPr fontId="17"/>
  </si>
  <si>
    <t>現代ポルトガル語事典</t>
    <rPh sb="0" eb="2">
      <t>ゲンダイ</t>
    </rPh>
    <rPh sb="7" eb="8">
      <t>ゴ</t>
    </rPh>
    <rPh sb="8" eb="10">
      <t>ジテン</t>
    </rPh>
    <phoneticPr fontId="17"/>
  </si>
  <si>
    <t>電子辞書（ポルトガル語付き）</t>
    <rPh sb="0" eb="2">
      <t>デンシ</t>
    </rPh>
    <rPh sb="2" eb="4">
      <t>ジショ</t>
    </rPh>
    <rPh sb="10" eb="11">
      <t>ゴ</t>
    </rPh>
    <rPh sb="11" eb="12">
      <t>ツ</t>
    </rPh>
    <phoneticPr fontId="17"/>
  </si>
  <si>
    <t>ブラジル・ポルトガル語　２年　</t>
    <rPh sb="10" eb="11">
      <t>ゴ</t>
    </rPh>
    <rPh sb="13" eb="14">
      <t>ネン</t>
    </rPh>
    <phoneticPr fontId="10"/>
  </si>
  <si>
    <t>２年Ｂ・Ｐ語①Ⅰ　Ａ組【水】１</t>
    <rPh sb="11" eb="14">
      <t>｢スイ｣</t>
    </rPh>
    <phoneticPr fontId="17"/>
  </si>
  <si>
    <t>8361A</t>
    <phoneticPr fontId="17"/>
  </si>
  <si>
    <t>ニュ－エクスプレス　プレスブラジル・ポルトガル語</t>
    <rPh sb="23" eb="24">
      <t>ゴ</t>
    </rPh>
    <phoneticPr fontId="17"/>
  </si>
  <si>
    <t>（推薦辞書）</t>
    <rPh sb="1" eb="5">
      <t>スイセンジショ</t>
    </rPh>
    <phoneticPr fontId="17"/>
  </si>
  <si>
    <t>8361B</t>
    <phoneticPr fontId="17"/>
  </si>
  <si>
    <t>推薦辞書</t>
    <rPh sb="0" eb="4">
      <t>スイセンジショ</t>
    </rPh>
    <phoneticPr fontId="17"/>
  </si>
  <si>
    <t>現代ポルトガル語辞典</t>
    <rPh sb="0" eb="2">
      <t>ゲンダイ</t>
    </rPh>
    <rPh sb="7" eb="10">
      <t>ゴジテン</t>
    </rPh>
    <phoneticPr fontId="17"/>
  </si>
  <si>
    <t>２年Ｂ・Ｐ語②Ⅰ　Ａ組【月】Z</t>
    <rPh sb="11" eb="14">
      <t>｢ゲツ｣</t>
    </rPh>
    <phoneticPr fontId="17"/>
  </si>
  <si>
    <t>1年次購入済み</t>
    <rPh sb="1" eb="3">
      <t>ネンジ</t>
    </rPh>
    <rPh sb="3" eb="5">
      <t>コウニュウ</t>
    </rPh>
    <rPh sb="5" eb="6">
      <t>ス</t>
    </rPh>
    <phoneticPr fontId="17"/>
  </si>
  <si>
    <t>アラビア語　１年　</t>
    <rPh sb="4" eb="5">
      <t>ゴ</t>
    </rPh>
    <rPh sb="7" eb="8">
      <t>ネン</t>
    </rPh>
    <phoneticPr fontId="10"/>
  </si>
  <si>
    <t>１年Ａ語①②Ⅰ　Ａ組　　　</t>
    <phoneticPr fontId="17"/>
  </si>
  <si>
    <t>榮谷</t>
    <rPh sb="0" eb="2">
      <t>サカエタニ</t>
    </rPh>
    <phoneticPr fontId="17"/>
  </si>
  <si>
    <t>新版アラビア語入門</t>
    <rPh sb="0" eb="2">
      <t>シンパン</t>
    </rPh>
    <rPh sb="6" eb="9">
      <t>ゴニュウモン</t>
    </rPh>
    <phoneticPr fontId="17"/>
  </si>
  <si>
    <t>翔文社</t>
    <rPh sb="0" eb="1">
      <t>ショウ</t>
    </rPh>
    <rPh sb="1" eb="2">
      <t>ブン</t>
    </rPh>
    <rPh sb="2" eb="3">
      <t>シャ</t>
    </rPh>
    <phoneticPr fontId="17"/>
  </si>
  <si>
    <t>アラビア語　２年　</t>
    <rPh sb="4" eb="5">
      <t>ゴ</t>
    </rPh>
    <rPh sb="7" eb="8">
      <t>ネン</t>
    </rPh>
    <phoneticPr fontId="10"/>
  </si>
  <si>
    <t>２年Ａ語①②Ⅰ　Ａ組　　　</t>
    <phoneticPr fontId="17"/>
  </si>
  <si>
    <t>翔文社</t>
    <rPh sb="0" eb="3">
      <t>ショウブンシャ</t>
    </rPh>
    <phoneticPr fontId="17"/>
  </si>
  <si>
    <t>インド・パキスタン語　１年　</t>
    <rPh sb="9" eb="10">
      <t>ゴ</t>
    </rPh>
    <rPh sb="12" eb="13">
      <t>ネン</t>
    </rPh>
    <phoneticPr fontId="10"/>
  </si>
  <si>
    <t>教科書番号</t>
    <rPh sb="0" eb="3">
      <t>キョウカショ</t>
    </rPh>
    <rPh sb="3" eb="5">
      <t>バンゴウ</t>
    </rPh>
    <phoneticPr fontId="17"/>
  </si>
  <si>
    <t>１年Ｉ・Ｐ語①Ⅰ　Ａ組【月】2</t>
    <rPh sb="12" eb="13">
      <t>ゲツ</t>
    </rPh>
    <phoneticPr fontId="17"/>
  </si>
  <si>
    <t>澤田　</t>
    <phoneticPr fontId="17"/>
  </si>
  <si>
    <t>ニュ－エクスプレスプラス　ヒンディ－語</t>
    <rPh sb="18" eb="19">
      <t>ゴ</t>
    </rPh>
    <phoneticPr fontId="17"/>
  </si>
  <si>
    <t>１年Ｉ・Ｐ語②Ⅰ　Ａ組</t>
  </si>
  <si>
    <t>今村</t>
    <rPh sb="0" eb="2">
      <t>イマムラ</t>
    </rPh>
    <phoneticPr fontId="17"/>
  </si>
  <si>
    <t>インド・パキスタン語　２年　</t>
    <rPh sb="9" eb="10">
      <t>ゴ</t>
    </rPh>
    <rPh sb="12" eb="13">
      <t>ネン</t>
    </rPh>
    <phoneticPr fontId="10"/>
  </si>
  <si>
    <t>２年Ｉ・Ｐ語①Ⅰ　Ａ組</t>
  </si>
  <si>
    <t>澤田</t>
    <phoneticPr fontId="17"/>
  </si>
  <si>
    <t>２年Ｉ・Ｐ語②Ⅰ　Ａ組</t>
  </si>
  <si>
    <t>ゼミナール　　　　　スタディスキル／アカデミックスキル</t>
    <phoneticPr fontId="10"/>
  </si>
  <si>
    <t>商学部　スタディスキル</t>
    <rPh sb="0" eb="3">
      <t>ショウガクブ</t>
    </rPh>
    <phoneticPr fontId="10"/>
  </si>
  <si>
    <t>スタディスキル</t>
    <phoneticPr fontId="17"/>
  </si>
  <si>
    <t>政経学部　アカデミックスキル</t>
    <rPh sb="0" eb="2">
      <t>セイケイ</t>
    </rPh>
    <rPh sb="2" eb="4">
      <t>ガクブ</t>
    </rPh>
    <phoneticPr fontId="10"/>
  </si>
  <si>
    <t>法律・政治8組</t>
    <rPh sb="6" eb="7">
      <t>クミ</t>
    </rPh>
    <phoneticPr fontId="17"/>
  </si>
  <si>
    <t>近藤</t>
    <rPh sb="0" eb="2">
      <t>コンドウ</t>
    </rPh>
    <phoneticPr fontId="17"/>
  </si>
  <si>
    <t>最新版　論文の教室</t>
    <rPh sb="0" eb="3">
      <t>サイシンバン</t>
    </rPh>
    <rPh sb="4" eb="6">
      <t>ロンブン</t>
    </rPh>
    <rPh sb="7" eb="9">
      <t>キョウシツ</t>
    </rPh>
    <phoneticPr fontId="17"/>
  </si>
  <si>
    <t>ＮＨＫ出版</t>
    <rPh sb="3" eb="5">
      <t>シュッパン</t>
    </rPh>
    <phoneticPr fontId="17"/>
  </si>
  <si>
    <t>女性のいない民主主義（岩波新書）</t>
    <rPh sb="0" eb="2">
      <t>ジョセイ</t>
    </rPh>
    <rPh sb="6" eb="8">
      <t>ミンシュ</t>
    </rPh>
    <rPh sb="8" eb="10">
      <t>シュギ</t>
    </rPh>
    <rPh sb="11" eb="13">
      <t>イワナミ</t>
    </rPh>
    <rPh sb="13" eb="15">
      <t>シンショ</t>
    </rPh>
    <phoneticPr fontId="17"/>
  </si>
  <si>
    <t>岩波書店</t>
    <rPh sb="0" eb="2">
      <t>イワナミ</t>
    </rPh>
    <rPh sb="2" eb="4">
      <t>ショテン</t>
    </rPh>
    <phoneticPr fontId="17"/>
  </si>
  <si>
    <t>２年ゼミナール</t>
    <rPh sb="1" eb="2">
      <t>ネン</t>
    </rPh>
    <phoneticPr fontId="10"/>
  </si>
  <si>
    <t>2年ゼミナール</t>
    <phoneticPr fontId="17"/>
  </si>
  <si>
    <t>安部</t>
    <rPh sb="0" eb="2">
      <t>アベ</t>
    </rPh>
    <phoneticPr fontId="17"/>
  </si>
  <si>
    <t>2年ゼミナ－ル【木】３</t>
    <rPh sb="1" eb="2">
      <t>ネン</t>
    </rPh>
    <rPh sb="7" eb="10">
      <t>｢モク｣</t>
    </rPh>
    <phoneticPr fontId="17"/>
  </si>
  <si>
    <t>池田</t>
    <rPh sb="0" eb="2">
      <t>イケダ</t>
    </rPh>
    <phoneticPr fontId="17"/>
  </si>
  <si>
    <t>２年ゼミナール【火】3</t>
    <rPh sb="8" eb="9">
      <t>カ</t>
    </rPh>
    <phoneticPr fontId="17"/>
  </si>
  <si>
    <t>益田　</t>
    <phoneticPr fontId="17"/>
  </si>
  <si>
    <t>創造の方法学</t>
    <rPh sb="0" eb="2">
      <t>ソウゾウ</t>
    </rPh>
    <rPh sb="3" eb="6">
      <t>ホウホウガク</t>
    </rPh>
    <phoneticPr fontId="17"/>
  </si>
  <si>
    <t>講談社</t>
    <rPh sb="0" eb="3">
      <t>コウダンシャ</t>
    </rPh>
    <phoneticPr fontId="17"/>
  </si>
  <si>
    <t>プログラム評価</t>
    <rPh sb="5" eb="7">
      <t>ヒョウカ</t>
    </rPh>
    <phoneticPr fontId="17"/>
  </si>
  <si>
    <t>新曜社</t>
    <rPh sb="0" eb="3">
      <t>シンヨウシャ</t>
    </rPh>
    <phoneticPr fontId="17"/>
  </si>
  <si>
    <t>２年ゼミナール【水】４</t>
    <rPh sb="8" eb="9">
      <t>スイ</t>
    </rPh>
    <phoneticPr fontId="17"/>
  </si>
  <si>
    <t>小澤</t>
    <phoneticPr fontId="17"/>
  </si>
  <si>
    <t>産業 ・組織心理学　改訂版</t>
    <rPh sb="0" eb="2">
      <t>サンギョウ</t>
    </rPh>
    <rPh sb="4" eb="6">
      <t>ソシキ</t>
    </rPh>
    <rPh sb="6" eb="9">
      <t>シンリガク</t>
    </rPh>
    <rPh sb="10" eb="13">
      <t>カイテイバン</t>
    </rPh>
    <phoneticPr fontId="17"/>
  </si>
  <si>
    <t>白桃書房</t>
    <rPh sb="0" eb="2">
      <t>ハクトウ</t>
    </rPh>
    <rPh sb="2" eb="4">
      <t>ショボウ</t>
    </rPh>
    <phoneticPr fontId="17"/>
  </si>
  <si>
    <t>２年ゼミナール【水】４</t>
    <rPh sb="7" eb="10">
      <t>｢スイ｣</t>
    </rPh>
    <phoneticPr fontId="17"/>
  </si>
  <si>
    <t>篠﨑</t>
    <rPh sb="0" eb="2">
      <t>シノザキ</t>
    </rPh>
    <phoneticPr fontId="17"/>
  </si>
  <si>
    <t>ハンドブック　ヨ－ロッパ外交史</t>
    <rPh sb="12" eb="15">
      <t>ガイコウシ</t>
    </rPh>
    <phoneticPr fontId="17"/>
  </si>
  <si>
    <t>ミネルヴァ書房</t>
    <rPh sb="5" eb="7">
      <t>ショボウ</t>
    </rPh>
    <phoneticPr fontId="17"/>
  </si>
  <si>
    <t>２年ゼミナール【月】３</t>
    <rPh sb="8" eb="9">
      <t>ゲツ</t>
    </rPh>
    <phoneticPr fontId="17"/>
  </si>
  <si>
    <t>丹野</t>
    <rPh sb="0" eb="2">
      <t>タンノ</t>
    </rPh>
    <phoneticPr fontId="17"/>
  </si>
  <si>
    <t>卒業論文・修士論文作成の要点整理　実践マニュアル</t>
    <rPh sb="0" eb="4">
      <t>ソツギョウロンブン</t>
    </rPh>
    <rPh sb="5" eb="11">
      <t>シュウシロンブンサクセイ</t>
    </rPh>
    <rPh sb="12" eb="16">
      <t>ヨウテンセイリ</t>
    </rPh>
    <rPh sb="17" eb="19">
      <t>ジッセン</t>
    </rPh>
    <phoneticPr fontId="17"/>
  </si>
  <si>
    <t>税務経理協会</t>
    <rPh sb="0" eb="2">
      <t>ゼイム</t>
    </rPh>
    <rPh sb="2" eb="4">
      <t>ケイリ</t>
    </rPh>
    <rPh sb="4" eb="6">
      <t>キョウカイ</t>
    </rPh>
    <phoneticPr fontId="17"/>
  </si>
  <si>
    <t>２年ゼミナール【月】４</t>
    <rPh sb="8" eb="9">
      <t>ゲツ</t>
    </rPh>
    <phoneticPr fontId="17"/>
  </si>
  <si>
    <t>高橋（智）</t>
    <rPh sb="0" eb="2">
      <t>タカハシ</t>
    </rPh>
    <rPh sb="3" eb="4">
      <t>トモ</t>
    </rPh>
    <phoneticPr fontId="17"/>
  </si>
  <si>
    <t>プレステップ金融学　第２版</t>
    <rPh sb="6" eb="8">
      <t>キンユウ</t>
    </rPh>
    <rPh sb="8" eb="9">
      <t>ガク</t>
    </rPh>
    <rPh sb="10" eb="11">
      <t>ダイ</t>
    </rPh>
    <rPh sb="12" eb="13">
      <t>ハン</t>
    </rPh>
    <phoneticPr fontId="17"/>
  </si>
  <si>
    <t>弘文堂</t>
    <rPh sb="0" eb="3">
      <t>コウブンドウ</t>
    </rPh>
    <phoneticPr fontId="17"/>
  </si>
  <si>
    <t>２年ゼミナール</t>
    <phoneticPr fontId="17"/>
  </si>
  <si>
    <t>高野(直)</t>
    <rPh sb="0" eb="2">
      <t>タカノ</t>
    </rPh>
    <rPh sb="3" eb="4">
      <t>ナオ</t>
    </rPh>
    <phoneticPr fontId="17"/>
  </si>
  <si>
    <t>高宮</t>
    <rPh sb="0" eb="2">
      <t>タカミヤ</t>
    </rPh>
    <phoneticPr fontId="17"/>
  </si>
  <si>
    <t>土屋</t>
    <rPh sb="0" eb="2">
      <t>ツチヤ</t>
    </rPh>
    <phoneticPr fontId="17"/>
  </si>
  <si>
    <t>２年ゼミナール【火】４</t>
    <rPh sb="8" eb="9">
      <t>カ</t>
    </rPh>
    <phoneticPr fontId="17"/>
  </si>
  <si>
    <t>長　</t>
    <phoneticPr fontId="17"/>
  </si>
  <si>
    <t>民法（全）</t>
    <rPh sb="0" eb="2">
      <t>ミンポウ</t>
    </rPh>
    <rPh sb="3" eb="4">
      <t>ゼン</t>
    </rPh>
    <phoneticPr fontId="17"/>
  </si>
  <si>
    <t>有斐閣</t>
    <rPh sb="0" eb="3">
      <t>ユウヒカク</t>
    </rPh>
    <phoneticPr fontId="17"/>
  </si>
  <si>
    <t>推薦六法</t>
    <rPh sb="0" eb="4">
      <t>スイセンロッポウ</t>
    </rPh>
    <phoneticPr fontId="17"/>
  </si>
  <si>
    <t>有斐閣判例六法令和８年版</t>
    <rPh sb="0" eb="7">
      <t>ユウヒカクハンレイロッポウ</t>
    </rPh>
    <rPh sb="7" eb="9">
      <t>レイワ</t>
    </rPh>
    <rPh sb="10" eb="12">
      <t>ネンバン</t>
    </rPh>
    <phoneticPr fontId="17"/>
  </si>
  <si>
    <t>2年ゼミナ－ル</t>
    <rPh sb="1" eb="2">
      <t>ネン</t>
    </rPh>
    <phoneticPr fontId="17"/>
  </si>
  <si>
    <t>池上</t>
    <rPh sb="0" eb="2">
      <t>イケガミ</t>
    </rPh>
    <phoneticPr fontId="17"/>
  </si>
  <si>
    <t>2年ゼミナ－ル【火】3</t>
    <rPh sb="1" eb="2">
      <t>ネン</t>
    </rPh>
    <rPh sb="8" eb="9">
      <t>カ</t>
    </rPh>
    <phoneticPr fontId="17"/>
  </si>
  <si>
    <t>斉藤浩一</t>
    <rPh sb="0" eb="2">
      <t>サイトウ</t>
    </rPh>
    <rPh sb="2" eb="4">
      <t>コウイチ</t>
    </rPh>
    <phoneticPr fontId="17"/>
  </si>
  <si>
    <t>On　Britain：An　Introduction</t>
    <phoneticPr fontId="17"/>
  </si>
  <si>
    <t>開文社</t>
    <rPh sb="0" eb="3">
      <t>カイブンシャ</t>
    </rPh>
    <phoneticPr fontId="17"/>
  </si>
  <si>
    <t>杉浦立明</t>
    <rPh sb="0" eb="4">
      <t>スギウラタツアキ</t>
    </rPh>
    <phoneticPr fontId="17"/>
  </si>
  <si>
    <t>FACTFULNESS</t>
    <phoneticPr fontId="17"/>
  </si>
  <si>
    <t>日経BP社</t>
    <rPh sb="0" eb="2">
      <t>ニッケイ</t>
    </rPh>
    <rPh sb="4" eb="5">
      <t>シャ</t>
    </rPh>
    <phoneticPr fontId="17"/>
  </si>
  <si>
    <t>2年ゼミナ－ル【月】４</t>
    <rPh sb="1" eb="2">
      <t>ネン</t>
    </rPh>
    <rPh sb="8" eb="9">
      <t>ゲツ</t>
    </rPh>
    <phoneticPr fontId="17"/>
  </si>
  <si>
    <t>渡邉俊彦</t>
    <rPh sb="0" eb="2">
      <t>ワタナベ</t>
    </rPh>
    <rPh sb="2" eb="4">
      <t>トシヒコ</t>
    </rPh>
    <phoneticPr fontId="17"/>
  </si>
  <si>
    <t>台湾を知るための72章</t>
    <rPh sb="0" eb="2">
      <t>タイワン</t>
    </rPh>
    <rPh sb="3" eb="4">
      <t>シ</t>
    </rPh>
    <rPh sb="10" eb="11">
      <t>ショウ</t>
    </rPh>
    <phoneticPr fontId="17"/>
  </si>
  <si>
    <t>明石書店</t>
    <rPh sb="0" eb="2">
      <t>アカシ</t>
    </rPh>
    <rPh sb="2" eb="4">
      <t>ショテン</t>
    </rPh>
    <phoneticPr fontId="17"/>
  </si>
  <si>
    <t>2年ゼミナ－ル【木】3</t>
    <rPh sb="1" eb="2">
      <t>ネン</t>
    </rPh>
    <rPh sb="8" eb="9">
      <t>モク</t>
    </rPh>
    <phoneticPr fontId="17"/>
  </si>
  <si>
    <t>樋口（拓）</t>
    <rPh sb="0" eb="2">
      <t>ヒグチ</t>
    </rPh>
    <rPh sb="3" eb="4">
      <t>タク</t>
    </rPh>
    <phoneticPr fontId="17"/>
  </si>
  <si>
    <t>英語学習の科学</t>
    <rPh sb="0" eb="4">
      <t>エイゴガクシュウ</t>
    </rPh>
    <rPh sb="5" eb="7">
      <t>カガク</t>
    </rPh>
    <phoneticPr fontId="17"/>
  </si>
  <si>
    <t>福田</t>
    <rPh sb="0" eb="2">
      <t>フクダ</t>
    </rPh>
    <phoneticPr fontId="17"/>
  </si>
  <si>
    <t>矢ヶ崎</t>
    <rPh sb="0" eb="3">
      <t>ヤガサキ</t>
    </rPh>
    <phoneticPr fontId="17"/>
  </si>
  <si>
    <t>2年ゼミナ－ル【水】４</t>
    <rPh sb="1" eb="2">
      <t>ネン</t>
    </rPh>
    <rPh sb="8" eb="9">
      <t>スイ</t>
    </rPh>
    <phoneticPr fontId="17"/>
  </si>
  <si>
    <t>山田春菜</t>
    <rPh sb="0" eb="2">
      <t>ヤマダ</t>
    </rPh>
    <rPh sb="2" eb="4">
      <t>ハルナ</t>
    </rPh>
    <phoneticPr fontId="17"/>
  </si>
  <si>
    <t>新・教養としての経済学</t>
    <rPh sb="0" eb="1">
      <t>シン</t>
    </rPh>
    <rPh sb="2" eb="4">
      <t>キョウヨウ</t>
    </rPh>
    <rPh sb="8" eb="11">
      <t>ケイザイガク</t>
    </rPh>
    <phoneticPr fontId="17"/>
  </si>
  <si>
    <t>３年ゼミナール</t>
    <rPh sb="1" eb="2">
      <t>ネン</t>
    </rPh>
    <phoneticPr fontId="10"/>
  </si>
  <si>
    <t>３年ゼミナール</t>
  </si>
  <si>
    <t>3年ゼミナ－ル</t>
    <rPh sb="1" eb="2">
      <t>ネン</t>
    </rPh>
    <phoneticPr fontId="17"/>
  </si>
  <si>
    <t>菅谷</t>
    <rPh sb="0" eb="2">
      <t>スガヤ</t>
    </rPh>
    <phoneticPr fontId="17"/>
  </si>
  <si>
    <t>今井</t>
    <rPh sb="0" eb="2">
      <t>イマイ</t>
    </rPh>
    <phoneticPr fontId="17"/>
  </si>
  <si>
    <t>ビジネスコ・ミュニケ－ション新訂版</t>
    <rPh sb="14" eb="17">
      <t>シンテイバン</t>
    </rPh>
    <phoneticPr fontId="17"/>
  </si>
  <si>
    <t>実教出版</t>
    <rPh sb="0" eb="4">
      <t>ジッキョウシュッパン</t>
    </rPh>
    <phoneticPr fontId="17"/>
  </si>
  <si>
    <t>購買会にて販売</t>
    <rPh sb="0" eb="3">
      <t>コウバイカイ</t>
    </rPh>
    <rPh sb="5" eb="7">
      <t>ハンバイ</t>
    </rPh>
    <phoneticPr fontId="17"/>
  </si>
  <si>
    <t>商品開発と流通</t>
    <rPh sb="0" eb="4">
      <t>ショウヒンカイハツ</t>
    </rPh>
    <rPh sb="5" eb="7">
      <t>リュウツウ</t>
    </rPh>
    <phoneticPr fontId="17"/>
  </si>
  <si>
    <t>C</t>
    <phoneticPr fontId="17"/>
  </si>
  <si>
    <t>観光ビジネス</t>
    <rPh sb="0" eb="2">
      <t>カンコウ</t>
    </rPh>
    <phoneticPr fontId="17"/>
  </si>
  <si>
    <t>D</t>
    <phoneticPr fontId="17"/>
  </si>
  <si>
    <t>ビジネス法規</t>
    <rPh sb="4" eb="6">
      <t>ホウキ</t>
    </rPh>
    <phoneticPr fontId="17"/>
  </si>
  <si>
    <t>３年ゼミナール【木】３</t>
    <rPh sb="8" eb="9">
      <t>モク</t>
    </rPh>
    <phoneticPr fontId="17"/>
  </si>
  <si>
    <t>地理学で読み解く流通と消費</t>
    <rPh sb="0" eb="3">
      <t>チリガク</t>
    </rPh>
    <rPh sb="4" eb="5">
      <t>ヨ</t>
    </rPh>
    <rPh sb="6" eb="7">
      <t>ト</t>
    </rPh>
    <rPh sb="8" eb="10">
      <t>リュウツウ</t>
    </rPh>
    <rPh sb="11" eb="13">
      <t>ショウヒ</t>
    </rPh>
    <phoneticPr fontId="17"/>
  </si>
  <si>
    <t>ベレ出版</t>
    <rPh sb="2" eb="4">
      <t>シュッパン</t>
    </rPh>
    <phoneticPr fontId="17"/>
  </si>
  <si>
    <t>３年ゼミナール【火】4</t>
    <rPh sb="8" eb="9">
      <t>カ</t>
    </rPh>
    <phoneticPr fontId="17"/>
  </si>
  <si>
    <t>益田</t>
    <phoneticPr fontId="17"/>
  </si>
  <si>
    <t>３年ゼミナール</t>
    <phoneticPr fontId="17"/>
  </si>
  <si>
    <t>３年ゼミナール【水】３</t>
    <rPh sb="8" eb="9">
      <t>スイ</t>
    </rPh>
    <phoneticPr fontId="17"/>
  </si>
  <si>
    <t>産業・組織心理学を学ぶ</t>
    <rPh sb="0" eb="2">
      <t>サンギョウ</t>
    </rPh>
    <rPh sb="3" eb="5">
      <t>ソシキ</t>
    </rPh>
    <rPh sb="5" eb="8">
      <t>シンリガク</t>
    </rPh>
    <rPh sb="9" eb="10">
      <t>マナ</t>
    </rPh>
    <phoneticPr fontId="17"/>
  </si>
  <si>
    <t>北大路書房</t>
    <rPh sb="0" eb="3">
      <t>キタオオジ</t>
    </rPh>
    <rPh sb="3" eb="5">
      <t>ショボウ</t>
    </rPh>
    <phoneticPr fontId="17"/>
  </si>
  <si>
    <t>黒澤</t>
    <rPh sb="0" eb="2">
      <t>クロサワ</t>
    </rPh>
    <phoneticPr fontId="17"/>
  </si>
  <si>
    <t>事業承継の成長戦略</t>
    <rPh sb="0" eb="2">
      <t>ジギョウ</t>
    </rPh>
    <rPh sb="2" eb="4">
      <t>ショウケイ</t>
    </rPh>
    <rPh sb="5" eb="7">
      <t>セイチョウ</t>
    </rPh>
    <rPh sb="7" eb="9">
      <t>センリャク</t>
    </rPh>
    <phoneticPr fontId="17"/>
  </si>
  <si>
    <t>中央経済社</t>
    <rPh sb="0" eb="5">
      <t>チュウオウケイザイシャ</t>
    </rPh>
    <phoneticPr fontId="17"/>
  </si>
  <si>
    <t>企業経営入門</t>
    <rPh sb="0" eb="6">
      <t>キギョウケイエイニュウモン</t>
    </rPh>
    <phoneticPr fontId="17"/>
  </si>
  <si>
    <t>高野直)</t>
    <rPh sb="0" eb="2">
      <t>タカノ</t>
    </rPh>
    <rPh sb="2" eb="3">
      <t>ナオ</t>
    </rPh>
    <phoneticPr fontId="17"/>
  </si>
  <si>
    <t>ケ－スに学ぶ経営学〔第3版〕</t>
    <rPh sb="4" eb="5">
      <t>マナ</t>
    </rPh>
    <rPh sb="6" eb="9">
      <t>ケイエイガク</t>
    </rPh>
    <rPh sb="10" eb="11">
      <t>ダイ</t>
    </rPh>
    <rPh sb="12" eb="13">
      <t>ハン</t>
    </rPh>
    <phoneticPr fontId="17"/>
  </si>
  <si>
    <t>高橋（智）</t>
    <phoneticPr fontId="17"/>
  </si>
  <si>
    <t>金融システム第4版</t>
    <rPh sb="0" eb="2">
      <t>キンユウ</t>
    </rPh>
    <rPh sb="6" eb="7">
      <t>ダイ</t>
    </rPh>
    <rPh sb="8" eb="9">
      <t>ハン</t>
    </rPh>
    <phoneticPr fontId="17"/>
  </si>
  <si>
    <t>金融政策第3版</t>
    <rPh sb="0" eb="2">
      <t>キンユウ</t>
    </rPh>
    <rPh sb="2" eb="4">
      <t>セイサク</t>
    </rPh>
    <rPh sb="4" eb="5">
      <t>ダイ</t>
    </rPh>
    <rPh sb="6" eb="7">
      <t>ハン</t>
    </rPh>
    <phoneticPr fontId="17"/>
  </si>
  <si>
    <t>新・現代の財務管理</t>
    <rPh sb="0" eb="1">
      <t>シン</t>
    </rPh>
    <rPh sb="2" eb="4">
      <t>ゲンダイ</t>
    </rPh>
    <rPh sb="5" eb="7">
      <t>ザイム</t>
    </rPh>
    <rPh sb="7" eb="9">
      <t>カンリ</t>
    </rPh>
    <phoneticPr fontId="17"/>
  </si>
  <si>
    <t>3年ゼミナ－ル【木】４</t>
    <rPh sb="1" eb="2">
      <t>ネン</t>
    </rPh>
    <rPh sb="8" eb="9">
      <t>モク</t>
    </rPh>
    <phoneticPr fontId="17"/>
  </si>
  <si>
    <t>３年ゼミナール【月】３</t>
    <rPh sb="8" eb="9">
      <t>ゲツ</t>
    </rPh>
    <phoneticPr fontId="17"/>
  </si>
  <si>
    <t>牧野</t>
    <rPh sb="0" eb="2">
      <t>マキノ</t>
    </rPh>
    <phoneticPr fontId="17"/>
  </si>
  <si>
    <t>3年ゼミナール【木】４</t>
    <rPh sb="8" eb="9">
      <t>モク</t>
    </rPh>
    <phoneticPr fontId="17"/>
  </si>
  <si>
    <t>角田　</t>
    <phoneticPr fontId="17"/>
  </si>
  <si>
    <t>丹羽</t>
    <rPh sb="0" eb="2">
      <t>ニワ</t>
    </rPh>
    <phoneticPr fontId="17"/>
  </si>
  <si>
    <t>3年ゼミナ－ル【月】５</t>
    <rPh sb="1" eb="2">
      <t>ネン</t>
    </rPh>
    <rPh sb="8" eb="9">
      <t>ゲツ</t>
    </rPh>
    <phoneticPr fontId="17"/>
  </si>
  <si>
    <t>台湾を知るための７２章【第２版】</t>
    <rPh sb="0" eb="2">
      <t>タイワン</t>
    </rPh>
    <rPh sb="3" eb="4">
      <t>シ</t>
    </rPh>
    <rPh sb="10" eb="11">
      <t>ショウ</t>
    </rPh>
    <rPh sb="11" eb="16">
      <t>｢ダイ2ハン｣</t>
    </rPh>
    <phoneticPr fontId="17"/>
  </si>
  <si>
    <t>筑摩書房</t>
    <rPh sb="0" eb="2">
      <t>チクマ</t>
    </rPh>
    <rPh sb="2" eb="4">
      <t>ショボウ</t>
    </rPh>
    <phoneticPr fontId="17"/>
  </si>
  <si>
    <t>3年ゼミナ－ル【月】３</t>
    <rPh sb="1" eb="2">
      <t>ネン</t>
    </rPh>
    <rPh sb="8" eb="9">
      <t>ゲツ</t>
    </rPh>
    <phoneticPr fontId="17"/>
  </si>
  <si>
    <t>長尾</t>
    <rPh sb="0" eb="2">
      <t>ナガオ</t>
    </rPh>
    <phoneticPr fontId="17"/>
  </si>
  <si>
    <t>人間関係を学ぶための１１章</t>
    <rPh sb="0" eb="4">
      <t>ニンゲンカンケイ</t>
    </rPh>
    <rPh sb="5" eb="6">
      <t>マナ</t>
    </rPh>
    <rPh sb="12" eb="13">
      <t>ショウ</t>
    </rPh>
    <phoneticPr fontId="17"/>
  </si>
  <si>
    <t>くろしお出版</t>
    <rPh sb="4" eb="6">
      <t>シュッパン</t>
    </rPh>
    <phoneticPr fontId="17"/>
  </si>
  <si>
    <t>宮永</t>
    <rPh sb="0" eb="2">
      <t>ミヤナガ</t>
    </rPh>
    <phoneticPr fontId="17"/>
  </si>
  <si>
    <t>有斐閣アルマ　マクロ経済学・入門</t>
    <rPh sb="0" eb="3">
      <t>ユウヒカク</t>
    </rPh>
    <rPh sb="10" eb="13">
      <t>ケイザイガク</t>
    </rPh>
    <rPh sb="14" eb="16">
      <t>ニュウモン</t>
    </rPh>
    <phoneticPr fontId="17"/>
  </si>
  <si>
    <t>3年ゼミナ－ル【火】３</t>
    <rPh sb="1" eb="2">
      <t>ネン</t>
    </rPh>
    <rPh sb="8" eb="9">
      <t>カ</t>
    </rPh>
    <phoneticPr fontId="17"/>
  </si>
  <si>
    <t>樋口</t>
    <rPh sb="0" eb="2">
      <t>ヒグチ</t>
    </rPh>
    <phoneticPr fontId="17"/>
  </si>
  <si>
    <t>４年ゼミナール</t>
    <rPh sb="1" eb="2">
      <t>ネン</t>
    </rPh>
    <phoneticPr fontId="10"/>
  </si>
  <si>
    <t>４年ゼミナール【月】３</t>
    <rPh sb="7" eb="10">
      <t>｢ゲツ｣</t>
    </rPh>
    <phoneticPr fontId="17"/>
  </si>
  <si>
    <t>佐々木</t>
    <rPh sb="0" eb="3">
      <t>ササキ</t>
    </rPh>
    <phoneticPr fontId="17"/>
  </si>
  <si>
    <t>教科書使用せず</t>
    <rPh sb="0" eb="5">
      <t>キョウカショシヨウ</t>
    </rPh>
    <phoneticPr fontId="17"/>
  </si>
  <si>
    <t>4年ゼミナ－ル</t>
    <rPh sb="1" eb="2">
      <t>ネン</t>
    </rPh>
    <phoneticPr fontId="17"/>
  </si>
  <si>
    <t>4年ゼミナ－ル【水】４</t>
    <rPh sb="1" eb="2">
      <t>ネン</t>
    </rPh>
    <rPh sb="8" eb="9">
      <t>スイ</t>
    </rPh>
    <phoneticPr fontId="17"/>
  </si>
  <si>
    <t>４年ゼミナ－ル【水】4</t>
    <rPh sb="1" eb="2">
      <t>ネン</t>
    </rPh>
    <rPh sb="8" eb="9">
      <t>スイ</t>
    </rPh>
    <phoneticPr fontId="17"/>
  </si>
  <si>
    <t>小澤</t>
    <rPh sb="0" eb="2">
      <t>オザワ</t>
    </rPh>
    <phoneticPr fontId="17"/>
  </si>
  <si>
    <t>４年ゼミナール【火】5</t>
    <rPh sb="8" eb="9">
      <t>カ</t>
    </rPh>
    <phoneticPr fontId="17"/>
  </si>
  <si>
    <t>４年ゼミナール</t>
  </si>
  <si>
    <t>佐藤（正）</t>
    <phoneticPr fontId="17"/>
  </si>
  <si>
    <t>４年ゼミナール【火】４</t>
    <rPh sb="8" eb="9">
      <t>カ</t>
    </rPh>
    <phoneticPr fontId="17"/>
  </si>
  <si>
    <t>Ａｓｐｅｃｔｓ　ｏｆ　Ｂｒｉｔｉｓｈ　Ｃｕｌｔｕｒｅ</t>
    <phoneticPr fontId="17"/>
  </si>
  <si>
    <t>４年ゼミナール【水】２</t>
    <rPh sb="7" eb="10">
      <t>｢スイ｣</t>
    </rPh>
    <phoneticPr fontId="17"/>
  </si>
  <si>
    <t>高野（直）</t>
    <rPh sb="0" eb="2">
      <t>タカノ</t>
    </rPh>
    <rPh sb="3" eb="4">
      <t>ナオ</t>
    </rPh>
    <phoneticPr fontId="17"/>
  </si>
  <si>
    <t>最新・社会調査へのアプロ－チ</t>
    <rPh sb="0" eb="2">
      <t>サイシン</t>
    </rPh>
    <rPh sb="3" eb="7">
      <t>シャカイチョウサ</t>
    </rPh>
    <phoneticPr fontId="17"/>
  </si>
  <si>
    <t>よくわかる卒論の書き方〔第２版｝</t>
    <rPh sb="5" eb="7">
      <t>ソツロン</t>
    </rPh>
    <rPh sb="8" eb="9">
      <t>カ</t>
    </rPh>
    <rPh sb="10" eb="11">
      <t>カタ</t>
    </rPh>
    <rPh sb="12" eb="13">
      <t>ダイ</t>
    </rPh>
    <rPh sb="14" eb="15">
      <t>ハン</t>
    </rPh>
    <phoneticPr fontId="17"/>
  </si>
  <si>
    <t>4年ゼミナール</t>
    <phoneticPr fontId="17"/>
  </si>
  <si>
    <t>４年ゼミナール【木】５</t>
    <rPh sb="8" eb="9">
      <t>モク</t>
    </rPh>
    <phoneticPr fontId="17"/>
  </si>
  <si>
    <t>長</t>
    <rPh sb="0" eb="1">
      <t>チョウ</t>
    </rPh>
    <phoneticPr fontId="17"/>
  </si>
  <si>
    <t>４年ゼミナール</t>
    <phoneticPr fontId="17"/>
  </si>
  <si>
    <t>ビジネス・コミュニケ－ション　新訂版</t>
    <rPh sb="15" eb="18">
      <t>シンテイバン</t>
    </rPh>
    <phoneticPr fontId="17"/>
  </si>
  <si>
    <t xml:space="preserve">4年ゼミナ－ル【木】５ </t>
    <rPh sb="1" eb="2">
      <t>ネン</t>
    </rPh>
    <rPh sb="8" eb="9">
      <t>モク</t>
    </rPh>
    <phoneticPr fontId="17"/>
  </si>
  <si>
    <t>中国語は楽しい</t>
    <rPh sb="0" eb="3">
      <t>チュウゴクゴ</t>
    </rPh>
    <rPh sb="4" eb="5">
      <t>タノ</t>
    </rPh>
    <phoneticPr fontId="17"/>
  </si>
  <si>
    <t>４年ゼミナ－ル</t>
    <rPh sb="1" eb="2">
      <t>ネン</t>
    </rPh>
    <phoneticPr fontId="17"/>
  </si>
  <si>
    <t xml:space="preserve"> 　　　　　　　　　　　　　　　　　　　　　　　　　　　　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</si>
</sst>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7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scheme val="minor"/>
    </font>
    <font>
      <b/>
      <sz val="9"/>
      <color rgb="FFFF0000"/>
      <name val="ＭＳ Ｐゴシック"/>
      <family val="2"/>
      <scheme val="minor"/>
    </font>
    <font>
      <b/>
      <sz val="11"/>
      <color rgb="FFFF0000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22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u val="double"/>
      <sz val="18"/>
      <color rgb="FFED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ED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b/>
      <sz val="18"/>
      <color indexed="9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2"/>
      <color rgb="FFED0000"/>
      <name val="ＭＳ Ｐゴシック"/>
      <family val="2"/>
      <scheme val="minor"/>
    </font>
    <font>
      <b/>
      <sz val="12"/>
      <name val="ＭＳ Ｐゴシック"/>
      <family val="2"/>
      <scheme val="minor"/>
    </font>
    <font>
      <sz val="11"/>
      <name val="明朝"/>
      <family val="3"/>
      <charset val="128"/>
    </font>
    <font>
      <b/>
      <sz val="12"/>
      <name val="明朝"/>
      <family val="3"/>
      <charset val="128"/>
    </font>
    <font>
      <b/>
      <sz val="9"/>
      <color rgb="FFFF0000"/>
      <name val="明朝"/>
      <family val="3"/>
      <charset val="128"/>
    </font>
    <font>
      <b/>
      <sz val="11"/>
      <color rgb="FFFF0000"/>
      <name val="明朝"/>
      <family val="3"/>
      <charset val="128"/>
    </font>
    <font>
      <sz val="9"/>
      <name val="明朝"/>
      <family val="3"/>
      <charset val="128"/>
    </font>
    <font>
      <b/>
      <sz val="11"/>
      <name val="明朝"/>
      <family val="3"/>
      <charset val="128"/>
    </font>
    <font>
      <b/>
      <sz val="12"/>
      <color rgb="FFFF0000"/>
      <name val="ＭＳ Ｐゴシック"/>
      <family val="2"/>
      <scheme val="minor"/>
    </font>
    <font>
      <b/>
      <sz val="14"/>
      <color indexed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color rgb="FFED0000"/>
      <name val="ＭＳ Ｐゴシック"/>
      <family val="3"/>
      <charset val="128"/>
      <scheme val="minor"/>
    </font>
    <font>
      <sz val="11"/>
      <color rgb="FFED0000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.5"/>
      <color theme="1"/>
      <name val="游ゴシック"/>
      <family val="3"/>
      <charset val="128"/>
    </font>
    <font>
      <b/>
      <sz val="9"/>
      <color rgb="FFED0000"/>
      <name val="ＭＳ Ｐゴシック"/>
      <family val="3"/>
      <charset val="128"/>
      <scheme val="minor"/>
    </font>
    <font>
      <b/>
      <sz val="18"/>
      <color rgb="FFED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2"/>
      <color rgb="FFED0000"/>
      <name val="ＭＳ Ｐゴシック"/>
      <family val="3"/>
      <charset val="128"/>
    </font>
    <font>
      <sz val="11"/>
      <color theme="1"/>
      <name val="明朝"/>
      <family val="3"/>
      <charset val="128"/>
    </font>
    <font>
      <b/>
      <sz val="12"/>
      <name val="ＭＳ Ｐゴシック"/>
      <family val="3"/>
      <charset val="128"/>
    </font>
    <font>
      <sz val="11"/>
      <name val="Segoe UI Symbol"/>
      <family val="3"/>
    </font>
    <font>
      <sz val="11"/>
      <name val="Calibri"/>
      <family val="3"/>
    </font>
    <font>
      <sz val="11"/>
      <name val="游ゴシック"/>
      <family val="3"/>
      <charset val="128"/>
    </font>
    <font>
      <sz val="11"/>
      <color rgb="FFFF0000"/>
      <name val="明朝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color rgb="FFED0000"/>
      <name val="ＭＳ Ｐゴシック"/>
      <family val="3"/>
      <charset val="128"/>
      <scheme val="minor"/>
    </font>
    <font>
      <sz val="11"/>
      <color rgb="FF00A44A"/>
      <name val="ＭＳ Ｐゴシック"/>
      <family val="3"/>
      <charset val="128"/>
      <scheme val="minor"/>
    </font>
    <font>
      <sz val="11"/>
      <color rgb="FF00A44A"/>
      <name val="ＭＳ Ｐゴシック"/>
      <family val="2"/>
      <scheme val="minor"/>
    </font>
    <font>
      <sz val="11"/>
      <color rgb="FF00B050"/>
      <name val="ＭＳ Ｐゴシック"/>
      <family val="3"/>
      <charset val="128"/>
      <scheme val="minor"/>
    </font>
    <font>
      <b/>
      <sz val="20"/>
      <color indexed="9"/>
      <name val="ＭＳ Ｐゴシック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b/>
      <sz val="9"/>
      <color rgb="FFED0000"/>
      <name val="ＭＳ Ｐゴシック"/>
      <family val="2"/>
      <scheme val="minor"/>
    </font>
    <font>
      <b/>
      <sz val="11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indexed="12"/>
        <bgColor indexed="64"/>
      </patternFill>
    </fill>
  </fills>
  <borders count="526">
    <border>
      <left/>
      <right/>
      <top/>
      <bottom/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thick">
        <color rgb="FF002060"/>
      </top>
      <bottom style="medium">
        <color rgb="FF002060"/>
      </bottom>
      <diagonal/>
    </border>
    <border>
      <left style="medium">
        <color rgb="FF002060"/>
      </left>
      <right/>
      <top style="thick">
        <color rgb="FF002060"/>
      </top>
      <bottom style="medium">
        <color rgb="FF002060"/>
      </bottom>
      <diagonal/>
    </border>
    <border>
      <left/>
      <right style="medium">
        <color rgb="FF002060"/>
      </right>
      <top style="thick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dashed">
        <color rgb="FF002060"/>
      </right>
      <top style="medium">
        <color rgb="FF002060"/>
      </top>
      <bottom/>
      <diagonal/>
    </border>
    <border>
      <left style="dashed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dashed">
        <color rgb="FF002060"/>
      </right>
      <top style="thin">
        <color indexed="64"/>
      </top>
      <bottom style="thin">
        <color theme="1"/>
      </bottom>
      <diagonal/>
    </border>
    <border>
      <left style="dashed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/>
      <bottom style="thin">
        <color rgb="FF002060"/>
      </bottom>
      <diagonal/>
    </border>
    <border>
      <left style="medium">
        <color rgb="FF002060"/>
      </left>
      <right style="thick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dashed">
        <color rgb="FF002060"/>
      </right>
      <top style="thin">
        <color theme="1"/>
      </top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/>
      <diagonal/>
    </border>
    <border>
      <left style="thick">
        <color rgb="FF002060"/>
      </left>
      <right style="medium">
        <color rgb="FF002060"/>
      </right>
      <top/>
      <bottom style="thin">
        <color rgb="FF002060"/>
      </bottom>
      <diagonal/>
    </border>
    <border>
      <left style="dashed">
        <color rgb="FF002060"/>
      </left>
      <right style="medium">
        <color rgb="FF002060"/>
      </right>
      <top style="thin">
        <color rgb="FF002060"/>
      </top>
      <bottom/>
      <diagonal/>
    </border>
    <border>
      <left style="medium">
        <color rgb="FF002060"/>
      </left>
      <right/>
      <top style="thin">
        <color rgb="FF002060"/>
      </top>
      <bottom/>
      <diagonal/>
    </border>
    <border>
      <left style="medium">
        <color rgb="FF002060"/>
      </left>
      <right style="thick">
        <color rgb="FF002060"/>
      </right>
      <top style="thin">
        <color rgb="FF002060"/>
      </top>
      <bottom/>
      <diagonal/>
    </border>
    <border>
      <left style="thick">
        <color rgb="FF002060"/>
      </left>
      <right style="medium">
        <color rgb="FF002060"/>
      </right>
      <top style="thin">
        <color rgb="FF002060"/>
      </top>
      <bottom style="thick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 style="thick">
        <color rgb="FF002060"/>
      </bottom>
      <diagonal/>
    </border>
    <border>
      <left style="medium">
        <color rgb="FF002060"/>
      </left>
      <right/>
      <top style="thin">
        <color rgb="FF002060"/>
      </top>
      <bottom style="thick">
        <color rgb="FF002060"/>
      </bottom>
      <diagonal/>
    </border>
    <border>
      <left style="dashed">
        <color rgb="FF002060"/>
      </left>
      <right style="medium">
        <color rgb="FF002060"/>
      </right>
      <top style="thin">
        <color rgb="FF002060"/>
      </top>
      <bottom style="thick">
        <color rgb="FF002060"/>
      </bottom>
      <diagonal/>
    </border>
    <border>
      <left style="medium">
        <color rgb="FF002060"/>
      </left>
      <right style="thick">
        <color rgb="FF002060"/>
      </right>
      <top style="thin">
        <color rgb="FF002060"/>
      </top>
      <bottom style="thick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thin">
        <color rgb="FF002060"/>
      </bottom>
      <diagonal/>
    </border>
    <border>
      <left style="dashed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ck">
        <color rgb="FF002060"/>
      </right>
      <top/>
      <bottom style="thin">
        <color rgb="FF002060"/>
      </bottom>
      <diagonal/>
    </border>
    <border>
      <left style="thick">
        <color rgb="FF002060"/>
      </left>
      <right style="medium">
        <color rgb="FF002060"/>
      </right>
      <top style="thin">
        <color rgb="FF002060"/>
      </top>
      <bottom/>
      <diagonal/>
    </border>
    <border>
      <left style="thick">
        <color rgb="FF002060"/>
      </left>
      <right style="medium">
        <color rgb="FF002060"/>
      </right>
      <top/>
      <bottom style="thick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thick">
        <color rgb="FF002060"/>
      </bottom>
      <diagonal/>
    </border>
    <border>
      <left style="medium">
        <color rgb="FF002060"/>
      </left>
      <right/>
      <top/>
      <bottom style="thick">
        <color rgb="FF002060"/>
      </bottom>
      <diagonal/>
    </border>
    <border>
      <left style="dashed">
        <color rgb="FF002060"/>
      </left>
      <right style="medium">
        <color rgb="FF002060"/>
      </right>
      <top/>
      <bottom style="thick">
        <color rgb="FF002060"/>
      </bottom>
      <diagonal/>
    </border>
    <border>
      <left style="thick">
        <color rgb="FF002060"/>
      </left>
      <right style="medium">
        <color rgb="FF002060"/>
      </right>
      <top style="thin">
        <color rgb="FF002060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rgb="FF002060"/>
      </left>
      <right style="dashed">
        <color rgb="FF002060"/>
      </right>
      <top style="medium">
        <color rgb="FF002060"/>
      </top>
      <bottom style="thin">
        <color indexed="64"/>
      </bottom>
      <diagonal/>
    </border>
    <border>
      <left style="dashed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n">
        <color indexed="64"/>
      </bottom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 style="thin">
        <color indexed="64"/>
      </bottom>
      <diagonal/>
    </border>
    <border>
      <left style="thick">
        <color rgb="FF002060"/>
      </left>
      <right style="medium">
        <color rgb="FF002060"/>
      </right>
      <top style="thin">
        <color indexed="64"/>
      </top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 style="dashed">
        <color rgb="FF002060"/>
      </right>
      <top/>
      <bottom style="thin">
        <color rgb="FF002060"/>
      </bottom>
      <diagonal/>
    </border>
    <border>
      <left style="dashed">
        <color rgb="FF002060"/>
      </left>
      <right style="medium">
        <color rgb="FF002060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 style="thick">
        <color rgb="FF002060"/>
      </right>
      <top/>
      <bottom style="thin">
        <color indexed="64"/>
      </bottom>
      <diagonal/>
    </border>
    <border>
      <left style="thick">
        <color rgb="FF002060"/>
      </left>
      <right style="medium">
        <color rgb="FF002060"/>
      </right>
      <top style="thin">
        <color rgb="FF002060"/>
      </top>
      <bottom style="thick">
        <color indexed="64"/>
      </bottom>
      <diagonal/>
    </border>
    <border>
      <left style="medium">
        <color rgb="FF002060"/>
      </left>
      <right style="medium">
        <color rgb="FF002060"/>
      </right>
      <top style="thin">
        <color indexed="64"/>
      </top>
      <bottom/>
      <diagonal/>
    </border>
    <border>
      <left style="dashed">
        <color rgb="FF002060"/>
      </left>
      <right style="medium">
        <color rgb="FF002060"/>
      </right>
      <top style="thin">
        <color indexed="64"/>
      </top>
      <bottom/>
      <diagonal/>
    </border>
    <border>
      <left style="medium">
        <color rgb="FF002060"/>
      </left>
      <right style="medium">
        <color rgb="FF002060"/>
      </right>
      <top style="thick">
        <color indexed="64"/>
      </top>
      <bottom style="thin">
        <color indexed="64"/>
      </bottom>
      <diagonal/>
    </border>
    <border>
      <left style="medium">
        <color rgb="FF002060"/>
      </left>
      <right style="dashed">
        <color rgb="FF002060"/>
      </right>
      <top style="thick">
        <color indexed="64"/>
      </top>
      <bottom style="thin">
        <color rgb="FF002060"/>
      </bottom>
      <diagonal/>
    </border>
    <border>
      <left style="dashed">
        <color rgb="FF002060"/>
      </left>
      <right style="medium">
        <color rgb="FF002060"/>
      </right>
      <top style="thick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thick">
        <color indexed="64"/>
      </top>
      <bottom/>
      <diagonal/>
    </border>
    <border>
      <left style="medium">
        <color rgb="FF002060"/>
      </left>
      <right style="thick">
        <color rgb="FF002060"/>
      </right>
      <top style="thick">
        <color indexed="64"/>
      </top>
      <bottom style="thin">
        <color indexed="64"/>
      </bottom>
      <diagonal/>
    </border>
    <border>
      <left style="medium">
        <color rgb="FF002060"/>
      </left>
      <right style="dashed">
        <color rgb="FF002060"/>
      </right>
      <top style="thin">
        <color rgb="FF002060"/>
      </top>
      <bottom/>
      <diagonal/>
    </border>
    <border>
      <left style="medium">
        <color rgb="FF002060"/>
      </left>
      <right style="thick">
        <color rgb="FF002060"/>
      </right>
      <top style="thin">
        <color indexed="64"/>
      </top>
      <bottom/>
      <diagonal/>
    </border>
    <border>
      <left style="medium">
        <color rgb="FF002060"/>
      </left>
      <right style="medium">
        <color rgb="FF002060"/>
      </right>
      <top style="thin">
        <color indexed="64"/>
      </top>
      <bottom style="thick">
        <color indexed="64"/>
      </bottom>
      <diagonal/>
    </border>
    <border>
      <left style="medium">
        <color rgb="FF002060"/>
      </left>
      <right style="dashed">
        <color rgb="FF002060"/>
      </right>
      <top style="thin">
        <color indexed="64"/>
      </top>
      <bottom/>
      <diagonal/>
    </border>
    <border>
      <left style="medium">
        <color rgb="FF002060"/>
      </left>
      <right style="medium">
        <color rgb="FF002060"/>
      </right>
      <top style="thin">
        <color indexed="64"/>
      </top>
      <bottom style="thick">
        <color theme="1"/>
      </bottom>
      <diagonal/>
    </border>
    <border>
      <left style="medium">
        <color rgb="FF002060"/>
      </left>
      <right style="thick">
        <color rgb="FF002060"/>
      </right>
      <top style="thin">
        <color indexed="64"/>
      </top>
      <bottom style="thick">
        <color indexed="64"/>
      </bottom>
      <diagonal/>
    </border>
    <border>
      <left style="thick">
        <color rgb="FF002060"/>
      </left>
      <right style="medium">
        <color rgb="FF002060"/>
      </right>
      <top style="thick">
        <color indexed="64"/>
      </top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thick">
        <color theme="1"/>
      </top>
      <bottom style="thin">
        <color theme="1"/>
      </bottom>
      <diagonal/>
    </border>
    <border>
      <left style="medium">
        <color rgb="FF002060"/>
      </left>
      <right style="medium">
        <color rgb="FF002060"/>
      </right>
      <top style="thick">
        <color theme="1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thin">
        <color theme="1"/>
      </top>
      <bottom style="thin">
        <color theme="1"/>
      </bottom>
      <diagonal/>
    </border>
    <border>
      <left style="medium">
        <color rgb="FF002060"/>
      </left>
      <right style="thick">
        <color rgb="FF002060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 style="medium">
        <color rgb="FF002060"/>
      </right>
      <top/>
      <bottom style="thick">
        <color indexed="64"/>
      </bottom>
      <diagonal/>
    </border>
    <border>
      <left style="medium">
        <color rgb="FF002060"/>
      </left>
      <right style="medium">
        <color rgb="FF002060"/>
      </right>
      <top style="thin">
        <color theme="1"/>
      </top>
      <bottom style="thick">
        <color indexed="64"/>
      </bottom>
      <diagonal/>
    </border>
    <border>
      <left style="medium">
        <color rgb="FF002060"/>
      </left>
      <right style="dashed">
        <color rgb="FF002060"/>
      </right>
      <top style="thick">
        <color indexed="64"/>
      </top>
      <bottom style="thin">
        <color indexed="64"/>
      </bottom>
      <diagonal/>
    </border>
    <border>
      <left style="medium">
        <color rgb="FF002060"/>
      </left>
      <right style="dashed">
        <color rgb="FF002060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 style="medium">
        <color rgb="FF002060"/>
      </right>
      <top style="thick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thick">
        <color indexed="64"/>
      </top>
      <bottom style="thin">
        <color theme="1"/>
      </bottom>
      <diagonal/>
    </border>
    <border>
      <left style="medium">
        <color rgb="FF002060"/>
      </left>
      <right style="thick">
        <color rgb="FF002060"/>
      </right>
      <top style="thick">
        <color indexed="64"/>
      </top>
      <bottom/>
      <diagonal/>
    </border>
    <border>
      <left style="medium">
        <color rgb="FF002060"/>
      </left>
      <right style="medium">
        <color rgb="FF002060"/>
      </right>
      <top style="thin">
        <color theme="1"/>
      </top>
      <bottom/>
      <diagonal/>
    </border>
    <border>
      <left style="medium">
        <color rgb="FF002060"/>
      </left>
      <right style="thick">
        <color rgb="FF002060"/>
      </right>
      <top style="thin">
        <color theme="1"/>
      </top>
      <bottom style="thin">
        <color theme="1"/>
      </bottom>
      <diagonal/>
    </border>
    <border>
      <left style="dashed">
        <color rgb="FF002060"/>
      </left>
      <right style="medium">
        <color rgb="FF002060"/>
      </right>
      <top style="thin">
        <color indexed="64"/>
      </top>
      <bottom style="thick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indexed="64"/>
      </top>
      <bottom style="thick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theme="1"/>
      </top>
      <bottom style="thick">
        <color rgb="FF002060"/>
      </bottom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/>
      <diagonal/>
    </border>
    <border>
      <left style="medium">
        <color rgb="FF002060"/>
      </left>
      <right style="medium">
        <color rgb="FF002060"/>
      </right>
      <top style="thick">
        <color rgb="FF002060"/>
      </top>
      <bottom style="thin">
        <color indexed="64"/>
      </bottom>
      <diagonal/>
    </border>
    <border>
      <left style="medium">
        <color rgb="FF002060"/>
      </left>
      <right style="dashed">
        <color rgb="FF002060"/>
      </right>
      <top style="thick">
        <color rgb="FF002060"/>
      </top>
      <bottom/>
      <diagonal/>
    </border>
    <border>
      <left style="dashed">
        <color rgb="FF002060"/>
      </left>
      <right style="medium">
        <color rgb="FF002060"/>
      </right>
      <top style="thick">
        <color rgb="FF002060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thick">
        <color rgb="FF002060"/>
      </top>
      <bottom/>
      <diagonal/>
    </border>
    <border>
      <left style="medium">
        <color rgb="FF002060"/>
      </left>
      <right/>
      <top style="thick">
        <color rgb="FF002060"/>
      </top>
      <bottom/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 style="thin">
        <color indexed="64"/>
      </bottom>
      <diagonal/>
    </border>
    <border>
      <left style="thick">
        <color rgb="FF002060"/>
      </left>
      <right style="medium">
        <color rgb="FF002060"/>
      </right>
      <top style="thin">
        <color indexed="64"/>
      </top>
      <bottom/>
      <diagonal/>
    </border>
    <border>
      <left style="medium">
        <color rgb="FF002060"/>
      </left>
      <right style="dashed">
        <color rgb="FF002060"/>
      </right>
      <top style="thin">
        <color indexed="64"/>
      </top>
      <bottom style="thin">
        <color rgb="FF002060"/>
      </bottom>
      <diagonal/>
    </border>
    <border>
      <left style="dashed">
        <color rgb="FF002060"/>
      </left>
      <right style="medium">
        <color rgb="FF002060"/>
      </right>
      <top/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indexed="64"/>
      </top>
      <bottom style="thin">
        <color rgb="FF002060"/>
      </bottom>
      <diagonal/>
    </border>
    <border>
      <left style="thick">
        <color rgb="FF002060"/>
      </left>
      <right style="medium">
        <color rgb="FF002060"/>
      </right>
      <top style="thin">
        <color indexed="64"/>
      </top>
      <bottom style="thick">
        <color rgb="FF002060"/>
      </bottom>
      <diagonal/>
    </border>
    <border>
      <left style="dashed">
        <color rgb="FF002060"/>
      </left>
      <right style="medium">
        <color rgb="FF002060"/>
      </right>
      <top style="thin">
        <color rgb="FF002060"/>
      </top>
      <bottom style="thick">
        <color indexed="64"/>
      </bottom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 style="thick">
        <color indexed="64"/>
      </bottom>
      <diagonal/>
    </border>
    <border>
      <left style="medium">
        <color rgb="FF002060"/>
      </left>
      <right style="dashed">
        <color rgb="FF002060"/>
      </right>
      <top style="thick">
        <color indexed="64"/>
      </top>
      <bottom/>
      <diagonal/>
    </border>
    <border>
      <left style="medium">
        <color rgb="FF002060"/>
      </left>
      <right style="dashed">
        <color rgb="FF002060"/>
      </right>
      <top style="thin">
        <color rgb="FF002060"/>
      </top>
      <bottom style="thick">
        <color rgb="FF002060"/>
      </bottom>
      <diagonal/>
    </border>
    <border>
      <left style="dashed">
        <color rgb="FF002060"/>
      </left>
      <right style="medium">
        <color rgb="FF002060"/>
      </right>
      <top style="thick">
        <color rgb="FF002060"/>
      </top>
      <bottom/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/>
      <diagonal/>
    </border>
    <border>
      <left style="medium">
        <color rgb="FF002060"/>
      </left>
      <right style="dashed">
        <color rgb="FF002060"/>
      </right>
      <top style="thin">
        <color rgb="FF002060"/>
      </top>
      <bottom style="thin">
        <color rgb="FF002060"/>
      </bottom>
      <diagonal/>
    </border>
    <border>
      <left/>
      <right style="thick">
        <color theme="1"/>
      </right>
      <top style="thin">
        <color rgb="FF002060"/>
      </top>
      <bottom style="thin">
        <color rgb="FF002060"/>
      </bottom>
      <diagonal/>
    </border>
    <border>
      <left style="thick">
        <color theme="1"/>
      </left>
      <right/>
      <top/>
      <bottom/>
      <diagonal/>
    </border>
    <border>
      <left style="thick">
        <color rgb="FF002060"/>
      </left>
      <right style="medium">
        <color rgb="FF002060"/>
      </right>
      <top/>
      <bottom style="thick">
        <color indexed="64"/>
      </bottom>
      <diagonal/>
    </border>
    <border>
      <left style="medium">
        <color rgb="FF002060"/>
      </left>
      <right style="dashed">
        <color rgb="FF002060"/>
      </right>
      <top/>
      <bottom style="thick">
        <color indexed="64"/>
      </bottom>
      <diagonal/>
    </border>
    <border>
      <left style="dashed">
        <color rgb="FF002060"/>
      </left>
      <right style="medium">
        <color rgb="FF002060"/>
      </right>
      <top/>
      <bottom style="thick">
        <color indexed="64"/>
      </bottom>
      <diagonal/>
    </border>
    <border>
      <left style="medium">
        <color rgb="FF002060"/>
      </left>
      <right style="thick">
        <color rgb="FF002060"/>
      </right>
      <top/>
      <bottom style="thick">
        <color indexed="64"/>
      </bottom>
      <diagonal/>
    </border>
    <border>
      <left style="thick">
        <color rgb="FF002060"/>
      </left>
      <right style="medium">
        <color rgb="FF002060"/>
      </right>
      <top style="thick">
        <color indexed="64"/>
      </top>
      <bottom/>
      <diagonal/>
    </border>
    <border>
      <left style="dashed">
        <color rgb="FF002060"/>
      </left>
      <right style="medium">
        <color rgb="FF002060"/>
      </right>
      <top style="thick">
        <color indexed="64"/>
      </top>
      <bottom/>
      <diagonal/>
    </border>
    <border>
      <left style="thick">
        <color rgb="FF002060"/>
      </left>
      <right style="medium">
        <color rgb="FF002060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 style="dashed">
        <color rgb="FF002060"/>
      </right>
      <top style="thin">
        <color theme="1"/>
      </top>
      <bottom style="thin">
        <color theme="1"/>
      </bottom>
      <diagonal/>
    </border>
    <border>
      <left style="medium">
        <color rgb="FF002060"/>
      </left>
      <right style="dashed">
        <color rgb="FF002060"/>
      </right>
      <top/>
      <bottom style="thin">
        <color theme="1"/>
      </bottom>
      <diagonal/>
    </border>
    <border>
      <left style="medium">
        <color rgb="FF002060"/>
      </left>
      <right style="medium">
        <color rgb="FF002060"/>
      </right>
      <top style="thick">
        <color indexed="64"/>
      </top>
      <bottom style="thin">
        <color rgb="FF002060"/>
      </bottom>
      <diagonal/>
    </border>
    <border>
      <left style="medium">
        <color rgb="FF002060"/>
      </left>
      <right style="dashed">
        <color rgb="FF002060"/>
      </right>
      <top/>
      <bottom/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002060"/>
      </right>
      <top style="thin">
        <color indexed="64"/>
      </top>
      <bottom/>
      <diagonal/>
    </border>
    <border>
      <left style="medium">
        <color rgb="FF002060"/>
      </left>
      <right style="dashed">
        <color rgb="FF002060"/>
      </right>
      <top style="thin">
        <color indexed="64"/>
      </top>
      <bottom style="thick">
        <color rgb="FF002060"/>
      </bottom>
      <diagonal/>
    </border>
    <border>
      <left style="medium">
        <color rgb="FF002060"/>
      </left>
      <right style="thick">
        <color rgb="FF002060"/>
      </right>
      <top style="thin">
        <color indexed="64"/>
      </top>
      <bottom style="thick">
        <color rgb="FF002060"/>
      </bottom>
      <diagonal/>
    </border>
    <border>
      <left style="thick">
        <color rgb="FF002060"/>
      </left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 style="dashed">
        <color rgb="FF002060"/>
      </right>
      <top/>
      <bottom style="thin">
        <color indexed="64"/>
      </bottom>
      <diagonal/>
    </border>
    <border>
      <left style="dashed">
        <color rgb="FF002060"/>
      </left>
      <right style="medium">
        <color rgb="FF002060"/>
      </right>
      <top style="thick">
        <color indexed="64"/>
      </top>
      <bottom style="thin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indexed="64"/>
      </top>
      <bottom style="thin">
        <color rgb="FF002060"/>
      </bottom>
      <diagonal/>
    </border>
    <border>
      <left style="dashed">
        <color rgb="FF002060"/>
      </left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thick">
        <color rgb="FF002060"/>
      </top>
      <bottom style="thin">
        <color rgb="FF002060"/>
      </bottom>
      <diagonal/>
    </border>
    <border>
      <left style="medium">
        <color rgb="FF002060"/>
      </left>
      <right style="dashed">
        <color rgb="FF002060"/>
      </right>
      <top style="thin">
        <color indexed="64"/>
      </top>
      <bottom style="thick">
        <color indexed="64"/>
      </bottom>
      <diagonal/>
    </border>
    <border>
      <left style="thick">
        <color rgb="FF002060"/>
      </left>
      <right style="medium">
        <color rgb="FF002060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 style="thick">
        <color rgb="FF002060"/>
      </right>
      <top style="thin">
        <color indexed="64"/>
      </top>
      <bottom style="thin">
        <color rgb="FF002060"/>
      </bottom>
      <diagonal/>
    </border>
    <border>
      <left/>
      <right/>
      <top style="thick">
        <color indexed="64"/>
      </top>
      <bottom/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 style="thin">
        <color indexed="64"/>
      </bottom>
      <diagonal/>
    </border>
    <border>
      <left style="dashed">
        <color indexed="64"/>
      </left>
      <right style="medium">
        <color rgb="FF002060"/>
      </right>
      <top style="medium">
        <color rgb="FF002060"/>
      </top>
      <bottom style="thin">
        <color indexed="64"/>
      </bottom>
      <diagonal/>
    </border>
    <border>
      <left style="medium">
        <color rgb="FF002060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2060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rgb="FF002060"/>
      </right>
      <top style="thin">
        <color indexed="64"/>
      </top>
      <bottom style="thick">
        <color indexed="64"/>
      </bottom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 style="thin">
        <color indexed="64"/>
      </bottom>
      <diagonal/>
    </border>
    <border>
      <left style="dashed">
        <color rgb="FF002060"/>
      </left>
      <right style="medium">
        <color rgb="FF002060"/>
      </right>
      <top style="thin">
        <color indexed="64"/>
      </top>
      <bottom style="thick">
        <color indexed="64"/>
      </bottom>
      <diagonal/>
    </border>
    <border>
      <left style="medium">
        <color rgb="FF002060"/>
      </left>
      <right style="dashed">
        <color rgb="FF002060"/>
      </right>
      <top style="thin">
        <color rgb="FF002060"/>
      </top>
      <bottom style="thin">
        <color indexed="64"/>
      </bottom>
      <diagonal/>
    </border>
    <border>
      <left style="medium">
        <color rgb="FF002060"/>
      </left>
      <right style="thick">
        <color rgb="FF002060"/>
      </right>
      <top style="thin">
        <color rgb="FF002060"/>
      </top>
      <bottom style="thin">
        <color indexed="64"/>
      </bottom>
      <diagonal/>
    </border>
    <border>
      <left style="medium">
        <color rgb="FF002060"/>
      </left>
      <right style="dashed">
        <color rgb="FF002060"/>
      </right>
      <top/>
      <bottom style="thick">
        <color rgb="FF002060"/>
      </bottom>
      <diagonal/>
    </border>
    <border>
      <left style="medium">
        <color rgb="FF002060"/>
      </left>
      <right style="thick">
        <color rgb="FF002060"/>
      </right>
      <top/>
      <bottom style="thick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rgb="FF002060"/>
      </right>
      <top style="thin">
        <color indexed="64"/>
      </top>
      <bottom/>
      <diagonal/>
    </border>
    <border>
      <left style="medium">
        <color rgb="FF002060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rgb="FF002060"/>
      </right>
      <top/>
      <bottom style="thick">
        <color indexed="64"/>
      </bottom>
      <diagonal/>
    </border>
    <border>
      <left style="medium">
        <color rgb="FF002060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rgb="FF002060"/>
      </right>
      <top style="thin">
        <color indexed="64"/>
      </top>
      <bottom style="thick">
        <color indexed="64"/>
      </bottom>
      <diagonal/>
    </border>
    <border>
      <left style="dashed">
        <color rgb="FF002060"/>
      </left>
      <right/>
      <top/>
      <bottom/>
      <diagonal/>
    </border>
    <border>
      <left style="medium">
        <color indexed="64"/>
      </left>
      <right style="medium">
        <color rgb="FF002060"/>
      </right>
      <top style="thick">
        <color indexed="64"/>
      </top>
      <bottom style="thin">
        <color indexed="64"/>
      </bottom>
      <diagonal/>
    </border>
    <border>
      <left style="medium">
        <color rgb="FF002060"/>
      </left>
      <right style="thick">
        <color indexed="64"/>
      </right>
      <top/>
      <bottom style="thin">
        <color indexed="64"/>
      </bottom>
      <diagonal/>
    </border>
    <border>
      <left style="dashed">
        <color rgb="FF002060"/>
      </left>
      <right style="medium">
        <color rgb="FF002060"/>
      </right>
      <top style="thin">
        <color indexed="64"/>
      </top>
      <bottom style="thin">
        <color rgb="FF002060"/>
      </bottom>
      <diagonal/>
    </border>
    <border>
      <left style="medium">
        <color rgb="FF002060"/>
      </left>
      <right/>
      <top style="thin">
        <color indexed="64"/>
      </top>
      <bottom style="thin">
        <color rgb="FF002060"/>
      </bottom>
      <diagonal/>
    </border>
    <border>
      <left/>
      <right style="medium">
        <color rgb="FF002060"/>
      </right>
      <top style="thin">
        <color indexed="64"/>
      </top>
      <bottom style="thin">
        <color rgb="FF002060"/>
      </bottom>
      <diagonal/>
    </border>
    <border>
      <left/>
      <right style="medium">
        <color rgb="FF002060"/>
      </right>
      <top/>
      <bottom style="thick">
        <color rgb="FF002060"/>
      </bottom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 style="thin">
        <color rgb="FF002060"/>
      </bottom>
      <diagonal/>
    </border>
    <border>
      <left style="medium">
        <color rgb="FF002060"/>
      </left>
      <right style="dashed">
        <color rgb="FF002060"/>
      </right>
      <top style="thick">
        <color rgb="FF002060"/>
      </top>
      <bottom style="thin">
        <color rgb="FF002060"/>
      </bottom>
      <diagonal/>
    </border>
    <border>
      <left style="dashed">
        <color rgb="FF002060"/>
      </left>
      <right style="medium">
        <color rgb="FF002060"/>
      </right>
      <top style="thick">
        <color rgb="FF002060"/>
      </top>
      <bottom style="thin">
        <color rgb="FF002060"/>
      </bottom>
      <diagonal/>
    </border>
    <border>
      <left style="medium">
        <color rgb="FF002060"/>
      </left>
      <right/>
      <top style="thick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ck">
        <color rgb="FF002060"/>
      </top>
      <bottom style="thin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 style="thin">
        <color rgb="FF002060"/>
      </bottom>
      <diagonal/>
    </border>
    <border>
      <left style="medium">
        <color rgb="FF00206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2060"/>
      </right>
      <top/>
      <bottom style="thin">
        <color indexed="64"/>
      </bottom>
      <diagonal/>
    </border>
    <border>
      <left style="thick">
        <color rgb="FF00206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2060"/>
      </right>
      <top/>
      <bottom/>
      <diagonal/>
    </border>
    <border>
      <left style="thick">
        <color rgb="FF002060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2060"/>
      </right>
      <top style="thick">
        <color indexed="64"/>
      </top>
      <bottom/>
      <diagonal/>
    </border>
    <border>
      <left style="thick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2060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 style="medium">
        <color indexed="64"/>
      </right>
      <top style="thin">
        <color indexed="64"/>
      </top>
      <bottom style="thick">
        <color rgb="FF002060"/>
      </bottom>
      <diagonal/>
    </border>
    <border>
      <left style="medium">
        <color rgb="FF00206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thin">
        <color indexed="64"/>
      </top>
      <bottom style="thin">
        <color indexed="64"/>
      </bottom>
      <diagonal/>
    </border>
    <border>
      <left style="medium">
        <color rgb="FF002060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rgb="FF002060"/>
      </right>
      <top style="thick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rgb="FF002060"/>
      </right>
      <top/>
      <bottom style="thin">
        <color rgb="FF002060"/>
      </bottom>
      <diagonal/>
    </border>
    <border>
      <left style="dashed">
        <color rgb="FF002060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206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rgb="FF002060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2060"/>
      </right>
      <top style="thin">
        <color indexed="64"/>
      </top>
      <bottom style="thin">
        <color rgb="FF002060"/>
      </bottom>
      <diagonal/>
    </border>
    <border>
      <left style="medium">
        <color indexed="64"/>
      </left>
      <right style="medium">
        <color rgb="FF002060"/>
      </right>
      <top/>
      <bottom style="thick">
        <color rgb="FF002060"/>
      </bottom>
      <diagonal/>
    </border>
    <border>
      <left style="thick">
        <color rgb="FF002060"/>
      </left>
      <right style="medium">
        <color rgb="FF002060"/>
      </right>
      <top style="thick">
        <color theme="1"/>
      </top>
      <bottom/>
      <diagonal/>
    </border>
    <border>
      <left style="medium">
        <color rgb="FF002060"/>
      </left>
      <right style="medium">
        <color rgb="FF002060"/>
      </right>
      <top style="thick">
        <color theme="1"/>
      </top>
      <bottom style="thin">
        <color rgb="FF002060"/>
      </bottom>
      <diagonal/>
    </border>
    <border>
      <left style="thick">
        <color rgb="FF002060"/>
      </left>
      <right style="medium">
        <color rgb="FF002060"/>
      </right>
      <top style="thin">
        <color indexed="64"/>
      </top>
      <bottom style="thick">
        <color theme="1"/>
      </bottom>
      <diagonal/>
    </border>
    <border>
      <left/>
      <right style="medium">
        <color rgb="FF002060"/>
      </right>
      <top style="thin">
        <color indexed="64"/>
      </top>
      <bottom style="thick">
        <color rgb="FF002060"/>
      </bottom>
      <diagonal/>
    </border>
    <border>
      <left style="thick">
        <color rgb="FF002060"/>
      </left>
      <right style="medium">
        <color rgb="FF002060"/>
      </right>
      <top style="thick">
        <color theme="1"/>
      </top>
      <bottom style="thin">
        <color rgb="FF002060"/>
      </bottom>
      <diagonal/>
    </border>
    <border>
      <left/>
      <right/>
      <top style="thick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/>
      <bottom style="thick">
        <color rgb="FF002060"/>
      </bottom>
      <diagonal/>
    </border>
    <border>
      <left style="thick">
        <color theme="7" tint="-0.24994659260841701"/>
      </left>
      <right style="medium">
        <color theme="7" tint="-0.24994659260841701"/>
      </right>
      <top style="thick">
        <color theme="7" tint="-0.24994659260841701"/>
      </top>
      <bottom style="medium">
        <color theme="7" tint="-0.24994659260841701"/>
      </bottom>
      <diagonal/>
    </border>
    <border>
      <left style="medium">
        <color theme="7" tint="-0.24994659260841701"/>
      </left>
      <right style="medium">
        <color theme="7" tint="-0.24994659260841701"/>
      </right>
      <top style="thick">
        <color theme="7" tint="-0.24994659260841701"/>
      </top>
      <bottom style="medium">
        <color theme="7" tint="-0.24994659260841701"/>
      </bottom>
      <diagonal/>
    </border>
    <border>
      <left style="medium">
        <color theme="7" tint="-0.24994659260841701"/>
      </left>
      <right/>
      <top style="thick">
        <color theme="7" tint="-0.24994659260841701"/>
      </top>
      <bottom style="medium">
        <color theme="7" tint="-0.24994659260841701"/>
      </bottom>
      <diagonal/>
    </border>
    <border>
      <left/>
      <right style="medium">
        <color theme="7" tint="-0.24994659260841701"/>
      </right>
      <top style="thick">
        <color theme="7" tint="-0.24994659260841701"/>
      </top>
      <bottom style="medium">
        <color theme="7" tint="-0.24994659260841701"/>
      </bottom>
      <diagonal/>
    </border>
    <border>
      <left style="medium">
        <color theme="7" tint="-0.24994659260841701"/>
      </left>
      <right style="thick">
        <color theme="7" tint="-0.24994659260841701"/>
      </right>
      <top style="thick">
        <color theme="7" tint="-0.24994659260841701"/>
      </top>
      <bottom style="medium">
        <color theme="7" tint="-0.24994659260841701"/>
      </bottom>
      <diagonal/>
    </border>
    <border>
      <left style="thick">
        <color theme="7" tint="-0.24994659260841701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thick">
        <color theme="7" tint="-0.24994659260841701"/>
      </right>
      <top/>
      <bottom style="medium">
        <color rgb="FF002060"/>
      </bottom>
      <diagonal/>
    </border>
    <border>
      <left style="thick">
        <color theme="7" tint="-0.24994659260841701"/>
      </left>
      <right style="medium">
        <color theme="7" tint="-0.24994659260841701"/>
      </right>
      <top style="medium">
        <color rgb="FF002060"/>
      </top>
      <bottom style="medium">
        <color rgb="FF002060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rgb="FF002060"/>
      </top>
      <bottom style="medium">
        <color rgb="FF002060"/>
      </bottom>
      <diagonal/>
    </border>
    <border>
      <left style="medium">
        <color theme="7" tint="-0.24994659260841701"/>
      </left>
      <right/>
      <top style="medium">
        <color rgb="FF002060"/>
      </top>
      <bottom style="medium">
        <color rgb="FF002060"/>
      </bottom>
      <diagonal/>
    </border>
    <border>
      <left style="dashed">
        <color theme="7" tint="-0.24994659260841701"/>
      </left>
      <right style="medium">
        <color theme="7" tint="-0.24994659260841701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theme="7" tint="-0.24994659260841701"/>
      </right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theme="7" tint="-0.24994659260841701"/>
      </left>
      <right style="thick">
        <color theme="7" tint="-0.24994659260841701"/>
      </right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/>
      <top style="medium">
        <color rgb="FF002060"/>
      </top>
      <bottom style="medium">
        <color rgb="FF002060"/>
      </bottom>
      <diagonal/>
    </border>
    <border>
      <left style="dotted">
        <color indexed="64"/>
      </left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 style="thick">
        <color theme="7" tint="-0.24994659260841701"/>
      </right>
      <top style="medium">
        <color rgb="FF002060"/>
      </top>
      <bottom style="medium">
        <color rgb="FF002060"/>
      </bottom>
      <diagonal/>
    </border>
    <border>
      <left style="thick">
        <color theme="7" tint="-0.24994659260841701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thick">
        <color theme="7" tint="-0.24994659260841701"/>
      </right>
      <top style="medium">
        <color rgb="FF002060"/>
      </top>
      <bottom/>
      <diagonal/>
    </border>
    <border>
      <left style="thick">
        <color theme="7" tint="-0.24994659260841701"/>
      </left>
      <right style="medium">
        <color theme="7" tint="-0.24994659260841701"/>
      </right>
      <top style="medium">
        <color rgb="FF002060"/>
      </top>
      <bottom/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indexed="64"/>
      </top>
      <bottom/>
      <diagonal/>
    </border>
    <border>
      <left style="medium">
        <color theme="7" tint="-0.24994659260841701"/>
      </left>
      <right style="dashed">
        <color theme="7" tint="-0.24994659260841701"/>
      </right>
      <top style="medium">
        <color indexed="64"/>
      </top>
      <bottom style="thin">
        <color indexed="64"/>
      </bottom>
      <diagonal/>
    </border>
    <border>
      <left style="dashed">
        <color theme="7" tint="-0.24994659260841701"/>
      </left>
      <right/>
      <top style="medium">
        <color rgb="FF002060"/>
      </top>
      <bottom/>
      <diagonal/>
    </border>
    <border>
      <left style="medium">
        <color indexed="64"/>
      </left>
      <right style="medium">
        <color theme="7" tint="-0.24994659260841701"/>
      </right>
      <top style="medium">
        <color rgb="FF002060"/>
      </top>
      <bottom style="thin">
        <color indexed="64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rgb="FF002060"/>
      </top>
      <bottom/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rgb="FF002060"/>
      </top>
      <bottom style="thin">
        <color indexed="64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thin">
        <color indexed="64"/>
      </bottom>
      <diagonal/>
    </border>
    <border>
      <left style="medium">
        <color theme="7" tint="-0.24994659260841701"/>
      </left>
      <right/>
      <top style="medium">
        <color theme="7" tint="-0.24994659260841701"/>
      </top>
      <bottom/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 style="thick">
        <color theme="7" tint="-0.24994659260841701"/>
      </right>
      <top style="medium">
        <color indexed="64"/>
      </top>
      <bottom style="thin">
        <color indexed="64"/>
      </bottom>
      <diagonal/>
    </border>
    <border>
      <left style="thick">
        <color theme="7" tint="-0.24994659260841701"/>
      </left>
      <right style="medium">
        <color theme="7" tint="-0.24994659260841701"/>
      </right>
      <top style="thin">
        <color theme="7" tint="-0.499984740745262"/>
      </top>
      <bottom/>
      <diagonal/>
    </border>
    <border>
      <left style="medium">
        <color theme="7" tint="-0.24994659260841701"/>
      </left>
      <right style="medium">
        <color theme="7" tint="-0.24994659260841701"/>
      </right>
      <top style="thin">
        <color indexed="64"/>
      </top>
      <bottom/>
      <diagonal/>
    </border>
    <border>
      <left style="medium">
        <color theme="7" tint="-0.24994659260841701"/>
      </left>
      <right style="dashed">
        <color theme="7" tint="-0.24994659260841701"/>
      </right>
      <top/>
      <bottom/>
      <diagonal/>
    </border>
    <border>
      <left style="dashed">
        <color theme="7" tint="-0.2499465926084170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theme="7" tint="-0.24994659260841701"/>
      </right>
      <top/>
      <bottom/>
      <diagonal/>
    </border>
    <border>
      <left style="medium">
        <color theme="7" tint="-0.24994659260841701"/>
      </left>
      <right style="medium">
        <color theme="7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7" tint="-0.24994659260841701"/>
      </left>
      <right style="medium">
        <color theme="7" tint="-0.24994659260841701"/>
      </right>
      <top/>
      <bottom/>
      <diagonal/>
    </border>
    <border>
      <left style="medium">
        <color theme="7" tint="-0.24994659260841701"/>
      </left>
      <right style="medium">
        <color theme="7" tint="-0.24994659260841701"/>
      </right>
      <top/>
      <bottom style="thin">
        <color indexed="64"/>
      </bottom>
      <diagonal/>
    </border>
    <border>
      <left style="medium">
        <color theme="7" tint="-0.24994659260841701"/>
      </left>
      <right style="thick">
        <color theme="7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7" tint="-0.24994659260841701"/>
      </left>
      <right style="dashed">
        <color theme="7" tint="-0.24994659260841701"/>
      </right>
      <top style="thin">
        <color indexed="64"/>
      </top>
      <bottom style="thin">
        <color indexed="64"/>
      </bottom>
      <diagonal/>
    </border>
    <border>
      <left style="dashed">
        <color theme="7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7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7" tint="-0.24994659260841701"/>
      </left>
      <right style="medium">
        <color theme="7" tint="-0.24994659260841701"/>
      </right>
      <top style="thin">
        <color indexed="64"/>
      </top>
      <bottom style="thin">
        <color theme="7" tint="-0.249977111117893"/>
      </bottom>
      <diagonal/>
    </border>
    <border>
      <left style="medium">
        <color theme="7" tint="-0.24994659260841701"/>
      </left>
      <right/>
      <top/>
      <bottom/>
      <diagonal/>
    </border>
    <border>
      <left style="medium">
        <color theme="7" tint="-0.24994659260841701"/>
      </left>
      <right style="medium">
        <color theme="7" tint="-0.24994659260841701"/>
      </right>
      <top/>
      <bottom style="thin">
        <color theme="7" tint="-0.249977111117893"/>
      </bottom>
      <diagonal/>
    </border>
    <border>
      <left/>
      <right style="thick">
        <color theme="7" tint="-0.24994659260841701"/>
      </right>
      <top/>
      <bottom/>
      <diagonal/>
    </border>
    <border>
      <left style="medium">
        <color indexed="64"/>
      </left>
      <right style="medium">
        <color theme="7" tint="-0.24994659260841701"/>
      </right>
      <top style="thin">
        <color indexed="64"/>
      </top>
      <bottom/>
      <diagonal/>
    </border>
    <border>
      <left style="medium">
        <color theme="7" tint="-0.24994659260841701"/>
      </left>
      <right style="thick">
        <color theme="7" tint="-0.24994659260841701"/>
      </right>
      <top style="thin">
        <color indexed="64"/>
      </top>
      <bottom/>
      <diagonal/>
    </border>
    <border>
      <left style="medium">
        <color theme="7" tint="-0.24994659260841701"/>
      </left>
      <right style="dashed">
        <color theme="7" tint="-0.24994659260841701"/>
      </right>
      <top style="thin">
        <color indexed="64"/>
      </top>
      <bottom style="thick">
        <color theme="7" tint="-0.499984740745262"/>
      </bottom>
      <diagonal/>
    </border>
    <border>
      <left style="medium">
        <color theme="7" tint="-0.24994659260841701"/>
      </left>
      <right style="medium">
        <color theme="7" tint="-0.24994659260841701"/>
      </right>
      <top style="thin">
        <color indexed="64"/>
      </top>
      <bottom style="thick">
        <color indexed="64"/>
      </bottom>
      <diagonal/>
    </border>
    <border>
      <left style="thick">
        <color theme="7" tint="-0.24994659260841701"/>
      </left>
      <right style="medium">
        <color theme="7" tint="-0.24994659260841701"/>
      </right>
      <top style="thick">
        <color theme="7" tint="-0.499984740745262"/>
      </top>
      <bottom style="thin">
        <color indexed="64"/>
      </bottom>
      <diagonal/>
    </border>
    <border>
      <left style="medium">
        <color theme="7" tint="-0.24994659260841701"/>
      </left>
      <right style="medium">
        <color theme="7" tint="-0.24994659260841701"/>
      </right>
      <top style="thick">
        <color theme="7" tint="-0.499984740745262"/>
      </top>
      <bottom style="thin">
        <color indexed="64"/>
      </bottom>
      <diagonal/>
    </border>
    <border>
      <left style="medium">
        <color theme="7" tint="-0.24994659260841701"/>
      </left>
      <right style="dashed">
        <color theme="7" tint="-0.24994659260841701"/>
      </right>
      <top style="thick">
        <color theme="7" tint="-0.499984740745262"/>
      </top>
      <bottom style="thin">
        <color indexed="64"/>
      </bottom>
      <diagonal/>
    </border>
    <border>
      <left style="dashed">
        <color theme="7" tint="-0.24994659260841701"/>
      </left>
      <right style="medium">
        <color theme="7" tint="-0.24994659260841701"/>
      </right>
      <top style="thick">
        <color theme="7" tint="-0.499984740745262"/>
      </top>
      <bottom style="thin">
        <color indexed="64"/>
      </bottom>
      <diagonal/>
    </border>
    <border>
      <left style="medium">
        <color theme="7" tint="-0.24994659260841701"/>
      </left>
      <right style="medium">
        <color theme="7" tint="-0.24994659260841701"/>
      </right>
      <top style="thick">
        <color indexed="64"/>
      </top>
      <bottom style="thin">
        <color indexed="64"/>
      </bottom>
      <diagonal/>
    </border>
    <border>
      <left style="medium">
        <color theme="7" tint="-0.24994659260841701"/>
      </left>
      <right style="medium">
        <color theme="7" tint="-0.24994659260841701"/>
      </right>
      <top style="thick">
        <color indexed="64"/>
      </top>
      <bottom/>
      <diagonal/>
    </border>
    <border>
      <left style="medium">
        <color theme="7" tint="-0.24994659260841701"/>
      </left>
      <right style="medium">
        <color theme="7" tint="-0.24994659260841701"/>
      </right>
      <top style="thick">
        <color indexed="64"/>
      </top>
      <bottom style="thin">
        <color theme="7" tint="-0.249977111117893"/>
      </bottom>
      <diagonal/>
    </border>
    <border>
      <left style="medium">
        <color theme="7" tint="-0.24994659260841701"/>
      </left>
      <right style="thick">
        <color theme="7" tint="-0.24994659260841701"/>
      </right>
      <top style="thick">
        <color theme="7" tint="-0.499984740745262"/>
      </top>
      <bottom style="thin">
        <color indexed="64"/>
      </bottom>
      <diagonal/>
    </border>
    <border>
      <left style="thick">
        <color theme="7" tint="-0.24994659260841701"/>
      </left>
      <right style="medium">
        <color theme="7" tint="-0.24994659260841701"/>
      </right>
      <top style="thin">
        <color indexed="64"/>
      </top>
      <bottom style="thin">
        <color indexed="64"/>
      </bottom>
      <diagonal/>
    </border>
    <border>
      <left style="dashed">
        <color theme="7" tint="-0.24994659260841701"/>
      </left>
      <right style="medium">
        <color theme="7" tint="-0.24994659260841701"/>
      </right>
      <top/>
      <bottom/>
      <diagonal/>
    </border>
    <border>
      <left style="medium">
        <color theme="7" tint="-0.24994659260841701"/>
      </left>
      <right style="medium">
        <color theme="7" tint="-0.24994659260841701"/>
      </right>
      <top style="thin">
        <color indexed="64"/>
      </top>
      <bottom style="thin">
        <color theme="7" tint="-0.499984740745262"/>
      </bottom>
      <diagonal/>
    </border>
    <border>
      <left style="medium">
        <color theme="7" tint="-0.24994659260841701"/>
      </left>
      <right style="thick">
        <color theme="7" tint="-0.24994659260841701"/>
      </right>
      <top style="thin">
        <color theme="7" tint="-0.499984740745262"/>
      </top>
      <bottom/>
      <diagonal/>
    </border>
    <border>
      <left style="thick">
        <color theme="7" tint="-0.24994659260841701"/>
      </left>
      <right style="medium">
        <color theme="7" tint="-0.24994659260841701"/>
      </right>
      <top/>
      <bottom style="thick">
        <color indexed="64"/>
      </bottom>
      <diagonal/>
    </border>
    <border>
      <left style="medium">
        <color theme="7" tint="-0.24994659260841701"/>
      </left>
      <right style="dashed">
        <color theme="7" tint="-0.24994659260841701"/>
      </right>
      <top style="thin">
        <color theme="7" tint="-0.499984740745262"/>
      </top>
      <bottom/>
      <diagonal/>
    </border>
    <border>
      <left style="dashed">
        <color theme="7" tint="-0.24994659260841701"/>
      </left>
      <right style="medium">
        <color theme="7" tint="-0.24994659260841701"/>
      </right>
      <top style="thin">
        <color theme="7" tint="-0.499984740745262"/>
      </top>
      <bottom style="thick">
        <color indexed="64"/>
      </bottom>
      <diagonal/>
    </border>
    <border>
      <left style="medium">
        <color theme="7" tint="-0.24994659260841701"/>
      </left>
      <right style="medium">
        <color theme="7" tint="-0.24994659260841701"/>
      </right>
      <top style="thin">
        <color theme="7" tint="-0.499984740745262"/>
      </top>
      <bottom/>
      <diagonal/>
    </border>
    <border>
      <left style="medium">
        <color theme="7" tint="-0.24994659260841701"/>
      </left>
      <right style="medium">
        <color theme="7" tint="-0.24994659260841701"/>
      </right>
      <top style="thin">
        <color theme="7" tint="-0.499984740745262"/>
      </top>
      <bottom style="thick">
        <color indexed="64"/>
      </bottom>
      <diagonal/>
    </border>
    <border>
      <left style="medium">
        <color theme="7" tint="-0.24994659260841701"/>
      </left>
      <right style="thick">
        <color theme="7" tint="-0.24994659260841701"/>
      </right>
      <top style="thin">
        <color indexed="64"/>
      </top>
      <bottom style="thick">
        <color theme="7" tint="-0.24994659260841701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medium">
        <color theme="7" tint="-0.24994659260841701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rgb="FF002060"/>
      </top>
      <bottom style="thin">
        <color theme="7" tint="-0.24994659260841701"/>
      </bottom>
      <diagonal/>
    </border>
    <border>
      <left style="medium">
        <color theme="7" tint="-0.24994659260841701"/>
      </left>
      <right/>
      <top style="medium">
        <color rgb="FF002060"/>
      </top>
      <bottom style="thin">
        <color theme="7" tint="-0.24994659260841701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rgb="FF002060"/>
      </top>
      <bottom style="medium">
        <color theme="7" tint="-0.249977111117893"/>
      </bottom>
      <diagonal/>
    </border>
    <border>
      <left style="medium">
        <color theme="7" tint="-0.24994659260841701"/>
      </left>
      <right style="thick">
        <color theme="7" tint="-0.24994659260841701"/>
      </right>
      <top style="medium">
        <color rgb="FF002060"/>
      </top>
      <bottom style="thin">
        <color theme="7" tint="-0.24994659260841701"/>
      </bottom>
      <diagonal/>
    </border>
    <border>
      <left style="thick">
        <color theme="7" tint="-0.24994659260841701"/>
      </left>
      <right/>
      <top style="medium">
        <color rgb="FF002060"/>
      </top>
      <bottom style="medium">
        <color theme="7" tint="-0.24994659260841701"/>
      </bottom>
      <diagonal/>
    </border>
    <border>
      <left/>
      <right/>
      <top style="medium">
        <color rgb="FF002060"/>
      </top>
      <bottom style="medium">
        <color theme="7" tint="-0.24994659260841701"/>
      </bottom>
      <diagonal/>
    </border>
    <border>
      <left/>
      <right/>
      <top/>
      <bottom style="medium">
        <color theme="7" tint="-0.24994659260841701"/>
      </bottom>
      <diagonal/>
    </border>
    <border>
      <left/>
      <right style="thick">
        <color theme="7" tint="-0.24994659260841701"/>
      </right>
      <top style="medium">
        <color rgb="FF002060"/>
      </top>
      <bottom style="medium">
        <color theme="7" tint="-0.24994659260841701"/>
      </bottom>
      <diagonal/>
    </border>
    <border>
      <left style="thick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thick">
        <color theme="7" tint="-0.24994659260841701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thick">
        <color theme="7" tint="-0.24994659260841701"/>
      </bottom>
      <diagonal/>
    </border>
    <border>
      <left style="medium">
        <color theme="7" tint="-0.24994659260841701"/>
      </left>
      <right/>
      <top style="medium">
        <color theme="7" tint="-0.24994659260841701"/>
      </top>
      <bottom style="thick">
        <color theme="7" tint="-0.24994659260841701"/>
      </bottom>
      <diagonal/>
    </border>
    <border>
      <left style="dashed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thick">
        <color theme="7" tint="-0.24994659260841701"/>
      </bottom>
      <diagonal/>
    </border>
    <border>
      <left style="medium">
        <color theme="7" tint="-0.24994659260841701"/>
      </left>
      <right style="thick">
        <color theme="7" tint="-0.24994659260841701"/>
      </right>
      <top style="medium">
        <color theme="7" tint="-0.24994659260841701"/>
      </top>
      <bottom style="thick">
        <color theme="7" tint="-0.24994659260841701"/>
      </bottom>
      <diagonal/>
    </border>
    <border>
      <left style="thick">
        <color theme="7" tint="-0.24994659260841701"/>
      </left>
      <right style="medium">
        <color theme="7" tint="-0.24994659260841701"/>
      </right>
      <top style="thick">
        <color theme="7" tint="-0.24994659260841701"/>
      </top>
      <bottom/>
      <diagonal/>
    </border>
    <border>
      <left style="medium">
        <color theme="7" tint="-0.24994659260841701"/>
      </left>
      <right style="medium">
        <color theme="7" tint="-0.24994659260841701"/>
      </right>
      <top style="thick">
        <color theme="7" tint="-0.24994659260841701"/>
      </top>
      <bottom/>
      <diagonal/>
    </border>
    <border>
      <left style="medium">
        <color theme="7" tint="-0.24994659260841701"/>
      </left>
      <right/>
      <top style="thick">
        <color theme="7" tint="-0.24994659260841701"/>
      </top>
      <bottom/>
      <diagonal/>
    </border>
    <border>
      <left style="dashed">
        <color theme="7" tint="-0.24994659260841701"/>
      </left>
      <right style="medium">
        <color theme="7" tint="-0.24994659260841701"/>
      </right>
      <top style="thick">
        <color theme="7" tint="-0.24994659260841701"/>
      </top>
      <bottom/>
      <diagonal/>
    </border>
    <border>
      <left style="medium">
        <color theme="7" tint="-0.24994659260841701"/>
      </left>
      <right style="thick">
        <color theme="7" tint="-0.24994659260841701"/>
      </right>
      <top style="thick">
        <color theme="7" tint="-0.24994659260841701"/>
      </top>
      <bottom style="thin">
        <color indexed="64"/>
      </bottom>
      <diagonal/>
    </border>
    <border>
      <left style="thick">
        <color theme="7" tint="-0.24994659260841701"/>
      </left>
      <right style="medium">
        <color theme="7" tint="-0.24994659260841701"/>
      </right>
      <top style="thin">
        <color indexed="64"/>
      </top>
      <bottom style="thin">
        <color theme="7" tint="-0.24994659260841701"/>
      </bottom>
      <diagonal/>
    </border>
    <border>
      <left style="medium">
        <color theme="7" tint="-0.24994659260841701"/>
      </left>
      <right style="medium">
        <color theme="7" tint="-0.24994659260841701"/>
      </right>
      <top style="thin">
        <color indexed="64"/>
      </top>
      <bottom style="thin">
        <color theme="7" tint="-0.24994659260841701"/>
      </bottom>
      <diagonal/>
    </border>
    <border>
      <left style="medium">
        <color theme="7" tint="-0.24994659260841701"/>
      </left>
      <right style="dashed">
        <color theme="7" tint="-0.24994659260841701"/>
      </right>
      <top style="thin">
        <color indexed="64"/>
      </top>
      <bottom style="thin">
        <color theme="7" tint="-0.24994659260841701"/>
      </bottom>
      <diagonal/>
    </border>
    <border>
      <left style="dashed">
        <color theme="7" tint="-0.24994659260841701"/>
      </left>
      <right style="medium">
        <color theme="7" tint="-0.24994659260841701"/>
      </right>
      <top style="thin">
        <color indexed="64"/>
      </top>
      <bottom style="thin">
        <color theme="7" tint="-0.24994659260841701"/>
      </bottom>
      <diagonal/>
    </border>
    <border>
      <left style="medium">
        <color theme="7" tint="-0.24994659260841701"/>
      </left>
      <right style="thick">
        <color theme="7" tint="-0.24994659260841701"/>
      </right>
      <top/>
      <bottom/>
      <diagonal/>
    </border>
    <border>
      <left style="thick">
        <color theme="7" tint="-0.24994659260841701"/>
      </left>
      <right style="medium">
        <color theme="7" tint="-0.24994659260841701"/>
      </right>
      <top style="thin">
        <color theme="7" tint="-0.24994659260841701"/>
      </top>
      <bottom style="thick">
        <color indexed="64"/>
      </bottom>
      <diagonal/>
    </border>
    <border>
      <left style="dashed">
        <color theme="7" tint="-0.24994659260841701"/>
      </left>
      <right style="medium">
        <color theme="7" tint="-0.24994659260841701"/>
      </right>
      <top style="thin">
        <color theme="7" tint="-0.24994659260841701"/>
      </top>
      <bottom style="thick">
        <color indexed="64"/>
      </bottom>
      <diagonal/>
    </border>
    <border>
      <left style="medium">
        <color theme="7" tint="-0.24994659260841701"/>
      </left>
      <right style="medium">
        <color theme="7" tint="-0.24994659260841701"/>
      </right>
      <top/>
      <bottom style="thin">
        <color theme="7" tint="-0.24994659260841701"/>
      </bottom>
      <diagonal/>
    </border>
    <border>
      <left style="medium">
        <color theme="7" tint="-0.24994659260841701"/>
      </left>
      <right style="medium">
        <color theme="7" tint="-0.24994659260841701"/>
      </right>
      <top style="thin">
        <color indexed="64"/>
      </top>
      <bottom style="thick">
        <color theme="4" tint="-0.499984740745262"/>
      </bottom>
      <diagonal/>
    </border>
    <border>
      <left style="thick">
        <color theme="7" tint="-0.24994659260841701"/>
      </left>
      <right style="medium">
        <color theme="7" tint="-0.24994659260841701"/>
      </right>
      <top/>
      <bottom style="thin">
        <color theme="7" tint="-0.24994659260841701"/>
      </bottom>
      <diagonal/>
    </border>
    <border>
      <left style="medium">
        <color theme="7" tint="-0.24994659260841701"/>
      </left>
      <right style="medium">
        <color theme="7" tint="-0.24994659260841701"/>
      </right>
      <top style="thick">
        <color indexed="64"/>
      </top>
      <bottom style="thin">
        <color theme="7" tint="-0.24994659260841701"/>
      </bottom>
      <diagonal/>
    </border>
    <border>
      <left style="medium">
        <color theme="7" tint="-0.24994659260841701"/>
      </left>
      <right style="dashed">
        <color theme="7" tint="-0.24994659260841701"/>
      </right>
      <top style="thick">
        <color indexed="64"/>
      </top>
      <bottom style="thin">
        <color theme="7" tint="-0.24994659260841701"/>
      </bottom>
      <diagonal/>
    </border>
    <border>
      <left style="dashed">
        <color theme="7" tint="-0.24994659260841701"/>
      </left>
      <right style="medium">
        <color theme="7" tint="-0.24994659260841701"/>
      </right>
      <top/>
      <bottom style="thin">
        <color theme="7" tint="-0.24994659260841701"/>
      </bottom>
      <diagonal/>
    </border>
    <border>
      <left style="medium">
        <color theme="7" tint="-0.24994659260841701"/>
      </left>
      <right style="medium">
        <color theme="7" tint="-0.24994659260841701"/>
      </right>
      <top style="thick">
        <color theme="7" tint="-0.24994659260841701"/>
      </top>
      <bottom style="thin">
        <color theme="7" tint="-0.24994659260841701"/>
      </bottom>
      <diagonal/>
    </border>
    <border>
      <left style="medium">
        <color theme="7" tint="-0.24994659260841701"/>
      </left>
      <right style="medium">
        <color theme="7" tint="-0.24994659260841701"/>
      </right>
      <top style="thick">
        <color theme="4" tint="-0.499984740745262"/>
      </top>
      <bottom style="thin">
        <color indexed="64"/>
      </bottom>
      <diagonal/>
    </border>
    <border>
      <left style="medium">
        <color theme="7" tint="-0.24994659260841701"/>
      </left>
      <right style="thick">
        <color theme="7" tint="-0.24994659260841701"/>
      </right>
      <top style="thick">
        <color indexed="64"/>
      </top>
      <bottom style="thin">
        <color theme="7" tint="-0.24994659260841701"/>
      </bottom>
      <diagonal/>
    </border>
    <border>
      <left style="thick">
        <color theme="7" tint="-0.24994659260841701"/>
      </left>
      <right style="medium">
        <color theme="7" tint="-0.24994659260841701"/>
      </right>
      <top/>
      <bottom/>
      <diagonal/>
    </border>
    <border>
      <left style="medium">
        <color theme="7" tint="-0.24994659260841701"/>
      </left>
      <right style="medium">
        <color theme="7" tint="-0.24994659260841701"/>
      </right>
      <top style="thin">
        <color theme="7" tint="-0.24994659260841701"/>
      </top>
      <bottom style="thick">
        <color indexed="64"/>
      </bottom>
      <diagonal/>
    </border>
    <border>
      <left style="medium">
        <color theme="7" tint="-0.24994659260841701"/>
      </left>
      <right style="thick">
        <color theme="7" tint="-0.24994659260841701"/>
      </right>
      <top style="thin">
        <color theme="7" tint="-0.24994659260841701"/>
      </top>
      <bottom style="thick">
        <color indexed="64"/>
      </bottom>
      <diagonal/>
    </border>
    <border>
      <left style="thick">
        <color theme="7" tint="-0.24994659260841701"/>
      </left>
      <right style="medium">
        <color theme="7" tint="-0.24994659260841701"/>
      </right>
      <top style="thick">
        <color indexed="64"/>
      </top>
      <bottom style="thick">
        <color theme="7" tint="-0.24994659260841701"/>
      </bottom>
      <diagonal/>
    </border>
    <border>
      <left style="medium">
        <color theme="7" tint="-0.24994659260841701"/>
      </left>
      <right style="medium">
        <color theme="7" tint="-0.24994659260841701"/>
      </right>
      <top style="thick">
        <color indexed="64"/>
      </top>
      <bottom style="thick">
        <color theme="7" tint="-0.24994659260841701"/>
      </bottom>
      <diagonal/>
    </border>
    <border>
      <left style="medium">
        <color theme="7" tint="-0.24994659260841701"/>
      </left>
      <right style="dashed">
        <color theme="7" tint="-0.24994659260841701"/>
      </right>
      <top style="thick">
        <color indexed="64"/>
      </top>
      <bottom style="thick">
        <color theme="7" tint="-0.24994659260841701"/>
      </bottom>
      <diagonal/>
    </border>
    <border>
      <left style="dashed">
        <color theme="7" tint="-0.24994659260841701"/>
      </left>
      <right style="medium">
        <color theme="7" tint="-0.24994659260841701"/>
      </right>
      <top style="thick">
        <color indexed="64"/>
      </top>
      <bottom style="thick">
        <color theme="7" tint="-0.24994659260841701"/>
      </bottom>
      <diagonal/>
    </border>
    <border>
      <left style="medium">
        <color theme="7" tint="-0.24994659260841701"/>
      </left>
      <right style="medium">
        <color theme="7" tint="-0.24994659260841701"/>
      </right>
      <top/>
      <bottom style="thick">
        <color theme="7" tint="-0.24994659260841701"/>
      </bottom>
      <diagonal/>
    </border>
    <border>
      <left style="medium">
        <color theme="7" tint="-0.24994659260841701"/>
      </left>
      <right style="thick">
        <color theme="7" tint="-0.24994659260841701"/>
      </right>
      <top/>
      <bottom style="thick">
        <color theme="7" tint="-0.24994659260841701"/>
      </bottom>
      <diagonal/>
    </border>
    <border>
      <left style="dashed">
        <color rgb="FF002060"/>
      </left>
      <right style="medium">
        <color rgb="FF002060"/>
      </right>
      <top style="medium">
        <color rgb="FF002060"/>
      </top>
      <bottom style="thin">
        <color indexed="64"/>
      </bottom>
      <diagonal/>
    </border>
    <border>
      <left style="thick">
        <color rgb="FF008000"/>
      </left>
      <right style="medium">
        <color rgb="FF008000"/>
      </right>
      <top style="thick">
        <color rgb="FF008000"/>
      </top>
      <bottom style="medium">
        <color rgb="FF008000"/>
      </bottom>
      <diagonal/>
    </border>
    <border>
      <left style="medium">
        <color rgb="FF008000"/>
      </left>
      <right style="medium">
        <color rgb="FF008000"/>
      </right>
      <top style="thick">
        <color rgb="FF008000"/>
      </top>
      <bottom style="medium">
        <color rgb="FF008000"/>
      </bottom>
      <diagonal/>
    </border>
    <border>
      <left style="medium">
        <color rgb="FF008000"/>
      </left>
      <right/>
      <top style="thick">
        <color rgb="FF008000"/>
      </top>
      <bottom style="medium">
        <color rgb="FF008000"/>
      </bottom>
      <diagonal/>
    </border>
    <border>
      <left/>
      <right style="medium">
        <color rgb="FF008000"/>
      </right>
      <top style="thick">
        <color rgb="FF008000"/>
      </top>
      <bottom style="medium">
        <color rgb="FF008000"/>
      </bottom>
      <diagonal/>
    </border>
    <border>
      <left style="medium">
        <color rgb="FF008000"/>
      </left>
      <right style="thick">
        <color rgb="FF008000"/>
      </right>
      <top style="thick">
        <color rgb="FF008000"/>
      </top>
      <bottom style="medium">
        <color rgb="FF008000"/>
      </bottom>
      <diagonal/>
    </border>
    <border>
      <left style="thick">
        <color rgb="FF008000"/>
      </left>
      <right style="medium">
        <color rgb="FF008000"/>
      </right>
      <top/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/>
      <bottom style="thin">
        <color rgb="FF008000"/>
      </bottom>
      <diagonal/>
    </border>
    <border>
      <left style="medium">
        <color rgb="FF008000"/>
      </left>
      <right/>
      <top/>
      <bottom style="thin">
        <color rgb="FF008000"/>
      </bottom>
      <diagonal/>
    </border>
    <border>
      <left style="dashed">
        <color rgb="FF008000"/>
      </left>
      <right style="medium">
        <color rgb="FF008000"/>
      </right>
      <top/>
      <bottom style="thin">
        <color rgb="FF008000"/>
      </bottom>
      <diagonal/>
    </border>
    <border>
      <left style="medium">
        <color rgb="FF008000"/>
      </left>
      <right style="thick">
        <color rgb="FF008000"/>
      </right>
      <top/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dashed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thick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/>
      <diagonal/>
    </border>
    <border>
      <left style="thick">
        <color rgb="FF008000"/>
      </left>
      <right style="medium">
        <color rgb="FF008000"/>
      </right>
      <top/>
      <bottom/>
      <diagonal/>
    </border>
    <border>
      <left style="medium">
        <color rgb="FF008000"/>
      </left>
      <right style="dashed">
        <color rgb="FF008000"/>
      </right>
      <top style="thin">
        <color rgb="FF008000"/>
      </top>
      <bottom/>
      <diagonal/>
    </border>
    <border>
      <left style="dashed">
        <color rgb="FF008000"/>
      </left>
      <right style="medium">
        <color rgb="FF008000"/>
      </right>
      <top style="thin">
        <color rgb="FF008000"/>
      </top>
      <bottom/>
      <diagonal/>
    </border>
    <border>
      <left style="medium">
        <color rgb="FF008000"/>
      </left>
      <right/>
      <top/>
      <bottom/>
      <diagonal/>
    </border>
    <border>
      <left style="medium">
        <color rgb="FF008000"/>
      </left>
      <right style="thick">
        <color rgb="FF008000"/>
      </right>
      <top style="thin">
        <color rgb="FF008000"/>
      </top>
      <bottom/>
      <diagonal/>
    </border>
    <border>
      <left style="thick">
        <color rgb="FF008000"/>
      </left>
      <right style="medium">
        <color rgb="FF008000"/>
      </right>
      <top style="medium">
        <color theme="8" tint="-0.499984740745262"/>
      </top>
      <bottom style="thin">
        <color theme="6" tint="-0.499984740745262"/>
      </bottom>
      <diagonal/>
    </border>
    <border>
      <left style="medium">
        <color rgb="FF008000"/>
      </left>
      <right style="medium">
        <color rgb="FF008000"/>
      </right>
      <top style="medium">
        <color theme="8" tint="-0.499984740745262"/>
      </top>
      <bottom style="thin">
        <color rgb="FF008000"/>
      </bottom>
      <diagonal/>
    </border>
    <border>
      <left style="medium">
        <color rgb="FF008000"/>
      </left>
      <right style="dashed">
        <color rgb="FF008000"/>
      </right>
      <top style="medium">
        <color theme="8" tint="-0.499984740745262"/>
      </top>
      <bottom style="thin">
        <color theme="6" tint="-0.499984740745262"/>
      </bottom>
      <diagonal/>
    </border>
    <border>
      <left style="dashed">
        <color rgb="FF008000"/>
      </left>
      <right style="medium">
        <color rgb="FF008000"/>
      </right>
      <top style="medium">
        <color theme="8" tint="-0.499984740745262"/>
      </top>
      <bottom style="thin">
        <color rgb="FF008000"/>
      </bottom>
      <diagonal/>
    </border>
    <border>
      <left style="medium">
        <color rgb="FF008000"/>
      </left>
      <right style="thick">
        <color rgb="FF008000"/>
      </right>
      <top style="medium">
        <color theme="8" tint="-0.499984740745262"/>
      </top>
      <bottom style="thin">
        <color rgb="FF008000"/>
      </bottom>
      <diagonal/>
    </border>
    <border>
      <left style="thick">
        <color rgb="FF008000"/>
      </left>
      <right style="medium">
        <color rgb="FF008000"/>
      </right>
      <top style="thin">
        <color theme="6" tint="-0.499984740745262"/>
      </top>
      <bottom style="thin">
        <color theme="6" tint="-0.499984740745262"/>
      </bottom>
      <diagonal/>
    </border>
    <border>
      <left style="medium">
        <color rgb="FF008000"/>
      </left>
      <right style="dashed">
        <color rgb="FF008000"/>
      </right>
      <top style="thin">
        <color theme="6" tint="-0.499984740745262"/>
      </top>
      <bottom style="thin">
        <color theme="6" tint="-0.499984740745262"/>
      </bottom>
      <diagonal/>
    </border>
    <border>
      <left style="medium">
        <color rgb="FF008000"/>
      </left>
      <right style="dashed">
        <color rgb="FF008000"/>
      </right>
      <top style="thin">
        <color theme="6" tint="-0.499984740745262"/>
      </top>
      <bottom style="thin">
        <color rgb="FF008000"/>
      </bottom>
      <diagonal/>
    </border>
    <border>
      <left style="thick">
        <color rgb="FF008000"/>
      </left>
      <right style="medium">
        <color rgb="FF008000"/>
      </right>
      <top style="thin">
        <color theme="6" tint="-0.499984740745262"/>
      </top>
      <bottom style="thick">
        <color theme="8" tint="-0.499984740745262"/>
      </bottom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thick">
        <color rgb="FF008000"/>
      </bottom>
      <diagonal/>
    </border>
    <border>
      <left style="medium">
        <color rgb="FF008000"/>
      </left>
      <right/>
      <top style="thin">
        <color rgb="FF008000"/>
      </top>
      <bottom style="thick">
        <color rgb="FF008000"/>
      </bottom>
      <diagonal/>
    </border>
    <border>
      <left style="dashed">
        <color rgb="FF008000"/>
      </left>
      <right style="medium">
        <color rgb="FF008000"/>
      </right>
      <top style="thin">
        <color rgb="FF008000"/>
      </top>
      <bottom style="thick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theme="6" tint="-0.499984740745262"/>
      </top>
      <bottom style="thick">
        <color rgb="FF008000"/>
      </bottom>
      <diagonal/>
    </border>
    <border>
      <left style="medium">
        <color rgb="FF008000"/>
      </left>
      <right/>
      <top/>
      <bottom style="thick">
        <color rgb="FF008000"/>
      </bottom>
      <diagonal/>
    </border>
    <border>
      <left style="medium">
        <color rgb="FF008000"/>
      </left>
      <right style="thick">
        <color rgb="FF008000"/>
      </right>
      <top style="thin">
        <color rgb="FF008000"/>
      </top>
      <bottom style="thick">
        <color rgb="FF008000"/>
      </bottom>
      <diagonal/>
    </border>
    <border>
      <left style="dashed">
        <color rgb="FF008000"/>
      </left>
      <right style="medium">
        <color rgb="FF008000"/>
      </right>
      <top style="medium">
        <color rgb="FF008000"/>
      </top>
      <bottom style="thin">
        <color rgb="FF008000"/>
      </bottom>
      <diagonal/>
    </border>
    <border>
      <left style="thick">
        <color rgb="FF008000"/>
      </left>
      <right style="medium">
        <color rgb="FF008000"/>
      </right>
      <top style="thin">
        <color rgb="FF008000"/>
      </top>
      <bottom style="thin">
        <color rgb="FF008000"/>
      </bottom>
      <diagonal/>
    </border>
    <border>
      <left style="medium">
        <color rgb="FF008000"/>
      </left>
      <right/>
      <top style="thin">
        <color rgb="FF008000"/>
      </top>
      <bottom style="thin">
        <color rgb="FF008000"/>
      </bottom>
      <diagonal/>
    </border>
    <border>
      <left style="thick">
        <color rgb="FF008000"/>
      </left>
      <right style="medium">
        <color rgb="FF008000"/>
      </right>
      <top style="thin">
        <color rgb="FF008000"/>
      </top>
      <bottom style="thick">
        <color rgb="FF008000"/>
      </bottom>
      <diagonal/>
    </border>
    <border>
      <left style="thick">
        <color rgb="FF008000"/>
      </left>
      <right style="medium">
        <color rgb="FF008000"/>
      </right>
      <top style="thin">
        <color rgb="FF008000"/>
      </top>
      <bottom/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thick">
        <color theme="8" tint="-0.499984740745262"/>
      </bottom>
      <diagonal/>
    </border>
    <border>
      <left style="medium">
        <color rgb="FF008000"/>
      </left>
      <right style="dashed">
        <color rgb="FF008000"/>
      </right>
      <top style="thin">
        <color rgb="FF008000"/>
      </top>
      <bottom style="thick">
        <color theme="8" tint="-0.499984740745262"/>
      </bottom>
      <diagonal/>
    </border>
    <border>
      <left style="dashed">
        <color rgb="FF008000"/>
      </left>
      <right style="medium">
        <color rgb="FF008000"/>
      </right>
      <top style="thin">
        <color rgb="FF008000"/>
      </top>
      <bottom style="thick">
        <color theme="8" tint="-0.499984740745262"/>
      </bottom>
      <diagonal/>
    </border>
    <border>
      <left style="thick">
        <color rgb="FF008000"/>
      </left>
      <right style="medium">
        <color rgb="FF008000"/>
      </right>
      <top style="thick">
        <color theme="8" tint="-0.499984740745262"/>
      </top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/>
      <bottom/>
      <diagonal/>
    </border>
    <border>
      <left style="dashed">
        <color rgb="FF008000"/>
      </left>
      <right style="medium">
        <color rgb="FF008000"/>
      </right>
      <top/>
      <bottom/>
      <diagonal/>
    </border>
    <border>
      <left style="medium">
        <color rgb="FF008000"/>
      </left>
      <right style="medium">
        <color rgb="FF008000"/>
      </right>
      <top style="thick">
        <color theme="8" tint="-0.499984740745262"/>
      </top>
      <bottom style="thin">
        <color rgb="FF008000"/>
      </bottom>
      <diagonal/>
    </border>
    <border>
      <left style="medium">
        <color rgb="FF008000"/>
      </left>
      <right style="thick">
        <color rgb="FF008000"/>
      </right>
      <top style="thick">
        <color theme="8" tint="-0.499984740745262"/>
      </top>
      <bottom style="thin">
        <color rgb="FF008000"/>
      </bottom>
      <diagonal/>
    </border>
    <border>
      <left style="medium">
        <color rgb="FF008000"/>
      </left>
      <right/>
      <top style="thin">
        <color rgb="FF008000"/>
      </top>
      <bottom/>
      <diagonal/>
    </border>
    <border>
      <left style="medium">
        <color rgb="FF008000"/>
      </left>
      <right style="medium">
        <color theme="8" tint="-0.499984740745262"/>
      </right>
      <top style="thin">
        <color rgb="FF008000"/>
      </top>
      <bottom style="thick">
        <color rgb="FF008000"/>
      </bottom>
      <diagonal/>
    </border>
    <border>
      <left/>
      <right style="medium">
        <color rgb="FF008000"/>
      </right>
      <top style="thin">
        <color theme="6" tint="-0.499984740745262"/>
      </top>
      <bottom style="thick">
        <color rgb="FF008000"/>
      </bottom>
      <diagonal/>
    </border>
    <border>
      <left/>
      <right/>
      <top style="thick">
        <color theme="8" tint="-0.499984740745262"/>
      </top>
      <bottom/>
      <diagonal/>
    </border>
    <border>
      <left style="dashed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thin">
        <color theme="8" tint="-0.499984740745262"/>
      </bottom>
      <diagonal/>
    </border>
    <border>
      <left style="dashed">
        <color rgb="FF008000"/>
      </left>
      <right style="medium">
        <color rgb="FF008000"/>
      </right>
      <top style="thin">
        <color rgb="FF008000"/>
      </top>
      <bottom style="thin">
        <color theme="8" tint="-0.499984740745262"/>
      </bottom>
      <diagonal/>
    </border>
    <border>
      <left style="medium">
        <color rgb="FF008000"/>
      </left>
      <right style="thick">
        <color rgb="FF008000"/>
      </right>
      <top style="thin">
        <color rgb="FF008000"/>
      </top>
      <bottom style="thin">
        <color theme="8" tint="-0.499984740745262"/>
      </bottom>
      <diagonal/>
    </border>
    <border>
      <left style="thick">
        <color rgb="FF008000"/>
      </left>
      <right style="medium">
        <color rgb="FF008000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rgb="FF008000"/>
      </left>
      <right style="medium">
        <color rgb="FF008000"/>
      </right>
      <top/>
      <bottom style="thin">
        <color theme="8" tint="-0.499984740745262"/>
      </bottom>
      <diagonal/>
    </border>
    <border>
      <left style="medium">
        <color rgb="FF008000"/>
      </left>
      <right style="dashed">
        <color rgb="FF008000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rgb="FF008000"/>
      </left>
      <right style="medium">
        <color rgb="FF008000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rgb="FF008000"/>
      </left>
      <right style="thick">
        <color rgb="FF008000"/>
      </right>
      <top/>
      <bottom/>
      <diagonal/>
    </border>
    <border>
      <left style="dashed">
        <color rgb="FF008000"/>
      </left>
      <right style="medium">
        <color rgb="FF008000"/>
      </right>
      <top style="thin">
        <color theme="8" tint="-0.499984740745262"/>
      </top>
      <bottom/>
      <diagonal/>
    </border>
    <border>
      <left style="medium">
        <color rgb="FF008000"/>
      </left>
      <right style="thick">
        <color rgb="FF008000"/>
      </right>
      <top style="thin">
        <color theme="8" tint="-0.499984740745262"/>
      </top>
      <bottom/>
      <diagonal/>
    </border>
    <border>
      <left style="medium">
        <color rgb="FF008000"/>
      </left>
      <right style="dashed">
        <color rgb="FF008000"/>
      </right>
      <top style="thin">
        <color theme="8" tint="-0.499984740745262"/>
      </top>
      <bottom style="thin">
        <color rgb="FF008000"/>
      </bottom>
      <diagonal/>
    </border>
    <border>
      <left style="dashed">
        <color rgb="FF008000"/>
      </left>
      <right style="medium">
        <color rgb="FF008000"/>
      </right>
      <top style="thin">
        <color theme="8" tint="-0.499984740745262"/>
      </top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theme="8" tint="-0.499984740745262"/>
      </top>
      <bottom style="thin">
        <color rgb="FF008000"/>
      </bottom>
      <diagonal/>
    </border>
    <border>
      <left style="medium">
        <color rgb="FF008000"/>
      </left>
      <right style="thick">
        <color rgb="FF008000"/>
      </right>
      <top style="thin">
        <color theme="8" tint="-0.499984740745262"/>
      </top>
      <bottom style="thin">
        <color rgb="FF008000"/>
      </bottom>
      <diagonal/>
    </border>
    <border>
      <left/>
      <right/>
      <top style="thick">
        <color rgb="FF008000"/>
      </top>
      <bottom/>
      <diagonal/>
    </border>
    <border>
      <left style="thick">
        <color rgb="FF008000"/>
      </left>
      <right style="medium">
        <color rgb="FF008000"/>
      </right>
      <top style="thin">
        <color rgb="FF008000"/>
      </top>
      <bottom style="thin">
        <color theme="6" tint="-0.499984740745262"/>
      </bottom>
      <diagonal/>
    </border>
    <border>
      <left style="medium">
        <color rgb="FF008000"/>
      </left>
      <right style="dashed">
        <color rgb="FF008000"/>
      </right>
      <top style="thin">
        <color rgb="FF008000"/>
      </top>
      <bottom style="thin">
        <color theme="6" tint="-0.499984740745262"/>
      </bottom>
      <diagonal/>
    </border>
    <border>
      <left style="dashed">
        <color rgb="FF008000"/>
      </left>
      <right style="medium">
        <color rgb="FF008000"/>
      </right>
      <top style="thin">
        <color rgb="FF008000"/>
      </top>
      <bottom style="thin">
        <color theme="6" tint="-0.499984740745262"/>
      </bottom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thin">
        <color theme="6" tint="-0.499984740745262"/>
      </bottom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thin">
        <color theme="6" tint="-0.249977111117893"/>
      </bottom>
      <diagonal/>
    </border>
    <border>
      <left style="medium">
        <color rgb="FF008000"/>
      </left>
      <right style="thick">
        <color rgb="FF008000"/>
      </right>
      <top style="thin">
        <color rgb="FF008000"/>
      </top>
      <bottom style="thin">
        <color theme="6" tint="-0.249977111117893"/>
      </bottom>
      <diagonal/>
    </border>
    <border>
      <left style="medium">
        <color rgb="FF008000"/>
      </left>
      <right style="medium">
        <color rgb="FF008000"/>
      </right>
      <top style="thin">
        <color theme="6" tint="-0.499984740745262"/>
      </top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theme="6" tint="-0.249977111117893"/>
      </top>
      <bottom style="thin">
        <color rgb="FF008000"/>
      </bottom>
      <diagonal/>
    </border>
    <border>
      <left style="thick">
        <color rgb="FF008000"/>
      </left>
      <right style="medium">
        <color rgb="FF008000"/>
      </right>
      <top style="medium">
        <color rgb="FF008000"/>
      </top>
      <bottom style="thin">
        <color theme="4" tint="-0.249977111117893"/>
      </bottom>
      <diagonal/>
    </border>
    <border>
      <left style="thick">
        <color rgb="FF008000"/>
      </left>
      <right style="medium">
        <color rgb="FF008000"/>
      </right>
      <top style="thin">
        <color theme="4" tint="-0.249977111117893"/>
      </top>
      <bottom style="thin">
        <color theme="8" tint="-0.499984740745262"/>
      </bottom>
      <diagonal/>
    </border>
    <border>
      <left style="medium">
        <color rgb="FF008000"/>
      </left>
      <right style="medium">
        <color rgb="FF008000"/>
      </right>
      <top style="thin">
        <color theme="3" tint="0.39997558519241921"/>
      </top>
      <bottom/>
      <diagonal/>
    </border>
    <border>
      <left style="medium">
        <color rgb="FF008000"/>
      </left>
      <right style="medium">
        <color rgb="FF008000"/>
      </right>
      <top style="thin">
        <color theme="4" tint="-0.249977111117893"/>
      </top>
      <bottom style="thin">
        <color theme="8" tint="-0.499984740745262"/>
      </bottom>
      <diagonal/>
    </border>
    <border>
      <left style="medium">
        <color rgb="FF008000"/>
      </left>
      <right style="medium">
        <color rgb="FF008000"/>
      </right>
      <top style="thin">
        <color theme="8" tint="-0.499984740745262"/>
      </top>
      <bottom/>
      <diagonal/>
    </border>
    <border>
      <left style="medium">
        <color rgb="FF008000"/>
      </left>
      <right style="medium">
        <color rgb="FF008000"/>
      </right>
      <top style="thin">
        <color theme="3" tint="0.39997558519241921"/>
      </top>
      <bottom style="thin">
        <color theme="8" tint="-0.499984740745262"/>
      </bottom>
      <diagonal/>
    </border>
    <border>
      <left style="medium">
        <color rgb="FF008000"/>
      </left>
      <right style="medium">
        <color rgb="FF008000"/>
      </right>
      <top style="thin">
        <color theme="8" tint="-0.499984740745262"/>
      </top>
      <bottom style="thin">
        <color theme="4" tint="-0.249977111117893"/>
      </bottom>
      <diagonal/>
    </border>
    <border>
      <left style="thick">
        <color rgb="FF008000"/>
      </left>
      <right style="medium">
        <color rgb="FF008000"/>
      </right>
      <top/>
      <bottom style="thin">
        <color theme="8" tint="-0.499984740745262"/>
      </bottom>
      <diagonal/>
    </border>
    <border>
      <left style="medium">
        <color rgb="FF008000"/>
      </left>
      <right style="medium">
        <color rgb="FF008000"/>
      </right>
      <top style="thin">
        <color theme="8" tint="-0.499984740745262"/>
      </top>
      <bottom style="thin">
        <color theme="6" tint="-0.499984740745262"/>
      </bottom>
      <diagonal/>
    </border>
    <border>
      <left style="thick">
        <color rgb="FF008000"/>
      </left>
      <right style="medium">
        <color rgb="FF008000"/>
      </right>
      <top style="thin">
        <color theme="8" tint="-0.499984740745262"/>
      </top>
      <bottom style="thin">
        <color theme="6" tint="-0.499984740745262"/>
      </bottom>
      <diagonal/>
    </border>
    <border>
      <left style="medium">
        <color rgb="FF008000"/>
      </left>
      <right style="thick">
        <color rgb="FF008000"/>
      </right>
      <top style="thin">
        <color rgb="FF008000"/>
      </top>
      <bottom style="thin">
        <color theme="6" tint="-0.499984740745262"/>
      </bottom>
      <diagonal/>
    </border>
    <border>
      <left style="medium">
        <color rgb="FF008000"/>
      </left>
      <right style="medium">
        <color rgb="FF008000"/>
      </right>
      <top style="thin">
        <color theme="6" tint="-0.499984740745262"/>
      </top>
      <bottom style="thin">
        <color theme="6" tint="-0.499984740745262"/>
      </bottom>
      <diagonal/>
    </border>
    <border>
      <left style="dashed">
        <color rgb="FF008000"/>
      </left>
      <right style="medium">
        <color rgb="FF008000"/>
      </right>
      <top style="thin">
        <color theme="6" tint="-0.499984740745262"/>
      </top>
      <bottom style="thin">
        <color theme="6" tint="-0.499984740745262"/>
      </bottom>
      <diagonal/>
    </border>
    <border>
      <left style="medium">
        <color rgb="FF008000"/>
      </left>
      <right style="medium">
        <color rgb="FF008000"/>
      </right>
      <top style="thin">
        <color theme="6" tint="-0.499984740745262"/>
      </top>
      <bottom style="thin">
        <color theme="8" tint="-0.499984740745262"/>
      </bottom>
      <diagonal/>
    </border>
    <border>
      <left style="medium">
        <color rgb="FF008000"/>
      </left>
      <right style="medium">
        <color rgb="FF008000"/>
      </right>
      <top style="thin">
        <color theme="6" tint="-0.499984740745262"/>
      </top>
      <bottom/>
      <diagonal/>
    </border>
    <border>
      <left style="medium">
        <color rgb="FF008000"/>
      </left>
      <right style="thick">
        <color rgb="FF008000"/>
      </right>
      <top style="thin">
        <color theme="6" tint="-0.499984740745262"/>
      </top>
      <bottom/>
      <diagonal/>
    </border>
    <border>
      <left style="thick">
        <color rgb="FF008000"/>
      </left>
      <right style="medium">
        <color rgb="FF008000"/>
      </right>
      <top style="thin">
        <color theme="6" tint="-0.499984740745262"/>
      </top>
      <bottom style="thick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theme="8" tint="-0.499984740745262"/>
      </top>
      <bottom style="thick">
        <color rgb="FF008000"/>
      </bottom>
      <diagonal/>
    </border>
    <border>
      <left style="dashed">
        <color rgb="FF008000"/>
      </left>
      <right style="medium">
        <color rgb="FF008000"/>
      </right>
      <top style="thin">
        <color theme="6" tint="-0.499984740745262"/>
      </top>
      <bottom style="thick">
        <color rgb="FF008000"/>
      </bottom>
      <diagonal/>
    </border>
    <border>
      <left style="medium">
        <color rgb="FF008000"/>
      </left>
      <right style="medium">
        <color rgb="FF008000"/>
      </right>
      <top/>
      <bottom style="thick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thick">
        <color rgb="FF005426"/>
      </bottom>
      <diagonal/>
    </border>
    <border>
      <left style="medium">
        <color rgb="FF008000"/>
      </left>
      <right style="medium">
        <color rgb="FF008000"/>
      </right>
      <top style="thin">
        <color theme="6" tint="-0.499984740745262"/>
      </top>
      <bottom style="thick">
        <color rgb="FF005426"/>
      </bottom>
      <diagonal/>
    </border>
    <border>
      <left style="medium">
        <color rgb="FF008000"/>
      </left>
      <right style="thick">
        <color rgb="FF008000"/>
      </right>
      <top style="thin">
        <color theme="6" tint="-0.499984740745262"/>
      </top>
      <bottom style="thick">
        <color rgb="FF008000"/>
      </bottom>
      <diagonal/>
    </border>
    <border>
      <left/>
      <right/>
      <top style="thick">
        <color rgb="FF005426"/>
      </top>
      <bottom/>
      <diagonal/>
    </border>
    <border>
      <left style="dashed">
        <color rgb="FF008000"/>
      </left>
      <right style="medium">
        <color rgb="FF008000"/>
      </right>
      <top style="thin">
        <color theme="6" tint="-0.499984740745262"/>
      </top>
      <bottom/>
      <diagonal/>
    </border>
    <border>
      <left style="medium">
        <color theme="6" tint="-0.499984740745262"/>
      </left>
      <right style="medium">
        <color rgb="FF008000"/>
      </right>
      <top style="thin">
        <color theme="6" tint="-0.499984740745262"/>
      </top>
      <bottom style="thin">
        <color theme="6" tint="-0.499984740745262"/>
      </bottom>
      <diagonal/>
    </border>
    <border>
      <left style="dashed">
        <color rgb="FF008000"/>
      </left>
      <right style="medium">
        <color rgb="FF008000"/>
      </right>
      <top style="thin">
        <color theme="6" tint="-0.499984740745262"/>
      </top>
      <bottom style="thin">
        <color rgb="FF008000"/>
      </bottom>
      <diagonal/>
    </border>
    <border>
      <left style="medium">
        <color rgb="FF008000"/>
      </left>
      <right style="thick">
        <color rgb="FF008000"/>
      </right>
      <top style="thin">
        <color theme="6" tint="-0.499984740745262"/>
      </top>
      <bottom style="thin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rgb="FF0070C0"/>
      </top>
      <bottom style="thick">
        <color rgb="FF005426"/>
      </bottom>
      <diagonal/>
    </border>
    <border>
      <left/>
      <right/>
      <top style="thick">
        <color theme="6" tint="-0.499984740745262"/>
      </top>
      <bottom/>
      <diagonal/>
    </border>
    <border>
      <left style="medium">
        <color rgb="FF008000"/>
      </left>
      <right style="dashed">
        <color rgb="FF008000"/>
      </right>
      <top style="thin">
        <color theme="6" tint="-0.499984740745262"/>
      </top>
      <bottom style="thin">
        <color theme="8" tint="-0.499984740745262"/>
      </bottom>
      <diagonal/>
    </border>
    <border>
      <left style="dashed">
        <color rgb="FF008000"/>
      </left>
      <right style="medium">
        <color rgb="FF008000"/>
      </right>
      <top style="thin">
        <color theme="6" tint="-0.499984740745262"/>
      </top>
      <bottom style="thin">
        <color theme="4" tint="-0.249977111117893"/>
      </bottom>
      <diagonal/>
    </border>
    <border>
      <left style="medium">
        <color rgb="FF008000"/>
      </left>
      <right style="thick">
        <color rgb="FF008000"/>
      </right>
      <top style="thin">
        <color theme="6" tint="-0.499984740745262"/>
      </top>
      <bottom style="thin">
        <color theme="8" tint="-0.499984740745262"/>
      </bottom>
      <diagonal/>
    </border>
    <border>
      <left style="medium">
        <color rgb="FF008000"/>
      </left>
      <right style="thick">
        <color rgb="FF008000"/>
      </right>
      <top/>
      <bottom style="thin">
        <color theme="8" tint="-0.499984740745262"/>
      </bottom>
      <diagonal/>
    </border>
    <border>
      <left style="medium">
        <color rgb="FF008000"/>
      </left>
      <right style="thick">
        <color rgb="FF008000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rgb="FF008000"/>
      </left>
      <right style="medium">
        <color rgb="FF008000"/>
      </right>
      <top style="thin">
        <color theme="8" tint="-0.499984740745262"/>
      </top>
      <bottom style="thin">
        <color rgb="FF005426"/>
      </bottom>
      <diagonal/>
    </border>
    <border>
      <left style="medium">
        <color rgb="FF008000"/>
      </left>
      <right style="dashed">
        <color rgb="FF008000"/>
      </right>
      <top style="thin">
        <color theme="8" tint="-0.499984740745262"/>
      </top>
      <bottom style="thin">
        <color theme="4" tint="-0.249977111117893"/>
      </bottom>
      <diagonal/>
    </border>
    <border>
      <left style="medium">
        <color rgb="FF008000"/>
      </left>
      <right style="medium">
        <color rgb="FF008000"/>
      </right>
      <top style="thin">
        <color theme="6" tint="-0.499984740745262"/>
      </top>
      <bottom style="thin">
        <color theme="4" tint="-0.249977111117893"/>
      </bottom>
      <diagonal/>
    </border>
    <border>
      <left style="medium">
        <color rgb="FF008000"/>
      </left>
      <right style="medium">
        <color rgb="FF008000"/>
      </right>
      <top style="thin">
        <color rgb="FF005426"/>
      </top>
      <bottom/>
      <diagonal/>
    </border>
    <border>
      <left style="medium">
        <color rgb="FF008000"/>
      </left>
      <right style="dashed">
        <color rgb="FF008000"/>
      </right>
      <top style="thin">
        <color theme="4" tint="-0.249977111117893"/>
      </top>
      <bottom style="thick">
        <color theme="4" tint="-0.249977111117893"/>
      </bottom>
      <diagonal/>
    </border>
    <border>
      <left style="dashed">
        <color rgb="FF008000"/>
      </left>
      <right style="medium">
        <color rgb="FF008000"/>
      </right>
      <top style="thin">
        <color theme="4" tint="-0.249977111117893"/>
      </top>
      <bottom/>
      <diagonal/>
    </border>
    <border>
      <left style="medium">
        <color rgb="FF008000"/>
      </left>
      <right style="medium">
        <color rgb="FF008000"/>
      </right>
      <top style="thin">
        <color theme="4" tint="-0.249977111117893"/>
      </top>
      <bottom/>
      <diagonal/>
    </border>
    <border>
      <left style="medium">
        <color rgb="FF008000"/>
      </left>
      <right style="medium">
        <color rgb="FF008000"/>
      </right>
      <top style="thin">
        <color theme="4" tint="-0.249977111117893"/>
      </top>
      <bottom style="thick">
        <color theme="4" tint="-0.249977111117893"/>
      </bottom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thick">
        <color theme="4" tint="-0.249977111117893"/>
      </bottom>
      <diagonal/>
    </border>
    <border>
      <left/>
      <right/>
      <top style="thick">
        <color theme="4" tint="-0.249977111117893"/>
      </top>
      <bottom/>
      <diagonal/>
    </border>
    <border>
      <left/>
      <right/>
      <top style="thick">
        <color rgb="FF0070C0"/>
      </top>
      <bottom/>
      <diagonal/>
    </border>
    <border>
      <left style="medium">
        <color rgb="FF008000"/>
      </left>
      <right style="medium">
        <color rgb="FF008000"/>
      </right>
      <top/>
      <bottom style="thick">
        <color theme="6" tint="-0.499984740745262"/>
      </bottom>
      <diagonal/>
    </border>
    <border>
      <left style="medium">
        <color rgb="FF008000"/>
      </left>
      <right style="medium">
        <color rgb="FF008000"/>
      </right>
      <top style="thin">
        <color rgb="FF008000"/>
      </top>
      <bottom style="thick">
        <color theme="6" tint="-0.499984740745262"/>
      </bottom>
      <diagonal/>
    </border>
    <border>
      <left style="thick">
        <color rgb="FF008000"/>
      </left>
      <right style="medium">
        <color rgb="FF008000"/>
      </right>
      <top style="medium">
        <color rgb="FF008000"/>
      </top>
      <bottom style="thick">
        <color theme="4" tint="-0.249977111117893"/>
      </bottom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thick">
        <color theme="4" tint="-0.249977111117893"/>
      </bottom>
      <diagonal/>
    </border>
    <border>
      <left/>
      <right/>
      <top/>
      <bottom style="thick">
        <color rgb="FF008000"/>
      </bottom>
      <diagonal/>
    </border>
    <border>
      <left style="medium">
        <color rgb="FF008000"/>
      </left>
      <right style="medium">
        <color rgb="FF008000"/>
      </right>
      <top style="thick">
        <color rgb="FF008000"/>
      </top>
      <bottom style="medium">
        <color indexed="64"/>
      </bottom>
      <diagonal/>
    </border>
    <border>
      <left style="medium">
        <color rgb="FF008000"/>
      </left>
      <right style="medium">
        <color rgb="FF008000"/>
      </right>
      <top style="medium">
        <color indexed="64"/>
      </top>
      <bottom style="thin">
        <color indexed="64"/>
      </bottom>
      <diagonal/>
    </border>
    <border>
      <left style="medium">
        <color rgb="FF008000"/>
      </left>
      <right style="medium">
        <color rgb="FF008000"/>
      </right>
      <top style="thin">
        <color indexed="64"/>
      </top>
      <bottom/>
      <diagonal/>
    </border>
    <border>
      <left style="medium">
        <color rgb="FF008000"/>
      </left>
      <right style="medium">
        <color rgb="FF008000"/>
      </right>
      <top style="thin">
        <color indexed="64"/>
      </top>
      <bottom style="thin">
        <color indexed="64"/>
      </bottom>
      <diagonal/>
    </border>
    <border>
      <left style="medium">
        <color rgb="FF008000"/>
      </left>
      <right style="medium">
        <color rgb="FF008000"/>
      </right>
      <top style="thin">
        <color indexed="64"/>
      </top>
      <bottom style="thick">
        <color rgb="FF008000"/>
      </bottom>
      <diagonal/>
    </border>
    <border>
      <left style="thick">
        <color rgb="FF008000"/>
      </left>
      <right style="medium">
        <color rgb="FF008000"/>
      </right>
      <top style="thin">
        <color rgb="FF008000"/>
      </top>
      <bottom style="thick">
        <color theme="8" tint="-0.499984740745262"/>
      </bottom>
      <diagonal/>
    </border>
    <border>
      <left style="thick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thin">
        <color theme="4" tint="-0.249977111117893"/>
      </bottom>
      <diagonal/>
    </border>
    <border>
      <left style="thick">
        <color rgb="FF008000"/>
      </left>
      <right style="medium">
        <color rgb="FF008000"/>
      </right>
      <top style="thin">
        <color theme="4" tint="-0.249977111117893"/>
      </top>
      <bottom/>
      <diagonal/>
    </border>
    <border>
      <left style="thick">
        <color rgb="FF008000"/>
      </left>
      <right style="medium">
        <color rgb="FF008000"/>
      </right>
      <top style="thin">
        <color theme="4" tint="-0.249977111117893"/>
      </top>
      <bottom style="thick">
        <color rgb="FF008000"/>
      </bottom>
      <diagonal/>
    </border>
    <border>
      <left style="medium">
        <color rgb="FF008000"/>
      </left>
      <right style="medium">
        <color rgb="FF008000"/>
      </right>
      <top style="thin">
        <color theme="4" tint="-0.249977111117893"/>
      </top>
      <bottom style="thick">
        <color rgb="FF008000"/>
      </bottom>
      <diagonal/>
    </border>
    <border>
      <left style="medium">
        <color theme="7" tint="-0.24994659260841701"/>
      </left>
      <right style="medium">
        <color rgb="FF008000"/>
      </right>
      <top style="medium">
        <color rgb="FF008000"/>
      </top>
      <bottom style="thin">
        <color theme="6" tint="-0.249977111117893"/>
      </bottom>
      <diagonal/>
    </border>
    <border>
      <left style="thick">
        <color rgb="FF008000"/>
      </left>
      <right style="medium">
        <color rgb="FF008000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rgb="FF008000"/>
      </left>
      <right style="medium">
        <color rgb="FF008000"/>
      </right>
      <top style="thin">
        <color theme="4" tint="-0.249977111117893"/>
      </top>
      <bottom style="thin">
        <color theme="4" tint="-0.249977111117893"/>
      </bottom>
      <diagonal/>
    </border>
    <border>
      <left style="thick">
        <color rgb="FF008000"/>
      </left>
      <right style="medium">
        <color rgb="FF008000"/>
      </right>
      <top/>
      <bottom style="thick">
        <color rgb="FF008000"/>
      </bottom>
      <diagonal/>
    </border>
    <border>
      <left style="dashed">
        <color rgb="FF008000"/>
      </left>
      <right style="medium">
        <color rgb="FF008000"/>
      </right>
      <top/>
      <bottom style="thick">
        <color rgb="FF008000"/>
      </bottom>
      <diagonal/>
    </border>
    <border>
      <left style="medium">
        <color rgb="FF008000"/>
      </left>
      <right style="thick">
        <color rgb="FF008000"/>
      </right>
      <top/>
      <bottom style="thick">
        <color rgb="FF008000"/>
      </bottom>
      <diagonal/>
    </border>
    <border>
      <left style="thick">
        <color rgb="FF0000FF"/>
      </left>
      <right style="medium">
        <color rgb="FF0000FF"/>
      </right>
      <top style="thick">
        <color rgb="FF0000FF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thick">
        <color rgb="FF0000FF"/>
      </top>
      <bottom style="medium">
        <color rgb="FF0000FF"/>
      </bottom>
      <diagonal/>
    </border>
    <border>
      <left style="medium">
        <color rgb="FF0000FF"/>
      </left>
      <right/>
      <top style="thick">
        <color rgb="FF0000FF"/>
      </top>
      <bottom style="medium">
        <color rgb="FF0000FF"/>
      </bottom>
      <diagonal/>
    </border>
    <border>
      <left/>
      <right style="medium">
        <color rgb="FF0000FF"/>
      </right>
      <top style="thick">
        <color rgb="FF0000FF"/>
      </top>
      <bottom style="medium">
        <color rgb="FF0000FF"/>
      </bottom>
      <diagonal/>
    </border>
    <border>
      <left style="medium">
        <color rgb="FF0000FF"/>
      </left>
      <right style="thick">
        <color rgb="FF0000FF"/>
      </right>
      <top style="thick">
        <color rgb="FF0000FF"/>
      </top>
      <bottom style="medium">
        <color rgb="FF0000FF"/>
      </bottom>
      <diagonal/>
    </border>
    <border>
      <left style="thick">
        <color rgb="FF0000FF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/>
      <top/>
      <bottom style="thin">
        <color rgb="FF0000FF"/>
      </bottom>
      <diagonal/>
    </border>
    <border>
      <left style="dashed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thick">
        <color rgb="FF0000FF"/>
      </right>
      <top/>
      <bottom style="thin">
        <color rgb="FF0000FF"/>
      </bottom>
      <diagonal/>
    </border>
    <border>
      <left style="thick">
        <color rgb="FF0000FF"/>
      </left>
      <right style="medium">
        <color rgb="FF0000FF"/>
      </right>
      <top style="thin">
        <color rgb="FF0000FF"/>
      </top>
      <bottom style="thick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ck">
        <color rgb="FF0000FF"/>
      </bottom>
      <diagonal/>
    </border>
    <border>
      <left style="medium">
        <color rgb="FF0000FF"/>
      </left>
      <right/>
      <top style="thin">
        <color rgb="FF0000FF"/>
      </top>
      <bottom style="thick">
        <color rgb="FF0000FF"/>
      </bottom>
      <diagonal/>
    </border>
    <border>
      <left style="dashed">
        <color rgb="FF0000FF"/>
      </left>
      <right style="medium">
        <color rgb="FF0000FF"/>
      </right>
      <top style="thin">
        <color rgb="FF0000FF"/>
      </top>
      <bottom style="thick">
        <color rgb="FF0000FF"/>
      </bottom>
      <diagonal/>
    </border>
    <border>
      <left style="medium">
        <color rgb="FF0000FF"/>
      </left>
      <right style="thick">
        <color rgb="FF0000FF"/>
      </right>
      <top style="thin">
        <color rgb="FF0000FF"/>
      </top>
      <bottom style="thick">
        <color rgb="FF0000FF"/>
      </bottom>
      <diagonal/>
    </border>
    <border>
      <left style="thick">
        <color rgb="FF0000FF"/>
      </left>
      <right style="medium">
        <color rgb="FF0000FF"/>
      </right>
      <top style="thin">
        <color rgb="FF0000FF"/>
      </top>
      <bottom/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/>
      <diagonal/>
    </border>
    <border>
      <left style="medium">
        <color rgb="FF0000FF"/>
      </left>
      <right/>
      <top style="medium">
        <color rgb="FF0000FF"/>
      </top>
      <bottom style="thin">
        <color theme="3"/>
      </bottom>
      <diagonal/>
    </border>
    <border>
      <left style="dashed">
        <color rgb="FF0000FF"/>
      </left>
      <right/>
      <top style="medium">
        <color rgb="FF0000FF"/>
      </top>
      <bottom/>
      <diagonal/>
    </border>
    <border>
      <left style="medium">
        <color rgb="FF0000FF"/>
      </left>
      <right/>
      <top style="thin">
        <color rgb="FF0000FF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thick">
        <color rgb="FF0000FF"/>
      </right>
      <top style="thin">
        <color rgb="FF0000FF"/>
      </top>
      <bottom/>
      <diagonal/>
    </border>
    <border>
      <left style="thick">
        <color rgb="FF0000FF"/>
      </left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dashed">
        <color rgb="FF0000FF"/>
      </left>
      <right/>
      <top style="thin">
        <color theme="3"/>
      </top>
      <bottom style="thin">
        <color indexed="64"/>
      </bottom>
      <diagonal/>
    </border>
    <border>
      <left style="medium">
        <color rgb="FF0000FF"/>
      </left>
      <right style="medium">
        <color theme="3"/>
      </right>
      <top style="thin">
        <color rgb="FF0000FF"/>
      </top>
      <bottom style="thin">
        <color rgb="FF0000FF"/>
      </bottom>
      <diagonal/>
    </border>
    <border>
      <left style="medium">
        <color theme="3"/>
      </left>
      <right/>
      <top style="thin">
        <color rgb="FF0000FF"/>
      </top>
      <bottom style="thin">
        <color rgb="FF0000FF"/>
      </bottom>
      <diagonal/>
    </border>
    <border>
      <left style="medium">
        <color rgb="FF0000FF"/>
      </left>
      <right/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theme="3"/>
      </left>
      <right style="thick">
        <color rgb="FF0000FF"/>
      </right>
      <top style="thin">
        <color rgb="FF0000FF"/>
      </top>
      <bottom style="thin">
        <color rgb="FF0000FF"/>
      </bottom>
      <diagonal/>
    </border>
    <border>
      <left style="thick">
        <color rgb="FF0000FF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dashed">
        <color rgb="FF0000FF"/>
      </left>
      <right/>
      <top style="thin">
        <color indexed="64"/>
      </top>
      <bottom/>
      <diagonal/>
    </border>
    <border>
      <left style="thick">
        <color rgb="FF0000FF"/>
      </left>
      <right style="medium">
        <color theme="3"/>
      </right>
      <top style="thin">
        <color theme="3"/>
      </top>
      <bottom style="thick">
        <color rgb="FF0000FF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ck">
        <color rgb="FF0000FF"/>
      </bottom>
      <diagonal/>
    </border>
    <border>
      <left style="medium">
        <color theme="3"/>
      </left>
      <right/>
      <top style="thin">
        <color theme="3"/>
      </top>
      <bottom style="thick">
        <color rgb="FF0000FF"/>
      </bottom>
      <diagonal/>
    </border>
    <border>
      <left style="dashed">
        <color rgb="FF0000FF"/>
      </left>
      <right/>
      <top style="thin">
        <color theme="3"/>
      </top>
      <bottom style="thick">
        <color rgb="FF0000FF"/>
      </bottom>
      <diagonal/>
    </border>
    <border>
      <left style="medium">
        <color rgb="FF0000FF"/>
      </left>
      <right style="medium">
        <color theme="3"/>
      </right>
      <top/>
      <bottom style="thick">
        <color rgb="FF0000FF"/>
      </bottom>
      <diagonal/>
    </border>
    <border>
      <left style="medium">
        <color theme="3"/>
      </left>
      <right/>
      <top/>
      <bottom style="thick">
        <color rgb="FF0000FF"/>
      </bottom>
      <diagonal/>
    </border>
    <border>
      <left style="medium">
        <color rgb="FF0000FF"/>
      </left>
      <right/>
      <top/>
      <bottom style="thick">
        <color rgb="FF0000FF"/>
      </bottom>
      <diagonal/>
    </border>
    <border>
      <left style="medium">
        <color rgb="FF0000FF"/>
      </left>
      <right style="medium">
        <color rgb="FF0000FF"/>
      </right>
      <top/>
      <bottom style="thick">
        <color rgb="FF0000FF"/>
      </bottom>
      <diagonal/>
    </border>
    <border>
      <left style="medium">
        <color theme="3"/>
      </left>
      <right style="thick">
        <color rgb="FF0000FF"/>
      </right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 style="thick">
        <color rgb="FF0000FF"/>
      </left>
      <right style="medium">
        <color rgb="FF0000FF"/>
      </right>
      <top style="thin">
        <color rgb="FF0070C0"/>
      </top>
      <bottom style="thin">
        <color rgb="FF002060"/>
      </bottom>
      <diagonal/>
    </border>
    <border>
      <left style="medium">
        <color rgb="FF0000FF"/>
      </left>
      <right style="medium">
        <color rgb="FF0000FF"/>
      </right>
      <top style="thin">
        <color rgb="FF0070C0"/>
      </top>
      <bottom style="thin">
        <color rgb="FF002060"/>
      </bottom>
      <diagonal/>
    </border>
    <border>
      <left style="dashed">
        <color rgb="FF0000FF"/>
      </left>
      <right style="medium">
        <color rgb="FF0000FF"/>
      </right>
      <top/>
      <bottom style="thin">
        <color rgb="FF0000FF"/>
      </bottom>
      <diagonal/>
    </border>
    <border>
      <left style="dashed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thick">
        <color rgb="FF0000FF"/>
      </right>
      <top style="thin">
        <color rgb="FF0000FF"/>
      </top>
      <bottom style="thin">
        <color rgb="FF0000FF"/>
      </bottom>
      <diagonal/>
    </border>
    <border>
      <left style="thick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dashed">
        <color rgb="FF0000FF"/>
      </left>
      <right style="medium">
        <color rgb="FF0000FF"/>
      </right>
      <top style="thin">
        <color rgb="FF0000FF"/>
      </top>
      <bottom/>
      <diagonal/>
    </border>
    <border>
      <left/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thick">
        <color rgb="FF0000FF"/>
      </left>
      <right style="medium">
        <color rgb="FF0000FF"/>
      </right>
      <top/>
      <bottom style="thick">
        <color rgb="FF0000FF"/>
      </bottom>
      <diagonal/>
    </border>
    <border>
      <left style="dashed">
        <color rgb="FF0000FF"/>
      </left>
      <right style="medium">
        <color rgb="FF0000FF"/>
      </right>
      <top/>
      <bottom style="thick">
        <color rgb="FF0000FF"/>
      </bottom>
      <diagonal/>
    </border>
    <border>
      <left/>
      <right/>
      <top style="thick">
        <color rgb="FF0000FF"/>
      </top>
      <bottom/>
      <diagonal/>
    </border>
    <border>
      <left style="thick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thin">
        <color rgb="FF0070C0"/>
      </bottom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thick">
        <color rgb="FF0000FF"/>
      </left>
      <right style="medium">
        <color rgb="FF0000FF"/>
      </right>
      <top style="thin">
        <color rgb="FF002060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2060"/>
      </top>
      <bottom style="thin">
        <color rgb="FF0000FF"/>
      </bottom>
      <diagonal/>
    </border>
    <border>
      <left style="thick">
        <color rgb="FF0000FF"/>
      </left>
      <right style="medium">
        <color rgb="FF0000FF"/>
      </right>
      <top/>
      <bottom/>
      <diagonal/>
    </border>
    <border>
      <left style="thick">
        <color rgb="FF0000FF"/>
      </left>
      <right style="medium">
        <color rgb="FF0000FF"/>
      </right>
      <top style="medium">
        <color rgb="FF0000FF"/>
      </top>
      <bottom style="thin">
        <color rgb="FF002060"/>
      </bottom>
      <diagonal/>
    </border>
    <border>
      <left style="medium">
        <color rgb="FF0000FF"/>
      </left>
      <right style="medium">
        <color rgb="FF0000FF"/>
      </right>
      <top style="thin">
        <color indexed="64"/>
      </top>
      <bottom style="thin">
        <color rgb="FF0000FF"/>
      </bottom>
      <diagonal/>
    </border>
    <border>
      <left style="medium">
        <color rgb="FF0000FF"/>
      </left>
      <right style="thick">
        <color rgb="FF0000FF"/>
      </right>
      <top style="thin">
        <color indexed="64"/>
      </top>
      <bottom style="thin">
        <color rgb="FF0000FF"/>
      </bottom>
      <diagonal/>
    </border>
    <border>
      <left style="medium">
        <color rgb="FF0000FF"/>
      </left>
      <right style="dashed">
        <color rgb="FF0000FF"/>
      </right>
      <top style="thin">
        <color rgb="FF0000FF"/>
      </top>
      <bottom style="thin">
        <color rgb="FF0000FF"/>
      </bottom>
      <diagonal/>
    </border>
    <border>
      <left style="dashed">
        <color rgb="FF0000FF"/>
      </left>
      <right style="medium">
        <color rgb="FF0000FF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8" fillId="0" borderId="0"/>
    <xf numFmtId="0" fontId="15" fillId="0" borderId="0"/>
  </cellStyleXfs>
  <cellXfs count="1147">
    <xf numFmtId="0" fontId="0" fillId="0" borderId="0" xfId="0">
      <alignment vertical="center"/>
    </xf>
    <xf numFmtId="0" fontId="1" fillId="0" borderId="0" xfId="2" applyAlignment="1">
      <alignment shrinkToFit="1"/>
    </xf>
    <xf numFmtId="0" fontId="3" fillId="0" borderId="0" xfId="2" applyFont="1"/>
    <xf numFmtId="0" fontId="4" fillId="0" borderId="0" xfId="2" applyFont="1"/>
    <xf numFmtId="0" fontId="5" fillId="0" borderId="0" xfId="2" applyFont="1" applyAlignment="1">
      <alignment horizontal="center" shrinkToFit="1"/>
    </xf>
    <xf numFmtId="38" fontId="0" fillId="0" borderId="0" xfId="1" applyFont="1" applyFill="1" applyAlignment="1"/>
    <xf numFmtId="38" fontId="0" fillId="0" borderId="0" xfId="1" applyFont="1" applyFill="1" applyAlignment="1">
      <alignment shrinkToFit="1"/>
    </xf>
    <xf numFmtId="38" fontId="6" fillId="0" borderId="0" xfId="1" applyFont="1" applyFill="1" applyAlignment="1">
      <alignment shrinkToFit="1"/>
    </xf>
    <xf numFmtId="0" fontId="7" fillId="0" borderId="0" xfId="2" applyFont="1" applyAlignment="1">
      <alignment vertical="center" shrinkToFit="1"/>
    </xf>
    <xf numFmtId="0" fontId="1" fillId="0" borderId="0" xfId="2"/>
    <xf numFmtId="0" fontId="9" fillId="2" borderId="1" xfId="3" applyFont="1" applyFill="1" applyBorder="1" applyAlignment="1">
      <alignment horizontal="center" shrinkToFit="1"/>
    </xf>
    <xf numFmtId="0" fontId="9" fillId="2" borderId="2" xfId="3" applyFont="1" applyFill="1" applyBorder="1" applyAlignment="1">
      <alignment horizontal="center" shrinkToFit="1"/>
    </xf>
    <xf numFmtId="0" fontId="9" fillId="2" borderId="3" xfId="3" applyFont="1" applyFill="1" applyBorder="1" applyAlignment="1">
      <alignment horizontal="center" shrinkToFit="1"/>
    </xf>
    <xf numFmtId="0" fontId="11" fillId="0" borderId="0" xfId="2" applyFont="1" applyAlignment="1">
      <alignment horizontal="center" shrinkToFit="1"/>
    </xf>
    <xf numFmtId="0" fontId="12" fillId="0" borderId="0" xfId="3" applyFont="1" applyAlignment="1">
      <alignment horizontal="center" shrinkToFit="1"/>
    </xf>
    <xf numFmtId="0" fontId="13" fillId="0" borderId="0" xfId="3" applyFont="1" applyAlignment="1">
      <alignment horizontal="center" shrinkToFit="1"/>
    </xf>
    <xf numFmtId="0" fontId="14" fillId="0" borderId="0" xfId="3" applyFont="1" applyAlignment="1">
      <alignment horizontal="center" shrinkToFit="1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11" fillId="0" borderId="0" xfId="2" applyFont="1" applyAlignment="1">
      <alignment horizontal="center" vertical="center" shrinkToFit="1"/>
    </xf>
    <xf numFmtId="0" fontId="1" fillId="0" borderId="0" xfId="2" applyAlignment="1">
      <alignment vertical="center" shrinkToFit="1"/>
    </xf>
    <xf numFmtId="38" fontId="0" fillId="0" borderId="0" xfId="1" applyFont="1" applyFill="1" applyAlignment="1">
      <alignment vertical="center"/>
    </xf>
    <xf numFmtId="38" fontId="0" fillId="0" borderId="0" xfId="1" applyFont="1" applyFill="1" applyAlignment="1">
      <alignment vertical="center" shrinkToFit="1"/>
    </xf>
    <xf numFmtId="38" fontId="6" fillId="0" borderId="0" xfId="1" applyFont="1" applyFill="1" applyAlignment="1">
      <alignment vertical="center" shrinkToFit="1"/>
    </xf>
    <xf numFmtId="0" fontId="15" fillId="0" borderId="0" xfId="3" applyFont="1"/>
    <xf numFmtId="0" fontId="16" fillId="0" borderId="0" xfId="3" applyFont="1" applyAlignment="1">
      <alignment horizontal="center"/>
    </xf>
    <xf numFmtId="0" fontId="18" fillId="0" borderId="0" xfId="3" applyFont="1"/>
    <xf numFmtId="0" fontId="19" fillId="0" borderId="0" xfId="3" applyFont="1"/>
    <xf numFmtId="0" fontId="11" fillId="0" borderId="0" xfId="3" applyFont="1" applyAlignment="1">
      <alignment horizontal="center"/>
    </xf>
    <xf numFmtId="38" fontId="15" fillId="0" borderId="0" xfId="1" applyFont="1" applyFill="1" applyAlignment="1"/>
    <xf numFmtId="38" fontId="20" fillId="0" borderId="0" xfId="1" applyFont="1" applyFill="1" applyAlignment="1"/>
    <xf numFmtId="0" fontId="18" fillId="0" borderId="0" xfId="3" applyFont="1" applyAlignment="1">
      <alignment vertical="center"/>
    </xf>
    <xf numFmtId="0" fontId="13" fillId="0" borderId="0" xfId="3" applyFont="1"/>
    <xf numFmtId="0" fontId="11" fillId="0" borderId="0" xfId="3" applyFont="1"/>
    <xf numFmtId="38" fontId="13" fillId="0" borderId="0" xfId="1" applyFont="1" applyFill="1" applyAlignment="1"/>
    <xf numFmtId="38" fontId="14" fillId="0" borderId="0" xfId="1" applyFont="1" applyFill="1" applyAlignment="1"/>
    <xf numFmtId="0" fontId="13" fillId="0" borderId="0" xfId="3" applyFont="1" applyAlignment="1">
      <alignment vertical="center"/>
    </xf>
    <xf numFmtId="0" fontId="21" fillId="0" borderId="0" xfId="2" applyFont="1"/>
    <xf numFmtId="0" fontId="22" fillId="0" borderId="0" xfId="3" applyFont="1"/>
    <xf numFmtId="0" fontId="23" fillId="0" borderId="0" xfId="3" applyFont="1" applyAlignment="1">
      <alignment horizontal="center"/>
    </xf>
    <xf numFmtId="0" fontId="8" fillId="0" borderId="0" xfId="3"/>
    <xf numFmtId="0" fontId="24" fillId="0" borderId="0" xfId="3" applyFont="1"/>
    <xf numFmtId="0" fontId="25" fillId="0" borderId="0" xfId="3" applyFont="1" applyAlignment="1">
      <alignment horizontal="center"/>
    </xf>
    <xf numFmtId="38" fontId="8" fillId="0" borderId="0" xfId="1" applyFont="1" applyFill="1" applyAlignment="1"/>
    <xf numFmtId="38" fontId="26" fillId="0" borderId="0" xfId="1" applyFont="1" applyFill="1" applyAlignment="1"/>
    <xf numFmtId="0" fontId="27" fillId="0" borderId="0" xfId="3" applyFont="1" applyAlignment="1">
      <alignment vertical="center"/>
    </xf>
    <xf numFmtId="0" fontId="11" fillId="0" borderId="0" xfId="2" applyFont="1"/>
    <xf numFmtId="0" fontId="27" fillId="0" borderId="0" xfId="3" applyFont="1"/>
    <xf numFmtId="0" fontId="28" fillId="0" borderId="0" xfId="3" applyFont="1"/>
    <xf numFmtId="0" fontId="29" fillId="0" borderId="0" xfId="3" applyFont="1"/>
    <xf numFmtId="14" fontId="7" fillId="0" borderId="0" xfId="3" applyNumberFormat="1" applyFont="1" applyAlignment="1">
      <alignment horizontal="right" vertical="center" shrinkToFit="1"/>
    </xf>
    <xf numFmtId="0" fontId="31" fillId="3" borderId="4" xfId="3" applyFont="1" applyFill="1" applyBorder="1" applyAlignment="1">
      <alignment horizontal="center" shrinkToFit="1"/>
    </xf>
    <xf numFmtId="0" fontId="31" fillId="3" borderId="5" xfId="3" applyFont="1" applyFill="1" applyBorder="1" applyAlignment="1">
      <alignment horizontal="center" shrinkToFit="1"/>
    </xf>
    <xf numFmtId="0" fontId="31" fillId="3" borderId="6" xfId="3" applyFont="1" applyFill="1" applyBorder="1" applyAlignment="1">
      <alignment horizontal="center" shrinkToFit="1"/>
    </xf>
    <xf numFmtId="0" fontId="11" fillId="0" borderId="0" xfId="4" applyFont="1" applyAlignment="1">
      <alignment horizontal="center" shrinkToFit="1"/>
    </xf>
    <xf numFmtId="5" fontId="15" fillId="0" borderId="0" xfId="4" applyNumberFormat="1" applyAlignment="1">
      <alignment shrinkToFit="1"/>
    </xf>
    <xf numFmtId="0" fontId="15" fillId="0" borderId="0" xfId="4" applyAlignment="1">
      <alignment shrinkToFit="1"/>
    </xf>
    <xf numFmtId="38" fontId="8" fillId="0" borderId="0" xfId="1" applyFont="1" applyFill="1" applyAlignment="1">
      <alignment shrinkToFit="1"/>
    </xf>
    <xf numFmtId="38" fontId="26" fillId="0" borderId="0" xfId="1" applyFont="1" applyFill="1" applyAlignment="1">
      <alignment shrinkToFit="1"/>
    </xf>
    <xf numFmtId="14" fontId="27" fillId="0" borderId="0" xfId="3" applyNumberFormat="1" applyFont="1" applyAlignment="1">
      <alignment vertical="center" shrinkToFit="1"/>
    </xf>
    <xf numFmtId="0" fontId="32" fillId="4" borderId="7" xfId="3" applyFont="1" applyFill="1" applyBorder="1" applyAlignment="1">
      <alignment horizontal="center" vertical="center" shrinkToFit="1"/>
    </xf>
    <xf numFmtId="0" fontId="32" fillId="4" borderId="8" xfId="3" applyFont="1" applyFill="1" applyBorder="1" applyAlignment="1">
      <alignment horizontal="center" vertical="center" shrinkToFit="1"/>
    </xf>
    <xf numFmtId="0" fontId="32" fillId="4" borderId="9" xfId="3" applyFont="1" applyFill="1" applyBorder="1" applyAlignment="1">
      <alignment horizontal="center" vertical="center"/>
    </xf>
    <xf numFmtId="0" fontId="32" fillId="4" borderId="10" xfId="3" applyFont="1" applyFill="1" applyBorder="1" applyAlignment="1">
      <alignment horizontal="center" vertical="center"/>
    </xf>
    <xf numFmtId="0" fontId="25" fillId="4" borderId="8" xfId="3" applyFont="1" applyFill="1" applyBorder="1" applyAlignment="1">
      <alignment horizontal="center" vertical="center" shrinkToFit="1"/>
    </xf>
    <xf numFmtId="38" fontId="32" fillId="4" borderId="8" xfId="1" applyFont="1" applyFill="1" applyBorder="1" applyAlignment="1">
      <alignment horizontal="center" vertical="center"/>
    </xf>
    <xf numFmtId="38" fontId="32" fillId="4" borderId="9" xfId="1" applyFont="1" applyFill="1" applyBorder="1" applyAlignment="1">
      <alignment horizontal="center" vertical="center" shrinkToFit="1"/>
    </xf>
    <xf numFmtId="38" fontId="33" fillId="4" borderId="9" xfId="1" applyFont="1" applyFill="1" applyBorder="1" applyAlignment="1">
      <alignment horizontal="center" vertical="center" shrinkToFit="1"/>
    </xf>
    <xf numFmtId="38" fontId="32" fillId="4" borderId="9" xfId="1" applyFont="1" applyFill="1" applyBorder="1" applyAlignment="1">
      <alignment horizontal="center" vertical="center"/>
    </xf>
    <xf numFmtId="0" fontId="32" fillId="4" borderId="11" xfId="3" applyFont="1" applyFill="1" applyBorder="1" applyAlignment="1">
      <alignment horizontal="center" vertical="center" shrinkToFit="1"/>
    </xf>
    <xf numFmtId="0" fontId="1" fillId="0" borderId="12" xfId="2" applyBorder="1" applyAlignment="1">
      <alignment shrinkToFit="1"/>
    </xf>
    <xf numFmtId="0" fontId="1" fillId="0" borderId="13" xfId="2" applyBorder="1" applyAlignment="1">
      <alignment shrinkToFit="1"/>
    </xf>
    <xf numFmtId="0" fontId="3" fillId="0" borderId="14" xfId="2" applyFont="1" applyBorder="1"/>
    <xf numFmtId="0" fontId="4" fillId="0" borderId="15" xfId="2" applyFont="1" applyBorder="1"/>
    <xf numFmtId="0" fontId="5" fillId="0" borderId="13" xfId="2" applyFont="1" applyBorder="1" applyAlignment="1">
      <alignment horizontal="center" shrinkToFit="1"/>
    </xf>
    <xf numFmtId="38" fontId="0" fillId="0" borderId="16" xfId="1" applyFont="1" applyFill="1" applyBorder="1" applyAlignment="1"/>
    <xf numFmtId="38" fontId="0" fillId="0" borderId="17" xfId="1" applyFont="1" applyFill="1" applyBorder="1" applyAlignment="1">
      <alignment shrinkToFit="1"/>
    </xf>
    <xf numFmtId="38" fontId="6" fillId="0" borderId="17" xfId="1" applyFont="1" applyFill="1" applyBorder="1" applyAlignment="1">
      <alignment shrinkToFit="1"/>
    </xf>
    <xf numFmtId="38" fontId="0" fillId="0" borderId="17" xfId="1" applyFont="1" applyFill="1" applyBorder="1" applyAlignment="1"/>
    <xf numFmtId="0" fontId="7" fillId="5" borderId="18" xfId="2" applyFont="1" applyFill="1" applyBorder="1" applyAlignment="1">
      <alignment vertical="center" shrinkToFit="1"/>
    </xf>
    <xf numFmtId="0" fontId="1" fillId="0" borderId="19" xfId="2" applyBorder="1" applyAlignment="1">
      <alignment wrapText="1" shrinkToFit="1"/>
    </xf>
    <xf numFmtId="0" fontId="1" fillId="0" borderId="16" xfId="2" applyBorder="1" applyAlignment="1">
      <alignment shrinkToFit="1"/>
    </xf>
    <xf numFmtId="0" fontId="3" fillId="0" borderId="20" xfId="2" applyFont="1" applyBorder="1"/>
    <xf numFmtId="0" fontId="4" fillId="0" borderId="21" xfId="2" applyFont="1" applyBorder="1"/>
    <xf numFmtId="0" fontId="5" fillId="0" borderId="16" xfId="2" applyFont="1" applyBorder="1" applyAlignment="1">
      <alignment horizontal="center" shrinkToFit="1"/>
    </xf>
    <xf numFmtId="38" fontId="0" fillId="0" borderId="22" xfId="1" applyFont="1" applyFill="1" applyBorder="1" applyAlignment="1">
      <alignment shrinkToFit="1"/>
    </xf>
    <xf numFmtId="38" fontId="6" fillId="0" borderId="22" xfId="1" applyFont="1" applyFill="1" applyBorder="1" applyAlignment="1">
      <alignment shrinkToFit="1"/>
    </xf>
    <xf numFmtId="38" fontId="0" fillId="0" borderId="22" xfId="1" applyFont="1" applyFill="1" applyBorder="1" applyAlignment="1"/>
    <xf numFmtId="0" fontId="7" fillId="5" borderId="23" xfId="2" applyFont="1" applyFill="1" applyBorder="1" applyAlignment="1">
      <alignment vertical="center" shrinkToFit="1"/>
    </xf>
    <xf numFmtId="0" fontId="1" fillId="0" borderId="19" xfId="2" applyBorder="1" applyAlignment="1">
      <alignment shrinkToFit="1"/>
    </xf>
    <xf numFmtId="0" fontId="3" fillId="0" borderId="24" xfId="2" applyFont="1" applyBorder="1"/>
    <xf numFmtId="0" fontId="25" fillId="5" borderId="23" xfId="2" applyFont="1" applyFill="1" applyBorder="1" applyAlignment="1">
      <alignment vertical="center" shrinkToFit="1"/>
    </xf>
    <xf numFmtId="0" fontId="34" fillId="0" borderId="17" xfId="2" applyFont="1" applyBorder="1"/>
    <xf numFmtId="0" fontId="3" fillId="0" borderId="17" xfId="2" applyFont="1" applyBorder="1"/>
    <xf numFmtId="0" fontId="35" fillId="0" borderId="17" xfId="2" applyFont="1" applyBorder="1"/>
    <xf numFmtId="0" fontId="1" fillId="0" borderId="25" xfId="2" applyBorder="1" applyAlignment="1">
      <alignment shrinkToFit="1"/>
    </xf>
    <xf numFmtId="0" fontId="1" fillId="0" borderId="26" xfId="2" applyBorder="1" applyAlignment="1">
      <alignment shrinkToFit="1"/>
    </xf>
    <xf numFmtId="0" fontId="4" fillId="0" borderId="27" xfId="2" applyFont="1" applyBorder="1"/>
    <xf numFmtId="0" fontId="5" fillId="0" borderId="25" xfId="2" applyFont="1" applyBorder="1" applyAlignment="1">
      <alignment horizontal="center" shrinkToFit="1"/>
    </xf>
    <xf numFmtId="38" fontId="0" fillId="0" borderId="25" xfId="1" applyFont="1" applyFill="1" applyBorder="1" applyAlignment="1"/>
    <xf numFmtId="38" fontId="0" fillId="0" borderId="28" xfId="1" applyFont="1" applyFill="1" applyBorder="1" applyAlignment="1">
      <alignment shrinkToFit="1"/>
    </xf>
    <xf numFmtId="38" fontId="6" fillId="0" borderId="28" xfId="1" applyFont="1" applyFill="1" applyBorder="1" applyAlignment="1">
      <alignment shrinkToFit="1"/>
    </xf>
    <xf numFmtId="38" fontId="0" fillId="0" borderId="28" xfId="1" applyFont="1" applyFill="1" applyBorder="1" applyAlignment="1"/>
    <xf numFmtId="0" fontId="7" fillId="0" borderId="29" xfId="2" applyFont="1" applyBorder="1" applyAlignment="1">
      <alignment vertical="center" shrinkToFit="1"/>
    </xf>
    <xf numFmtId="0" fontId="1" fillId="0" borderId="30" xfId="2" applyBorder="1" applyAlignment="1">
      <alignment shrinkToFit="1"/>
    </xf>
    <xf numFmtId="0" fontId="1" fillId="0" borderId="31" xfId="2" applyBorder="1" applyAlignment="1">
      <alignment shrinkToFit="1"/>
    </xf>
    <xf numFmtId="0" fontId="3" fillId="0" borderId="32" xfId="2" applyFont="1" applyBorder="1"/>
    <xf numFmtId="0" fontId="4" fillId="0" borderId="33" xfId="2" applyFont="1" applyBorder="1"/>
    <xf numFmtId="0" fontId="5" fillId="0" borderId="31" xfId="2" applyFont="1" applyBorder="1" applyAlignment="1">
      <alignment horizontal="center" shrinkToFit="1"/>
    </xf>
    <xf numFmtId="38" fontId="0" fillId="0" borderId="31" xfId="1" applyFont="1" applyFill="1" applyBorder="1" applyAlignment="1"/>
    <xf numFmtId="38" fontId="0" fillId="0" borderId="32" xfId="1" applyFont="1" applyFill="1" applyBorder="1" applyAlignment="1">
      <alignment shrinkToFit="1"/>
    </xf>
    <xf numFmtId="38" fontId="6" fillId="0" borderId="32" xfId="1" applyFont="1" applyFill="1" applyBorder="1" applyAlignment="1">
      <alignment shrinkToFit="1"/>
    </xf>
    <xf numFmtId="38" fontId="0" fillId="0" borderId="32" xfId="1" applyFont="1" applyFill="1" applyBorder="1" applyAlignment="1"/>
    <xf numFmtId="0" fontId="7" fillId="0" borderId="34" xfId="2" applyFont="1" applyBorder="1" applyAlignment="1">
      <alignment vertical="center" shrinkToFit="1"/>
    </xf>
    <xf numFmtId="0" fontId="27" fillId="0" borderId="0" xfId="3" applyFont="1" applyAlignment="1">
      <alignment vertical="center" shrinkToFit="1"/>
    </xf>
    <xf numFmtId="0" fontId="36" fillId="0" borderId="0" xfId="2" applyFont="1" applyAlignment="1">
      <alignment shrinkToFit="1"/>
    </xf>
    <xf numFmtId="0" fontId="37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0" fontId="39" fillId="0" borderId="0" xfId="2" applyFont="1" applyAlignment="1">
      <alignment horizontal="center" vertical="center" shrinkToFit="1"/>
    </xf>
    <xf numFmtId="0" fontId="36" fillId="0" borderId="0" xfId="2" applyFont="1" applyAlignment="1">
      <alignment vertical="center" shrinkToFit="1"/>
    </xf>
    <xf numFmtId="38" fontId="36" fillId="0" borderId="0" xfId="1" applyFont="1" applyFill="1" applyAlignment="1" applyProtection="1">
      <alignment vertical="center"/>
    </xf>
    <xf numFmtId="38" fontId="36" fillId="0" borderId="0" xfId="1" applyFont="1" applyFill="1" applyAlignment="1" applyProtection="1">
      <alignment vertical="center" shrinkToFit="1"/>
    </xf>
    <xf numFmtId="38" fontId="40" fillId="0" borderId="0" xfId="1" applyFont="1" applyFill="1" applyAlignment="1" applyProtection="1">
      <alignment vertical="center" shrinkToFit="1"/>
    </xf>
    <xf numFmtId="0" fontId="41" fillId="0" borderId="0" xfId="2" applyFont="1" applyAlignment="1">
      <alignment vertical="center" shrinkToFit="1"/>
    </xf>
    <xf numFmtId="0" fontId="1" fillId="0" borderId="35" xfId="2" applyBorder="1" applyAlignment="1">
      <alignment shrinkToFit="1"/>
    </xf>
    <xf numFmtId="0" fontId="35" fillId="0" borderId="22" xfId="2" applyFont="1" applyBorder="1"/>
    <xf numFmtId="0" fontId="4" fillId="0" borderId="36" xfId="2" applyFont="1" applyBorder="1"/>
    <xf numFmtId="0" fontId="5" fillId="0" borderId="35" xfId="2" applyFont="1" applyBorder="1" applyAlignment="1">
      <alignment horizontal="center" shrinkToFit="1"/>
    </xf>
    <xf numFmtId="38" fontId="0" fillId="0" borderId="35" xfId="1" applyFont="1" applyFill="1" applyBorder="1" applyAlignment="1"/>
    <xf numFmtId="0" fontId="7" fillId="5" borderId="37" xfId="2" applyFont="1" applyFill="1" applyBorder="1" applyAlignment="1">
      <alignment vertical="center" shrinkToFit="1"/>
    </xf>
    <xf numFmtId="0" fontId="42" fillId="0" borderId="22" xfId="2" applyFont="1" applyBorder="1"/>
    <xf numFmtId="0" fontId="3" fillId="0" borderId="28" xfId="2" applyFont="1" applyBorder="1"/>
    <xf numFmtId="0" fontId="7" fillId="5" borderId="29" xfId="2" applyFont="1" applyFill="1" applyBorder="1" applyAlignment="1">
      <alignment vertical="center" shrinkToFit="1"/>
    </xf>
    <xf numFmtId="0" fontId="1" fillId="0" borderId="38" xfId="2" applyBorder="1" applyAlignment="1">
      <alignment shrinkToFit="1"/>
    </xf>
    <xf numFmtId="0" fontId="34" fillId="0" borderId="28" xfId="2" applyFont="1" applyBorder="1"/>
    <xf numFmtId="0" fontId="42" fillId="0" borderId="32" xfId="2" applyFont="1" applyBorder="1"/>
    <xf numFmtId="0" fontId="42" fillId="0" borderId="0" xfId="2" applyFont="1"/>
    <xf numFmtId="0" fontId="1" fillId="0" borderId="26" xfId="2" applyBorder="1" applyAlignment="1">
      <alignment wrapText="1" shrinkToFit="1"/>
    </xf>
    <xf numFmtId="0" fontId="1" fillId="0" borderId="39" xfId="2" applyBorder="1" applyAlignment="1">
      <alignment shrinkToFit="1"/>
    </xf>
    <xf numFmtId="0" fontId="1" fillId="0" borderId="40" xfId="2" applyBorder="1" applyAlignment="1">
      <alignment shrinkToFit="1"/>
    </xf>
    <xf numFmtId="0" fontId="35" fillId="0" borderId="41" xfId="2" applyFont="1" applyBorder="1"/>
    <xf numFmtId="0" fontId="4" fillId="0" borderId="42" xfId="2" applyFont="1" applyBorder="1"/>
    <xf numFmtId="0" fontId="5" fillId="0" borderId="40" xfId="2" applyFont="1" applyBorder="1" applyAlignment="1">
      <alignment horizontal="center" shrinkToFit="1"/>
    </xf>
    <xf numFmtId="38" fontId="0" fillId="0" borderId="40" xfId="1" applyFont="1" applyFill="1" applyBorder="1" applyAlignment="1"/>
    <xf numFmtId="38" fontId="0" fillId="0" borderId="41" xfId="1" applyFont="1" applyFill="1" applyBorder="1" applyAlignment="1">
      <alignment shrinkToFit="1"/>
    </xf>
    <xf numFmtId="38" fontId="6" fillId="0" borderId="41" xfId="1" applyFont="1" applyFill="1" applyBorder="1" applyAlignment="1">
      <alignment shrinkToFit="1"/>
    </xf>
    <xf numFmtId="38" fontId="0" fillId="0" borderId="41" xfId="1" applyFont="1" applyFill="1" applyBorder="1" applyAlignment="1"/>
    <xf numFmtId="0" fontId="35" fillId="0" borderId="0" xfId="2" applyFont="1"/>
    <xf numFmtId="0" fontId="7" fillId="0" borderId="23" xfId="2" applyFont="1" applyBorder="1" applyAlignment="1">
      <alignment vertical="center" shrinkToFit="1"/>
    </xf>
    <xf numFmtId="0" fontId="15" fillId="0" borderId="0" xfId="4"/>
    <xf numFmtId="0" fontId="1" fillId="0" borderId="43" xfId="2" applyBorder="1" applyAlignment="1">
      <alignment shrinkToFit="1"/>
    </xf>
    <xf numFmtId="0" fontId="1" fillId="0" borderId="44" xfId="2" applyBorder="1" applyAlignment="1">
      <alignment shrinkToFit="1"/>
    </xf>
    <xf numFmtId="3" fontId="7" fillId="0" borderId="23" xfId="2" applyNumberFormat="1" applyFont="1" applyBorder="1" applyAlignment="1">
      <alignment vertical="center" shrinkToFit="1"/>
    </xf>
    <xf numFmtId="0" fontId="35" fillId="0" borderId="32" xfId="2" applyFont="1" applyBorder="1"/>
    <xf numFmtId="0" fontId="31" fillId="3" borderId="45" xfId="3" applyFont="1" applyFill="1" applyBorder="1" applyAlignment="1">
      <alignment horizontal="center" shrinkToFit="1"/>
    </xf>
    <xf numFmtId="0" fontId="31" fillId="3" borderId="46" xfId="3" applyFont="1" applyFill="1" applyBorder="1" applyAlignment="1">
      <alignment horizontal="center" shrinkToFit="1"/>
    </xf>
    <xf numFmtId="0" fontId="31" fillId="3" borderId="47" xfId="3" applyFont="1" applyFill="1" applyBorder="1" applyAlignment="1">
      <alignment horizontal="center" shrinkToFit="1"/>
    </xf>
    <xf numFmtId="38" fontId="1" fillId="0" borderId="0" xfId="1" applyFill="1" applyAlignment="1"/>
    <xf numFmtId="38" fontId="1" fillId="0" borderId="0" xfId="1" applyFill="1" applyAlignment="1">
      <alignment shrinkToFit="1"/>
    </xf>
    <xf numFmtId="0" fontId="18" fillId="0" borderId="0" xfId="4" applyFont="1" applyAlignment="1">
      <alignment vertical="center" shrinkToFit="1"/>
    </xf>
    <xf numFmtId="0" fontId="43" fillId="0" borderId="0" xfId="3" applyFont="1" applyAlignment="1">
      <alignment horizontal="center" shrinkToFit="1"/>
    </xf>
    <xf numFmtId="0" fontId="44" fillId="0" borderId="0" xfId="3" applyFont="1" applyAlignment="1">
      <alignment horizontal="center" shrinkToFit="1"/>
    </xf>
    <xf numFmtId="0" fontId="45" fillId="0" borderId="0" xfId="3" applyFont="1" applyAlignment="1">
      <alignment horizontal="center" shrinkToFit="1"/>
    </xf>
    <xf numFmtId="0" fontId="7" fillId="0" borderId="37" xfId="2" applyFont="1" applyBorder="1" applyAlignment="1">
      <alignment vertical="center" shrinkToFit="1"/>
    </xf>
    <xf numFmtId="0" fontId="42" fillId="0" borderId="17" xfId="2" applyFont="1" applyBorder="1"/>
    <xf numFmtId="0" fontId="46" fillId="0" borderId="21" xfId="2" applyFont="1" applyBorder="1"/>
    <xf numFmtId="0" fontId="47" fillId="0" borderId="17" xfId="2" applyFont="1" applyBorder="1"/>
    <xf numFmtId="0" fontId="48" fillId="0" borderId="21" xfId="2" applyFont="1" applyBorder="1"/>
    <xf numFmtId="0" fontId="49" fillId="0" borderId="16" xfId="2" applyFont="1" applyBorder="1" applyAlignment="1">
      <alignment horizontal="center" shrinkToFit="1"/>
    </xf>
    <xf numFmtId="0" fontId="50" fillId="0" borderId="16" xfId="2" applyFont="1" applyBorder="1" applyAlignment="1">
      <alignment shrinkToFit="1"/>
    </xf>
    <xf numFmtId="0" fontId="5" fillId="6" borderId="23" xfId="2" applyFont="1" applyFill="1" applyBorder="1" applyAlignment="1">
      <alignment vertical="center" shrinkToFit="1"/>
    </xf>
    <xf numFmtId="0" fontId="5" fillId="0" borderId="23" xfId="2" applyFont="1" applyBorder="1" applyAlignment="1">
      <alignment vertical="center" shrinkToFit="1"/>
    </xf>
    <xf numFmtId="14" fontId="41" fillId="0" borderId="0" xfId="2" applyNumberFormat="1" applyFont="1" applyAlignment="1">
      <alignment vertical="center" shrinkToFit="1"/>
    </xf>
    <xf numFmtId="38" fontId="32" fillId="4" borderId="8" xfId="1" applyFont="1" applyFill="1" applyBorder="1" applyAlignment="1">
      <alignment horizontal="center" vertical="center" shrinkToFit="1"/>
    </xf>
    <xf numFmtId="38" fontId="33" fillId="4" borderId="8" xfId="1" applyFont="1" applyFill="1" applyBorder="1" applyAlignment="1">
      <alignment horizontal="center" vertical="center" shrinkToFit="1"/>
    </xf>
    <xf numFmtId="0" fontId="3" fillId="0" borderId="48" xfId="2" applyFont="1" applyBorder="1"/>
    <xf numFmtId="0" fontId="4" fillId="0" borderId="49" xfId="2" applyFont="1" applyBorder="1"/>
    <xf numFmtId="0" fontId="1" fillId="0" borderId="50" xfId="2" applyBorder="1" applyAlignment="1">
      <alignment shrinkToFit="1"/>
    </xf>
    <xf numFmtId="38" fontId="0" fillId="0" borderId="13" xfId="1" applyFont="1" applyFill="1" applyBorder="1" applyAlignment="1"/>
    <xf numFmtId="38" fontId="0" fillId="0" borderId="50" xfId="1" applyFont="1" applyFill="1" applyBorder="1" applyAlignment="1">
      <alignment shrinkToFit="1"/>
    </xf>
    <xf numFmtId="38" fontId="6" fillId="0" borderId="50" xfId="1" applyFont="1" applyFill="1" applyBorder="1" applyAlignment="1">
      <alignment shrinkToFit="1"/>
    </xf>
    <xf numFmtId="38" fontId="0" fillId="0" borderId="50" xfId="1" applyFont="1" applyFill="1" applyBorder="1" applyAlignment="1"/>
    <xf numFmtId="0" fontId="7" fillId="5" borderId="51" xfId="2" applyFont="1" applyFill="1" applyBorder="1" applyAlignment="1">
      <alignment vertical="center" shrinkToFit="1"/>
    </xf>
    <xf numFmtId="0" fontId="1" fillId="0" borderId="52" xfId="2" applyBorder="1" applyAlignment="1">
      <alignment shrinkToFit="1"/>
    </xf>
    <xf numFmtId="0" fontId="1" fillId="0" borderId="53" xfId="2" applyBorder="1" applyAlignment="1">
      <alignment shrinkToFit="1"/>
    </xf>
    <xf numFmtId="0" fontId="42" fillId="0" borderId="54" xfId="2" applyFont="1" applyBorder="1"/>
    <xf numFmtId="0" fontId="4" fillId="0" borderId="55" xfId="2" applyFont="1" applyBorder="1"/>
    <xf numFmtId="0" fontId="5" fillId="0" borderId="53" xfId="2" applyFont="1" applyBorder="1" applyAlignment="1">
      <alignment horizontal="center" shrinkToFit="1"/>
    </xf>
    <xf numFmtId="0" fontId="1" fillId="0" borderId="56" xfId="2" applyBorder="1" applyAlignment="1">
      <alignment shrinkToFit="1"/>
    </xf>
    <xf numFmtId="38" fontId="0" fillId="0" borderId="53" xfId="1" applyFont="1" applyFill="1" applyBorder="1" applyAlignment="1"/>
    <xf numFmtId="38" fontId="0" fillId="0" borderId="56" xfId="1" applyFont="1" applyFill="1" applyBorder="1" applyAlignment="1">
      <alignment shrinkToFit="1"/>
    </xf>
    <xf numFmtId="38" fontId="6" fillId="0" borderId="56" xfId="1" applyFont="1" applyFill="1" applyBorder="1" applyAlignment="1">
      <alignment shrinkToFit="1"/>
    </xf>
    <xf numFmtId="38" fontId="0" fillId="0" borderId="56" xfId="1" applyFont="1" applyFill="1" applyBorder="1" applyAlignment="1"/>
    <xf numFmtId="0" fontId="7" fillId="5" borderId="57" xfId="2" applyFont="1" applyFill="1" applyBorder="1" applyAlignment="1">
      <alignment vertical="center" shrinkToFit="1"/>
    </xf>
    <xf numFmtId="0" fontId="1" fillId="0" borderId="58" xfId="2" applyBorder="1" applyAlignment="1">
      <alignment shrinkToFit="1"/>
    </xf>
    <xf numFmtId="0" fontId="1" fillId="0" borderId="59" xfId="2" applyBorder="1" applyAlignment="1">
      <alignment shrinkToFit="1"/>
    </xf>
    <xf numFmtId="0" fontId="3" fillId="0" borderId="54" xfId="2" applyFont="1" applyBorder="1"/>
    <xf numFmtId="0" fontId="4" fillId="0" borderId="60" xfId="2" applyFont="1" applyBorder="1"/>
    <xf numFmtId="0" fontId="5" fillId="0" borderId="59" xfId="2" applyFont="1" applyBorder="1" applyAlignment="1">
      <alignment horizontal="center" shrinkToFit="1"/>
    </xf>
    <xf numFmtId="0" fontId="1" fillId="0" borderId="61" xfId="2" applyBorder="1" applyAlignment="1">
      <alignment shrinkToFit="1"/>
    </xf>
    <xf numFmtId="0" fontId="3" fillId="0" borderId="62" xfId="2" applyFont="1" applyBorder="1"/>
    <xf numFmtId="0" fontId="4" fillId="0" borderId="63" xfId="2" applyFont="1" applyBorder="1"/>
    <xf numFmtId="0" fontId="5" fillId="0" borderId="61" xfId="2" applyFont="1" applyBorder="1" applyAlignment="1">
      <alignment horizontal="center" shrinkToFit="1"/>
    </xf>
    <xf numFmtId="38" fontId="0" fillId="0" borderId="61" xfId="1" applyFont="1" applyFill="1" applyBorder="1" applyAlignment="1"/>
    <xf numFmtId="38" fontId="0" fillId="0" borderId="64" xfId="1" applyFont="1" applyFill="1" applyBorder="1" applyAlignment="1">
      <alignment shrinkToFit="1"/>
    </xf>
    <xf numFmtId="38" fontId="6" fillId="0" borderId="64" xfId="1" applyFont="1" applyFill="1" applyBorder="1" applyAlignment="1">
      <alignment shrinkToFit="1"/>
    </xf>
    <xf numFmtId="38" fontId="0" fillId="0" borderId="64" xfId="1" applyFont="1" applyFill="1" applyBorder="1" applyAlignment="1"/>
    <xf numFmtId="0" fontId="7" fillId="5" borderId="65" xfId="2" applyFont="1" applyFill="1" applyBorder="1" applyAlignment="1">
      <alignment vertical="center" shrinkToFit="1"/>
    </xf>
    <xf numFmtId="0" fontId="3" fillId="0" borderId="66" xfId="2" applyFont="1" applyBorder="1"/>
    <xf numFmtId="38" fontId="0" fillId="0" borderId="59" xfId="1" applyFont="1" applyFill="1" applyBorder="1" applyAlignment="1"/>
    <xf numFmtId="38" fontId="0" fillId="0" borderId="53" xfId="1" applyFont="1" applyFill="1" applyBorder="1" applyAlignment="1">
      <alignment shrinkToFit="1"/>
    </xf>
    <xf numFmtId="38" fontId="6" fillId="0" borderId="53" xfId="1" applyFont="1" applyFill="1" applyBorder="1" applyAlignment="1">
      <alignment shrinkToFit="1"/>
    </xf>
    <xf numFmtId="0" fontId="7" fillId="5" borderId="67" xfId="2" applyFont="1" applyFill="1" applyBorder="1" applyAlignment="1">
      <alignment vertical="center" shrinkToFit="1"/>
    </xf>
    <xf numFmtId="0" fontId="1" fillId="0" borderId="68" xfId="2" applyBorder="1" applyAlignment="1">
      <alignment shrinkToFit="1"/>
    </xf>
    <xf numFmtId="0" fontId="34" fillId="0" borderId="69" xfId="2" applyFont="1" applyBorder="1"/>
    <xf numFmtId="0" fontId="5" fillId="0" borderId="68" xfId="2" applyFont="1" applyBorder="1" applyAlignment="1">
      <alignment horizontal="center" shrinkToFit="1"/>
    </xf>
    <xf numFmtId="38" fontId="0" fillId="0" borderId="68" xfId="1" applyFont="1" applyFill="1" applyBorder="1" applyAlignment="1"/>
    <xf numFmtId="38" fontId="0" fillId="0" borderId="70" xfId="1" applyFont="1" applyFill="1" applyBorder="1" applyAlignment="1">
      <alignment shrinkToFit="1"/>
    </xf>
    <xf numFmtId="38" fontId="6" fillId="0" borderId="70" xfId="1" applyFont="1" applyFill="1" applyBorder="1" applyAlignment="1">
      <alignment shrinkToFit="1"/>
    </xf>
    <xf numFmtId="0" fontId="7" fillId="5" borderId="71" xfId="2" applyFont="1" applyFill="1" applyBorder="1" applyAlignment="1">
      <alignment vertical="center" shrinkToFit="1"/>
    </xf>
    <xf numFmtId="0" fontId="1" fillId="0" borderId="72" xfId="2" applyBorder="1" applyAlignment="1">
      <alignment shrinkToFit="1"/>
    </xf>
    <xf numFmtId="0" fontId="5" fillId="0" borderId="56" xfId="2" applyFont="1" applyBorder="1" applyAlignment="1">
      <alignment horizontal="center" shrinkToFit="1"/>
    </xf>
    <xf numFmtId="38" fontId="0" fillId="0" borderId="13" xfId="1" applyFont="1" applyFill="1" applyBorder="1" applyAlignment="1">
      <alignment shrinkToFit="1"/>
    </xf>
    <xf numFmtId="38" fontId="6" fillId="0" borderId="73" xfId="1" applyFont="1" applyFill="1" applyBorder="1" applyAlignment="1">
      <alignment shrinkToFit="1"/>
    </xf>
    <xf numFmtId="38" fontId="0" fillId="0" borderId="74" xfId="1" applyFont="1" applyFill="1" applyBorder="1" applyAlignment="1"/>
    <xf numFmtId="0" fontId="34" fillId="0" borderId="22" xfId="2" applyFont="1" applyBorder="1"/>
    <xf numFmtId="38" fontId="0" fillId="0" borderId="75" xfId="1" applyFont="1" applyFill="1" applyBorder="1" applyAlignment="1"/>
    <xf numFmtId="38" fontId="0" fillId="0" borderId="59" xfId="1" applyFont="1" applyFill="1" applyBorder="1" applyAlignment="1">
      <alignment shrinkToFit="1"/>
    </xf>
    <xf numFmtId="38" fontId="6" fillId="0" borderId="13" xfId="1" applyFont="1" applyFill="1" applyBorder="1" applyAlignment="1">
      <alignment shrinkToFit="1"/>
    </xf>
    <xf numFmtId="0" fontId="7" fillId="5" borderId="76" xfId="2" applyFont="1" applyFill="1" applyBorder="1" applyAlignment="1">
      <alignment vertical="center" shrinkToFit="1"/>
    </xf>
    <xf numFmtId="0" fontId="34" fillId="0" borderId="77" xfId="2" applyFont="1" applyBorder="1"/>
    <xf numFmtId="38" fontId="0" fillId="0" borderId="78" xfId="1" applyFont="1" applyFill="1" applyBorder="1" applyAlignment="1"/>
    <xf numFmtId="38" fontId="6" fillId="0" borderId="79" xfId="1" applyFont="1" applyFill="1" applyBorder="1" applyAlignment="1">
      <alignment shrinkToFit="1"/>
    </xf>
    <xf numFmtId="38" fontId="0" fillId="0" borderId="79" xfId="1" applyFont="1" applyFill="1" applyBorder="1" applyAlignment="1"/>
    <xf numFmtId="0" fontId="3" fillId="0" borderId="80" xfId="2" applyFont="1" applyBorder="1"/>
    <xf numFmtId="38" fontId="0" fillId="0" borderId="61" xfId="1" applyFont="1" applyFill="1" applyBorder="1" applyAlignment="1">
      <alignment shrinkToFit="1"/>
    </xf>
    <xf numFmtId="38" fontId="6" fillId="0" borderId="61" xfId="1" applyFont="1" applyFill="1" applyBorder="1" applyAlignment="1">
      <alignment shrinkToFit="1"/>
    </xf>
    <xf numFmtId="0" fontId="34" fillId="0" borderId="81" xfId="2" applyFont="1" applyBorder="1"/>
    <xf numFmtId="38" fontId="6" fillId="0" borderId="59" xfId="1" applyFont="1" applyFill="1" applyBorder="1" applyAlignment="1">
      <alignment shrinkToFit="1"/>
    </xf>
    <xf numFmtId="0" fontId="1" fillId="0" borderId="82" xfId="2" applyBorder="1" applyAlignment="1">
      <alignment shrinkToFit="1"/>
    </xf>
    <xf numFmtId="38" fontId="0" fillId="0" borderId="83" xfId="1" applyFont="1" applyFill="1" applyBorder="1" applyAlignment="1"/>
    <xf numFmtId="0" fontId="7" fillId="5" borderId="84" xfId="2" applyFont="1" applyFill="1" applyBorder="1" applyAlignment="1">
      <alignment vertical="center" shrinkToFit="1"/>
    </xf>
    <xf numFmtId="0" fontId="3" fillId="0" borderId="22" xfId="2" applyFont="1" applyBorder="1"/>
    <xf numFmtId="38" fontId="0" fillId="0" borderId="85" xfId="1" applyFont="1" applyFill="1" applyBorder="1" applyAlignment="1">
      <alignment shrinkToFit="1"/>
    </xf>
    <xf numFmtId="38" fontId="6" fillId="0" borderId="75" xfId="1" applyFont="1" applyFill="1" applyBorder="1" applyAlignment="1">
      <alignment shrinkToFit="1"/>
    </xf>
    <xf numFmtId="0" fontId="7" fillId="5" borderId="86" xfId="2" applyFont="1" applyFill="1" applyBorder="1" applyAlignment="1">
      <alignment vertical="center" shrinkToFit="1"/>
    </xf>
    <xf numFmtId="0" fontId="34" fillId="0" borderId="41" xfId="2" applyFont="1" applyBorder="1"/>
    <xf numFmtId="0" fontId="4" fillId="0" borderId="87" xfId="2" applyFont="1" applyBorder="1"/>
    <xf numFmtId="0" fontId="5" fillId="0" borderId="88" xfId="2" applyFont="1" applyBorder="1" applyAlignment="1">
      <alignment horizontal="center" shrinkToFit="1"/>
    </xf>
    <xf numFmtId="38" fontId="0" fillId="0" borderId="89" xfId="1" applyFont="1" applyFill="1" applyBorder="1" applyAlignment="1"/>
    <xf numFmtId="38" fontId="0" fillId="0" borderId="89" xfId="1" applyFont="1" applyFill="1" applyBorder="1" applyAlignment="1">
      <alignment shrinkToFit="1"/>
    </xf>
    <xf numFmtId="38" fontId="6" fillId="0" borderId="35" xfId="1" applyFont="1" applyFill="1" applyBorder="1" applyAlignment="1">
      <alignment shrinkToFit="1"/>
    </xf>
    <xf numFmtId="0" fontId="1" fillId="0" borderId="90" xfId="2" applyBorder="1" applyAlignment="1">
      <alignment shrinkToFit="1"/>
    </xf>
    <xf numFmtId="0" fontId="1" fillId="0" borderId="91" xfId="2" applyBorder="1" applyAlignment="1">
      <alignment shrinkToFit="1"/>
    </xf>
    <xf numFmtId="0" fontId="3" fillId="0" borderId="92" xfId="2" applyFont="1" applyBorder="1"/>
    <xf numFmtId="0" fontId="4" fillId="0" borderId="93" xfId="2" applyFont="1" applyBorder="1"/>
    <xf numFmtId="0" fontId="5" fillId="0" borderId="94" xfId="2" applyFont="1" applyBorder="1" applyAlignment="1">
      <alignment horizontal="center" shrinkToFit="1"/>
    </xf>
    <xf numFmtId="38" fontId="0" fillId="0" borderId="91" xfId="1" applyFont="1" applyFill="1" applyBorder="1" applyAlignment="1"/>
    <xf numFmtId="38" fontId="0" fillId="0" borderId="95" xfId="1" applyFont="1" applyFill="1" applyBorder="1" applyAlignment="1">
      <alignment shrinkToFit="1"/>
    </xf>
    <xf numFmtId="38" fontId="6" fillId="0" borderId="95" xfId="1" applyFont="1" applyFill="1" applyBorder="1" applyAlignment="1">
      <alignment shrinkToFit="1"/>
    </xf>
    <xf numFmtId="38" fontId="0" fillId="0" borderId="95" xfId="1" applyFont="1" applyFill="1" applyBorder="1" applyAlignment="1"/>
    <xf numFmtId="38" fontId="0" fillId="0" borderId="94" xfId="1" applyFont="1" applyFill="1" applyBorder="1" applyAlignment="1"/>
    <xf numFmtId="0" fontId="7" fillId="5" borderId="96" xfId="2" applyFont="1" applyFill="1" applyBorder="1" applyAlignment="1">
      <alignment vertical="center" shrinkToFit="1"/>
    </xf>
    <xf numFmtId="0" fontId="1" fillId="0" borderId="97" xfId="2" applyBorder="1" applyAlignment="1">
      <alignment shrinkToFit="1"/>
    </xf>
    <xf numFmtId="0" fontId="42" fillId="0" borderId="98" xfId="2" applyFont="1" applyBorder="1"/>
    <xf numFmtId="0" fontId="4" fillId="0" borderId="99" xfId="2" applyFont="1" applyBorder="1"/>
    <xf numFmtId="0" fontId="5" fillId="0" borderId="100" xfId="2" applyFont="1" applyBorder="1" applyAlignment="1">
      <alignment horizontal="center" shrinkToFit="1"/>
    </xf>
    <xf numFmtId="38" fontId="0" fillId="0" borderId="100" xfId="1" applyFont="1" applyFill="1" applyBorder="1" applyAlignment="1">
      <alignment shrinkToFit="1"/>
    </xf>
    <xf numFmtId="38" fontId="6" fillId="0" borderId="100" xfId="1" applyFont="1" applyFill="1" applyBorder="1" applyAlignment="1">
      <alignment shrinkToFit="1"/>
    </xf>
    <xf numFmtId="0" fontId="1" fillId="0" borderId="101" xfId="2" applyBorder="1" applyAlignment="1">
      <alignment shrinkToFit="1"/>
    </xf>
    <xf numFmtId="0" fontId="4" fillId="0" borderId="102" xfId="2" applyFont="1" applyBorder="1"/>
    <xf numFmtId="0" fontId="1" fillId="0" borderId="103" xfId="2" applyBorder="1" applyAlignment="1">
      <alignment shrinkToFit="1"/>
    </xf>
    <xf numFmtId="38" fontId="0" fillId="0" borderId="103" xfId="1" applyFont="1" applyFill="1" applyBorder="1" applyAlignment="1">
      <alignment shrinkToFit="1"/>
    </xf>
    <xf numFmtId="38" fontId="6" fillId="0" borderId="25" xfId="1" applyFont="1" applyFill="1" applyBorder="1" applyAlignment="1">
      <alignment shrinkToFit="1"/>
    </xf>
    <xf numFmtId="0" fontId="1" fillId="0" borderId="64" xfId="2" applyBorder="1" applyAlignment="1">
      <alignment shrinkToFit="1"/>
    </xf>
    <xf numFmtId="0" fontId="3" fillId="0" borderId="104" xfId="2" applyFont="1" applyBorder="1"/>
    <xf numFmtId="0" fontId="5" fillId="0" borderId="64" xfId="2" applyFont="1" applyBorder="1" applyAlignment="1">
      <alignment horizontal="center" shrinkToFit="1"/>
    </xf>
    <xf numFmtId="38" fontId="0" fillId="0" borderId="25" xfId="1" applyFont="1" applyFill="1" applyBorder="1" applyAlignment="1">
      <alignment shrinkToFit="1"/>
    </xf>
    <xf numFmtId="0" fontId="34" fillId="0" borderId="105" xfId="2" applyFont="1" applyBorder="1"/>
    <xf numFmtId="38" fontId="0" fillId="0" borderId="31" xfId="1" applyFont="1" applyFill="1" applyBorder="1" applyAlignment="1">
      <alignment shrinkToFit="1"/>
    </xf>
    <xf numFmtId="38" fontId="6" fillId="0" borderId="31" xfId="1" applyFont="1" applyFill="1" applyBorder="1" applyAlignment="1">
      <alignment shrinkToFit="1"/>
    </xf>
    <xf numFmtId="0" fontId="7" fillId="5" borderId="34" xfId="2" applyFont="1" applyFill="1" applyBorder="1" applyAlignment="1">
      <alignment vertical="center" shrinkToFit="1"/>
    </xf>
    <xf numFmtId="0" fontId="1" fillId="0" borderId="94" xfId="2" applyBorder="1" applyAlignment="1">
      <alignment shrinkToFit="1"/>
    </xf>
    <xf numFmtId="0" fontId="34" fillId="0" borderId="92" xfId="2" applyFont="1" applyBorder="1"/>
    <xf numFmtId="0" fontId="4" fillId="0" borderId="106" xfId="2" applyFont="1" applyBorder="1"/>
    <xf numFmtId="38" fontId="0" fillId="0" borderId="94" xfId="1" applyFont="1" applyFill="1" applyBorder="1" applyAlignment="1">
      <alignment shrinkToFit="1"/>
    </xf>
    <xf numFmtId="38" fontId="6" fillId="0" borderId="94" xfId="1" applyFont="1" applyFill="1" applyBorder="1" applyAlignment="1">
      <alignment shrinkToFit="1"/>
    </xf>
    <xf numFmtId="0" fontId="7" fillId="5" borderId="107" xfId="2" applyFont="1" applyFill="1" applyBorder="1" applyAlignment="1">
      <alignment vertical="center" shrinkToFit="1"/>
    </xf>
    <xf numFmtId="0" fontId="3" fillId="0" borderId="108" xfId="2" applyFont="1" applyBorder="1"/>
    <xf numFmtId="38" fontId="0" fillId="0" borderId="16" xfId="1" applyFont="1" applyFill="1" applyBorder="1" applyAlignment="1">
      <alignment shrinkToFit="1"/>
    </xf>
    <xf numFmtId="38" fontId="6" fillId="0" borderId="16" xfId="1" applyFont="1" applyFill="1" applyBorder="1" applyAlignment="1">
      <alignment shrinkToFit="1"/>
    </xf>
    <xf numFmtId="0" fontId="7" fillId="5" borderId="109" xfId="2" applyFont="1" applyFill="1" applyBorder="1" applyAlignment="1">
      <alignment vertical="center" shrinkToFit="1"/>
    </xf>
    <xf numFmtId="0" fontId="1" fillId="0" borderId="110" xfId="2" applyBorder="1"/>
    <xf numFmtId="0" fontId="1" fillId="0" borderId="111" xfId="2" applyBorder="1" applyAlignment="1">
      <alignment shrinkToFit="1"/>
    </xf>
    <xf numFmtId="0" fontId="1" fillId="0" borderId="78" xfId="2" applyBorder="1" applyAlignment="1">
      <alignment shrinkToFit="1"/>
    </xf>
    <xf numFmtId="0" fontId="3" fillId="0" borderId="112" xfId="2" applyFont="1" applyBorder="1"/>
    <xf numFmtId="0" fontId="4" fillId="0" borderId="113" xfId="2" applyFont="1" applyBorder="1"/>
    <xf numFmtId="0" fontId="7" fillId="5" borderId="114" xfId="2" applyFont="1" applyFill="1" applyBorder="1" applyAlignment="1">
      <alignment vertical="center" shrinkToFit="1"/>
    </xf>
    <xf numFmtId="0" fontId="1" fillId="0" borderId="115" xfId="2" applyBorder="1" applyAlignment="1">
      <alignment shrinkToFit="1"/>
    </xf>
    <xf numFmtId="0" fontId="4" fillId="0" borderId="116" xfId="2" applyFont="1" applyBorder="1"/>
    <xf numFmtId="0" fontId="3" fillId="0" borderId="69" xfId="2" applyFont="1" applyBorder="1"/>
    <xf numFmtId="0" fontId="1" fillId="0" borderId="117" xfId="2" applyBorder="1" applyAlignment="1">
      <alignment shrinkToFit="1"/>
    </xf>
    <xf numFmtId="38" fontId="0" fillId="0" borderId="68" xfId="1" applyFont="1" applyFill="1" applyBorder="1" applyAlignment="1">
      <alignment shrinkToFit="1"/>
    </xf>
    <xf numFmtId="38" fontId="6" fillId="0" borderId="68" xfId="1" applyFont="1" applyFill="1" applyBorder="1" applyAlignment="1">
      <alignment shrinkToFit="1"/>
    </xf>
    <xf numFmtId="38" fontId="0" fillId="0" borderId="77" xfId="1" applyFont="1" applyFill="1" applyBorder="1" applyAlignment="1">
      <alignment shrinkToFit="1"/>
    </xf>
    <xf numFmtId="38" fontId="0" fillId="0" borderId="77" xfId="1" applyFont="1" applyFill="1" applyBorder="1" applyAlignment="1"/>
    <xf numFmtId="0" fontId="4" fillId="0" borderId="118" xfId="2" applyFont="1" applyBorder="1"/>
    <xf numFmtId="0" fontId="42" fillId="0" borderId="119" xfId="2" applyFont="1" applyBorder="1"/>
    <xf numFmtId="0" fontId="42" fillId="0" borderId="120" xfId="2" applyFont="1" applyBorder="1"/>
    <xf numFmtId="0" fontId="42" fillId="0" borderId="80" xfId="2" applyFont="1" applyBorder="1"/>
    <xf numFmtId="38" fontId="0" fillId="0" borderId="121" xfId="1" applyFont="1" applyFill="1" applyBorder="1" applyAlignment="1"/>
    <xf numFmtId="0" fontId="34" fillId="0" borderId="122" xfId="2" applyFont="1" applyBorder="1"/>
    <xf numFmtId="0" fontId="5" fillId="0" borderId="123" xfId="2" applyFont="1" applyBorder="1" applyAlignment="1">
      <alignment horizontal="center" shrinkToFit="1"/>
    </xf>
    <xf numFmtId="0" fontId="1" fillId="0" borderId="124" xfId="2" applyBorder="1" applyAlignment="1">
      <alignment shrinkToFit="1"/>
    </xf>
    <xf numFmtId="0" fontId="1" fillId="0" borderId="88" xfId="2" applyBorder="1" applyAlignment="1">
      <alignment shrinkToFit="1"/>
    </xf>
    <xf numFmtId="0" fontId="34" fillId="0" borderId="125" xfId="2" applyFont="1" applyBorder="1"/>
    <xf numFmtId="0" fontId="7" fillId="5" borderId="126" xfId="2" applyFont="1" applyFill="1" applyBorder="1" applyAlignment="1">
      <alignment vertical="center" shrinkToFit="1"/>
    </xf>
    <xf numFmtId="0" fontId="1" fillId="0" borderId="127" xfId="2" applyBorder="1" applyAlignment="1">
      <alignment shrinkToFit="1"/>
    </xf>
    <xf numFmtId="0" fontId="34" fillId="0" borderId="128" xfId="2" applyFont="1" applyBorder="1"/>
    <xf numFmtId="0" fontId="1" fillId="0" borderId="121" xfId="2" applyBorder="1" applyAlignment="1">
      <alignment shrinkToFit="1"/>
    </xf>
    <xf numFmtId="38" fontId="0" fillId="0" borderId="121" xfId="1" applyFont="1" applyFill="1" applyBorder="1" applyAlignment="1">
      <alignment shrinkToFit="1"/>
    </xf>
    <xf numFmtId="0" fontId="29" fillId="0" borderId="27" xfId="2" applyFont="1" applyBorder="1"/>
    <xf numFmtId="0" fontId="5" fillId="0" borderId="103" xfId="2" applyFont="1" applyBorder="1" applyAlignment="1">
      <alignment horizontal="center" shrinkToFit="1"/>
    </xf>
    <xf numFmtId="0" fontId="29" fillId="0" borderId="129" xfId="2" applyFont="1" applyBorder="1"/>
    <xf numFmtId="0" fontId="7" fillId="5" borderId="130" xfId="2" applyFont="1" applyFill="1" applyBorder="1" applyAlignment="1">
      <alignment vertical="center" shrinkToFit="1"/>
    </xf>
    <xf numFmtId="0" fontId="42" fillId="0" borderId="122" xfId="2" applyFont="1" applyBorder="1"/>
    <xf numFmtId="0" fontId="5" fillId="0" borderId="44" xfId="2" applyFont="1" applyBorder="1" applyAlignment="1">
      <alignment horizontal="center" shrinkToFit="1"/>
    </xf>
    <xf numFmtId="0" fontId="42" fillId="0" borderId="125" xfId="2" applyFont="1" applyBorder="1"/>
    <xf numFmtId="0" fontId="29" fillId="0" borderId="87" xfId="2" applyFont="1" applyBorder="1"/>
    <xf numFmtId="38" fontId="0" fillId="0" borderId="88" xfId="1" applyFont="1" applyFill="1" applyBorder="1" applyAlignment="1"/>
    <xf numFmtId="38" fontId="0" fillId="0" borderId="88" xfId="1" applyFont="1" applyFill="1" applyBorder="1" applyAlignment="1">
      <alignment shrinkToFit="1"/>
    </xf>
    <xf numFmtId="0" fontId="3" fillId="0" borderId="128" xfId="2" applyFont="1" applyBorder="1"/>
    <xf numFmtId="0" fontId="4" fillId="0" borderId="131" xfId="2" applyFont="1" applyBorder="1"/>
    <xf numFmtId="38" fontId="0" fillId="0" borderId="132" xfId="1" applyFont="1" applyFill="1" applyBorder="1" applyAlignment="1">
      <alignment shrinkToFit="1"/>
    </xf>
    <xf numFmtId="38" fontId="0" fillId="0" borderId="44" xfId="1" applyFont="1" applyFill="1" applyBorder="1" applyAlignment="1">
      <alignment shrinkToFit="1"/>
    </xf>
    <xf numFmtId="0" fontId="3" fillId="0" borderId="133" xfId="2" applyFont="1" applyBorder="1"/>
    <xf numFmtId="0" fontId="51" fillId="0" borderId="61" xfId="2" applyFont="1" applyBorder="1" applyAlignment="1">
      <alignment shrinkToFit="1"/>
    </xf>
    <xf numFmtId="0" fontId="1" fillId="0" borderId="74" xfId="2" applyBorder="1" applyAlignment="1">
      <alignment shrinkToFit="1"/>
    </xf>
    <xf numFmtId="0" fontId="1" fillId="0" borderId="134" xfId="2" applyBorder="1" applyAlignment="1">
      <alignment shrinkToFit="1"/>
    </xf>
    <xf numFmtId="0" fontId="51" fillId="0" borderId="53" xfId="2" applyFont="1" applyBorder="1" applyAlignment="1">
      <alignment shrinkToFit="1"/>
    </xf>
    <xf numFmtId="0" fontId="42" fillId="0" borderId="81" xfId="2" applyFont="1" applyBorder="1"/>
    <xf numFmtId="0" fontId="7" fillId="5" borderId="135" xfId="2" applyFont="1" applyFill="1" applyBorder="1" applyAlignment="1">
      <alignment vertical="center" shrinkToFit="1"/>
    </xf>
    <xf numFmtId="0" fontId="51" fillId="0" borderId="13" xfId="2" applyFont="1" applyBorder="1" applyAlignment="1">
      <alignment shrinkToFit="1"/>
    </xf>
    <xf numFmtId="0" fontId="42" fillId="0" borderId="41" xfId="2" applyFont="1" applyBorder="1"/>
    <xf numFmtId="0" fontId="1" fillId="0" borderId="136" xfId="2" applyBorder="1" applyAlignment="1">
      <alignment shrinkToFit="1"/>
    </xf>
    <xf numFmtId="38" fontId="0" fillId="0" borderId="136" xfId="1" applyFont="1" applyFill="1" applyBorder="1" applyAlignment="1"/>
    <xf numFmtId="38" fontId="6" fillId="0" borderId="136" xfId="1" applyFont="1" applyFill="1" applyBorder="1" applyAlignment="1">
      <alignment shrinkToFit="1"/>
    </xf>
    <xf numFmtId="0" fontId="7" fillId="5" borderId="0" xfId="2" applyFont="1" applyFill="1" applyAlignment="1">
      <alignment vertical="center" shrinkToFit="1"/>
    </xf>
    <xf numFmtId="38" fontId="52" fillId="0" borderId="0" xfId="1" applyFont="1" applyFill="1" applyAlignment="1"/>
    <xf numFmtId="0" fontId="1" fillId="0" borderId="137" xfId="2" applyBorder="1" applyAlignment="1">
      <alignment shrinkToFit="1"/>
    </xf>
    <xf numFmtId="0" fontId="53" fillId="0" borderId="50" xfId="3" applyFont="1" applyBorder="1" applyAlignment="1">
      <alignment shrinkToFit="1"/>
    </xf>
    <xf numFmtId="0" fontId="54" fillId="0" borderId="77" xfId="3" applyFont="1" applyBorder="1"/>
    <xf numFmtId="0" fontId="25" fillId="0" borderId="138" xfId="3" applyFont="1" applyBorder="1" applyAlignment="1">
      <alignment horizontal="center" vertical="center"/>
    </xf>
    <xf numFmtId="0" fontId="25" fillId="0" borderId="13" xfId="3" applyFont="1" applyBorder="1" applyAlignment="1">
      <alignment horizontal="center" vertical="center" shrinkToFit="1"/>
    </xf>
    <xf numFmtId="0" fontId="55" fillId="0" borderId="0" xfId="2" applyFont="1"/>
    <xf numFmtId="0" fontId="25" fillId="0" borderId="51" xfId="3" applyFont="1" applyBorder="1" applyAlignment="1">
      <alignment shrinkToFit="1"/>
    </xf>
    <xf numFmtId="0" fontId="53" fillId="0" borderId="13" xfId="3" applyFont="1" applyBorder="1" applyAlignment="1">
      <alignment shrinkToFit="1"/>
    </xf>
    <xf numFmtId="0" fontId="24" fillId="0" borderId="139" xfId="3" applyFont="1" applyBorder="1"/>
    <xf numFmtId="0" fontId="25" fillId="0" borderId="140" xfId="3" applyFont="1" applyBorder="1" applyAlignment="1">
      <alignment horizontal="center" vertical="center"/>
    </xf>
    <xf numFmtId="0" fontId="25" fillId="0" borderId="59" xfId="3" applyFont="1" applyBorder="1" applyAlignment="1">
      <alignment horizontal="center" vertical="center" shrinkToFit="1"/>
    </xf>
    <xf numFmtId="0" fontId="55" fillId="0" borderId="59" xfId="2" applyFont="1" applyBorder="1"/>
    <xf numFmtId="0" fontId="25" fillId="0" borderId="18" xfId="3" applyFont="1" applyBorder="1" applyAlignment="1">
      <alignment shrinkToFit="1"/>
    </xf>
    <xf numFmtId="0" fontId="53" fillId="0" borderId="59" xfId="3" applyFont="1" applyBorder="1" applyAlignment="1">
      <alignment shrinkToFit="1"/>
    </xf>
    <xf numFmtId="0" fontId="24" fillId="0" borderId="123" xfId="3" applyFont="1" applyBorder="1"/>
    <xf numFmtId="0" fontId="25" fillId="0" borderId="141" xfId="3" applyFont="1" applyBorder="1" applyAlignment="1">
      <alignment horizontal="center" vertical="center"/>
    </xf>
    <xf numFmtId="0" fontId="55" fillId="0" borderId="68" xfId="2" applyFont="1" applyBorder="1"/>
    <xf numFmtId="0" fontId="53" fillId="0" borderId="68" xfId="3" applyFont="1" applyBorder="1" applyAlignment="1">
      <alignment shrinkToFit="1"/>
    </xf>
    <xf numFmtId="0" fontId="25" fillId="0" borderId="67" xfId="3" applyFont="1" applyBorder="1" applyAlignment="1">
      <alignment shrinkToFit="1"/>
    </xf>
    <xf numFmtId="0" fontId="1" fillId="0" borderId="142" xfId="2" applyBorder="1" applyAlignment="1">
      <alignment shrinkToFit="1"/>
    </xf>
    <xf numFmtId="0" fontId="34" fillId="0" borderId="80" xfId="2" applyFont="1" applyBorder="1"/>
    <xf numFmtId="0" fontId="35" fillId="0" borderId="128" xfId="2" applyFont="1" applyBorder="1"/>
    <xf numFmtId="0" fontId="46" fillId="0" borderId="131" xfId="2" applyFont="1" applyBorder="1"/>
    <xf numFmtId="0" fontId="49" fillId="0" borderId="13" xfId="2" applyFont="1" applyBorder="1" applyAlignment="1">
      <alignment horizontal="center" shrinkToFit="1"/>
    </xf>
    <xf numFmtId="0" fontId="56" fillId="0" borderId="60" xfId="2" applyFont="1" applyBorder="1"/>
    <xf numFmtId="0" fontId="56" fillId="0" borderId="143" xfId="2" applyFont="1" applyBorder="1"/>
    <xf numFmtId="0" fontId="49" fillId="0" borderId="68" xfId="2" applyFont="1" applyBorder="1" applyAlignment="1">
      <alignment horizontal="center" shrinkToFit="1"/>
    </xf>
    <xf numFmtId="38" fontId="6" fillId="0" borderId="40" xfId="1" applyFont="1" applyFill="1" applyBorder="1" applyAlignment="1">
      <alignment shrinkToFit="1"/>
    </xf>
    <xf numFmtId="0" fontId="34" fillId="0" borderId="144" xfId="2" applyFont="1" applyBorder="1"/>
    <xf numFmtId="0" fontId="7" fillId="5" borderId="145" xfId="2" applyFont="1" applyFill="1" applyBorder="1" applyAlignment="1">
      <alignment vertical="center" shrinkToFit="1"/>
    </xf>
    <xf numFmtId="0" fontId="34" fillId="0" borderId="146" xfId="2" applyFont="1" applyBorder="1"/>
    <xf numFmtId="38" fontId="6" fillId="0" borderId="88" xfId="1" applyFont="1" applyFill="1" applyBorder="1" applyAlignment="1">
      <alignment shrinkToFit="1"/>
    </xf>
    <xf numFmtId="0" fontId="7" fillId="5" borderId="147" xfId="2" applyFont="1" applyFill="1" applyBorder="1" applyAlignment="1">
      <alignment vertical="center" shrinkToFit="1"/>
    </xf>
    <xf numFmtId="0" fontId="1" fillId="0" borderId="148" xfId="2" applyBorder="1" applyAlignment="1">
      <alignment shrinkToFit="1"/>
    </xf>
    <xf numFmtId="0" fontId="3" fillId="0" borderId="77" xfId="2" applyFont="1" applyBorder="1"/>
    <xf numFmtId="0" fontId="34" fillId="0" borderId="123" xfId="2" applyFont="1" applyBorder="1"/>
    <xf numFmtId="0" fontId="4" fillId="0" borderId="149" xfId="2" applyFont="1" applyBorder="1"/>
    <xf numFmtId="0" fontId="46" fillId="0" borderId="116" xfId="2" applyFont="1" applyBorder="1"/>
    <xf numFmtId="0" fontId="46" fillId="0" borderId="55" xfId="2" applyFont="1" applyBorder="1"/>
    <xf numFmtId="0" fontId="56" fillId="0" borderId="49" xfId="2" applyFont="1" applyBorder="1"/>
    <xf numFmtId="0" fontId="4" fillId="0" borderId="143" xfId="2" applyFont="1" applyBorder="1"/>
    <xf numFmtId="0" fontId="1" fillId="0" borderId="150" xfId="2" applyBorder="1" applyAlignment="1">
      <alignment shrinkToFit="1"/>
    </xf>
    <xf numFmtId="38" fontId="0" fillId="0" borderId="151" xfId="1" applyFont="1" applyFill="1" applyBorder="1" applyAlignment="1"/>
    <xf numFmtId="38" fontId="6" fillId="0" borderId="152" xfId="1" applyFont="1" applyFill="1" applyBorder="1" applyAlignment="1">
      <alignment shrinkToFit="1"/>
    </xf>
    <xf numFmtId="38" fontId="0" fillId="0" borderId="153" xfId="1" applyFont="1" applyFill="1" applyBorder="1" applyAlignment="1"/>
    <xf numFmtId="0" fontId="4" fillId="0" borderId="154" xfId="2" applyFont="1" applyBorder="1"/>
    <xf numFmtId="0" fontId="5" fillId="0" borderId="155" xfId="2" applyFont="1" applyBorder="1" applyAlignment="1">
      <alignment horizontal="center" shrinkToFit="1"/>
    </xf>
    <xf numFmtId="0" fontId="7" fillId="5" borderId="156" xfId="2" applyFont="1" applyFill="1" applyBorder="1" applyAlignment="1">
      <alignment vertical="center" shrinkToFit="1"/>
    </xf>
    <xf numFmtId="0" fontId="1" fillId="0" borderId="100" xfId="2" applyBorder="1" applyAlignment="1">
      <alignment shrinkToFit="1"/>
    </xf>
    <xf numFmtId="0" fontId="3" fillId="0" borderId="98" xfId="2" applyFont="1" applyBorder="1"/>
    <xf numFmtId="0" fontId="4" fillId="0" borderId="157" xfId="2" applyFont="1" applyBorder="1"/>
    <xf numFmtId="38" fontId="0" fillId="0" borderId="158" xfId="1" applyFont="1" applyFill="1" applyBorder="1" applyAlignment="1"/>
    <xf numFmtId="38" fontId="6" fillId="0" borderId="159" xfId="1" applyFont="1" applyFill="1" applyBorder="1" applyAlignment="1">
      <alignment shrinkToFit="1"/>
    </xf>
    <xf numFmtId="38" fontId="0" fillId="0" borderId="159" xfId="1" applyFont="1" applyFill="1" applyBorder="1" applyAlignment="1"/>
    <xf numFmtId="38" fontId="0" fillId="0" borderId="100" xfId="1" applyFont="1" applyFill="1" applyBorder="1" applyAlignment="1"/>
    <xf numFmtId="38" fontId="0" fillId="0" borderId="40" xfId="1" applyFont="1" applyFill="1" applyBorder="1" applyAlignment="1">
      <alignment shrinkToFit="1"/>
    </xf>
    <xf numFmtId="38" fontId="6" fillId="0" borderId="160" xfId="1" applyFont="1" applyFill="1" applyBorder="1" applyAlignment="1">
      <alignment shrinkToFit="1"/>
    </xf>
    <xf numFmtId="38" fontId="0" fillId="0" borderId="160" xfId="1" applyFont="1" applyFill="1" applyBorder="1" applyAlignment="1"/>
    <xf numFmtId="0" fontId="1" fillId="0" borderId="161" xfId="2" applyBorder="1" applyAlignment="1">
      <alignment shrinkToFit="1"/>
    </xf>
    <xf numFmtId="0" fontId="1" fillId="0" borderId="132" xfId="2" applyBorder="1" applyAlignment="1">
      <alignment shrinkToFit="1"/>
    </xf>
    <xf numFmtId="0" fontId="42" fillId="0" borderId="162" xfId="2" applyFont="1" applyBorder="1"/>
    <xf numFmtId="0" fontId="4" fillId="0" borderId="163" xfId="2" applyFont="1" applyBorder="1"/>
    <xf numFmtId="0" fontId="5" fillId="0" borderId="132" xfId="2" applyFont="1" applyBorder="1" applyAlignment="1">
      <alignment horizontal="center" shrinkToFit="1"/>
    </xf>
    <xf numFmtId="38" fontId="0" fillId="0" borderId="164" xfId="1" applyFont="1" applyFill="1" applyBorder="1" applyAlignment="1"/>
    <xf numFmtId="38" fontId="6" fillId="0" borderId="165" xfId="1" applyFont="1" applyFill="1" applyBorder="1" applyAlignment="1">
      <alignment shrinkToFit="1"/>
    </xf>
    <xf numFmtId="38" fontId="0" fillId="0" borderId="165" xfId="1" applyFont="1" applyFill="1" applyBorder="1" applyAlignment="1"/>
    <xf numFmtId="38" fontId="0" fillId="0" borderId="132" xfId="1" applyFont="1" applyFill="1" applyBorder="1" applyAlignment="1"/>
    <xf numFmtId="0" fontId="7" fillId="5" borderId="166" xfId="2" applyFont="1" applyFill="1" applyBorder="1" applyAlignment="1">
      <alignment vertical="center" shrinkToFit="1"/>
    </xf>
    <xf numFmtId="0" fontId="5" fillId="0" borderId="167" xfId="2" applyFont="1" applyBorder="1" applyAlignment="1">
      <alignment horizontal="center" shrinkToFit="1"/>
    </xf>
    <xf numFmtId="0" fontId="1" fillId="0" borderId="168" xfId="2" applyBorder="1" applyAlignment="1">
      <alignment shrinkToFit="1"/>
    </xf>
    <xf numFmtId="0" fontId="1" fillId="0" borderId="169" xfId="2" applyBorder="1" applyAlignment="1">
      <alignment shrinkToFit="1"/>
    </xf>
    <xf numFmtId="0" fontId="51" fillId="0" borderId="124" xfId="2" applyFont="1" applyBorder="1" applyAlignment="1">
      <alignment shrinkToFit="1"/>
    </xf>
    <xf numFmtId="38" fontId="6" fillId="0" borderId="170" xfId="1" applyFont="1" applyFill="1" applyBorder="1" applyAlignment="1">
      <alignment shrinkToFit="1"/>
    </xf>
    <xf numFmtId="0" fontId="1" fillId="0" borderId="171" xfId="2" applyBorder="1" applyAlignment="1">
      <alignment shrinkToFit="1"/>
    </xf>
    <xf numFmtId="0" fontId="1" fillId="0" borderId="172" xfId="2" applyBorder="1" applyAlignment="1">
      <alignment shrinkToFit="1"/>
    </xf>
    <xf numFmtId="0" fontId="1" fillId="0" borderId="173" xfId="2" applyBorder="1" applyAlignment="1">
      <alignment shrinkToFit="1"/>
    </xf>
    <xf numFmtId="0" fontId="1" fillId="0" borderId="174" xfId="2" applyBorder="1" applyAlignment="1">
      <alignment shrinkToFit="1"/>
    </xf>
    <xf numFmtId="0" fontId="1" fillId="0" borderId="175" xfId="2" applyBorder="1" applyAlignment="1">
      <alignment shrinkToFit="1"/>
    </xf>
    <xf numFmtId="0" fontId="1" fillId="0" borderId="151" xfId="2" applyBorder="1" applyAlignment="1">
      <alignment shrinkToFit="1"/>
    </xf>
    <xf numFmtId="0" fontId="42" fillId="0" borderId="133" xfId="2" applyFont="1" applyBorder="1"/>
    <xf numFmtId="0" fontId="3" fillId="0" borderId="176" xfId="2" applyFont="1" applyBorder="1"/>
    <xf numFmtId="38" fontId="0" fillId="0" borderId="177" xfId="1" applyFont="1" applyFill="1" applyBorder="1" applyAlignment="1"/>
    <xf numFmtId="38" fontId="0" fillId="0" borderId="178" xfId="1" applyFont="1" applyFill="1" applyBorder="1" applyAlignment="1"/>
    <xf numFmtId="0" fontId="7" fillId="5" borderId="179" xfId="2" applyFont="1" applyFill="1" applyBorder="1" applyAlignment="1">
      <alignment vertical="center" shrinkToFit="1"/>
    </xf>
    <xf numFmtId="0" fontId="3" fillId="0" borderId="81" xfId="2" applyFont="1" applyBorder="1"/>
    <xf numFmtId="0" fontId="5" fillId="5" borderId="67" xfId="2" applyFont="1" applyFill="1" applyBorder="1" applyAlignment="1">
      <alignment vertical="center" shrinkToFit="1"/>
    </xf>
    <xf numFmtId="0" fontId="1" fillId="0" borderId="180" xfId="2" applyBorder="1" applyAlignment="1">
      <alignment shrinkToFit="1"/>
    </xf>
    <xf numFmtId="0" fontId="3" fillId="0" borderId="181" xfId="2" applyFont="1" applyBorder="1"/>
    <xf numFmtId="0" fontId="34" fillId="0" borderId="133" xfId="2" applyFont="1" applyBorder="1"/>
    <xf numFmtId="38" fontId="0" fillId="0" borderId="150" xfId="1" applyFont="1" applyFill="1" applyBorder="1" applyAlignment="1"/>
    <xf numFmtId="0" fontId="34" fillId="0" borderId="62" xfId="2" applyFont="1" applyBorder="1"/>
    <xf numFmtId="0" fontId="4" fillId="0" borderId="129" xfId="2" applyFont="1" applyBorder="1"/>
    <xf numFmtId="0" fontId="5" fillId="0" borderId="121" xfId="2" applyFont="1" applyBorder="1" applyAlignment="1">
      <alignment horizontal="center" shrinkToFit="1"/>
    </xf>
    <xf numFmtId="38" fontId="0" fillId="0" borderId="35" xfId="1" applyFont="1" applyFill="1" applyBorder="1" applyAlignment="1">
      <alignment shrinkToFit="1"/>
    </xf>
    <xf numFmtId="38" fontId="6" fillId="0" borderId="121" xfId="1" applyFont="1" applyFill="1" applyBorder="1" applyAlignment="1">
      <alignment shrinkToFit="1"/>
    </xf>
    <xf numFmtId="38" fontId="0" fillId="0" borderId="182" xfId="1" applyFont="1" applyFill="1" applyBorder="1" applyAlignment="1"/>
    <xf numFmtId="0" fontId="7" fillId="5" borderId="183" xfId="2" applyFont="1" applyFill="1" applyBorder="1" applyAlignment="1">
      <alignment vertical="center" shrinkToFit="1"/>
    </xf>
    <xf numFmtId="38" fontId="0" fillId="0" borderId="0" xfId="1" applyFont="1" applyFill="1" applyBorder="1" applyAlignment="1"/>
    <xf numFmtId="0" fontId="4" fillId="0" borderId="184" xfId="2" applyFont="1" applyBorder="1"/>
    <xf numFmtId="0" fontId="5" fillId="0" borderId="185" xfId="2" applyFont="1" applyBorder="1" applyAlignment="1">
      <alignment horizontal="center" shrinkToFit="1"/>
    </xf>
    <xf numFmtId="0" fontId="1" fillId="0" borderId="182" xfId="2" applyBorder="1" applyAlignment="1">
      <alignment shrinkToFit="1"/>
    </xf>
    <xf numFmtId="0" fontId="1" fillId="0" borderId="186" xfId="2" applyBorder="1" applyAlignment="1">
      <alignment shrinkToFit="1"/>
    </xf>
    <xf numFmtId="38" fontId="6" fillId="0" borderId="182" xfId="1" applyFont="1" applyFill="1" applyBorder="1" applyAlignment="1">
      <alignment shrinkToFit="1"/>
    </xf>
    <xf numFmtId="38" fontId="0" fillId="0" borderId="187" xfId="1" applyFont="1" applyFill="1" applyBorder="1" applyAlignment="1"/>
    <xf numFmtId="0" fontId="42" fillId="0" borderId="69" xfId="2" applyFont="1" applyBorder="1"/>
    <xf numFmtId="0" fontId="5" fillId="5" borderId="76" xfId="2" applyFont="1" applyFill="1" applyBorder="1" applyAlignment="1">
      <alignment vertical="center" shrinkToFit="1"/>
    </xf>
    <xf numFmtId="0" fontId="5" fillId="0" borderId="77" xfId="2" applyFont="1" applyBorder="1" applyAlignment="1">
      <alignment horizontal="center" shrinkToFit="1"/>
    </xf>
    <xf numFmtId="0" fontId="25" fillId="5" borderId="18" xfId="2" applyFont="1" applyFill="1" applyBorder="1" applyAlignment="1">
      <alignment vertical="center" shrinkToFit="1"/>
    </xf>
    <xf numFmtId="38" fontId="0" fillId="0" borderId="172" xfId="1" applyFont="1" applyFill="1" applyBorder="1" applyAlignment="1"/>
    <xf numFmtId="0" fontId="34" fillId="0" borderId="98" xfId="2" applyFont="1" applyBorder="1"/>
    <xf numFmtId="38" fontId="0" fillId="0" borderId="188" xfId="1" applyFont="1" applyFill="1" applyBorder="1" applyAlignment="1"/>
    <xf numFmtId="38" fontId="0" fillId="0" borderId="189" xfId="1" applyFont="1" applyFill="1" applyBorder="1" applyAlignment="1"/>
    <xf numFmtId="0" fontId="3" fillId="0" borderId="162" xfId="2" applyFont="1" applyBorder="1"/>
    <xf numFmtId="38" fontId="6" fillId="0" borderId="132" xfId="1" applyFont="1" applyFill="1" applyBorder="1" applyAlignment="1">
      <alignment shrinkToFit="1"/>
    </xf>
    <xf numFmtId="0" fontId="1" fillId="0" borderId="190" xfId="2" applyBorder="1" applyAlignment="1">
      <alignment shrinkToFit="1"/>
    </xf>
    <xf numFmtId="0" fontId="42" fillId="0" borderId="62" xfId="2" applyFont="1" applyBorder="1"/>
    <xf numFmtId="0" fontId="1" fillId="0" borderId="191" xfId="2" applyBorder="1" applyAlignment="1">
      <alignment shrinkToFit="1"/>
    </xf>
    <xf numFmtId="38" fontId="6" fillId="0" borderId="74" xfId="1" applyFont="1" applyFill="1" applyBorder="1" applyAlignment="1">
      <alignment shrinkToFit="1"/>
    </xf>
    <xf numFmtId="0" fontId="42" fillId="0" borderId="77" xfId="2" applyFont="1" applyBorder="1"/>
    <xf numFmtId="38" fontId="0" fillId="0" borderId="170" xfId="1" applyFont="1" applyFill="1" applyBorder="1" applyAlignment="1"/>
    <xf numFmtId="0" fontId="5" fillId="5" borderId="18" xfId="2" applyFont="1" applyFill="1" applyBorder="1" applyAlignment="1">
      <alignment vertical="center" shrinkToFit="1"/>
    </xf>
    <xf numFmtId="0" fontId="1" fillId="0" borderId="192" xfId="2" applyBorder="1" applyAlignment="1">
      <alignment shrinkToFit="1"/>
    </xf>
    <xf numFmtId="38" fontId="0" fillId="0" borderId="193" xfId="1" applyFont="1" applyFill="1" applyBorder="1" applyAlignment="1"/>
    <xf numFmtId="0" fontId="1" fillId="0" borderId="194" xfId="2" applyBorder="1" applyAlignment="1">
      <alignment shrinkToFit="1"/>
    </xf>
    <xf numFmtId="38" fontId="0" fillId="0" borderId="195" xfId="1" applyFont="1" applyFill="1" applyBorder="1" applyAlignment="1"/>
    <xf numFmtId="38" fontId="0" fillId="0" borderId="196" xfId="1" applyFont="1" applyFill="1" applyBorder="1" applyAlignment="1"/>
    <xf numFmtId="0" fontId="35" fillId="0" borderId="146" xfId="2" applyFont="1" applyBorder="1"/>
    <xf numFmtId="38" fontId="0" fillId="0" borderId="197" xfId="1" applyFont="1" applyFill="1" applyBorder="1" applyAlignment="1"/>
    <xf numFmtId="0" fontId="31" fillId="7" borderId="45" xfId="3" applyFont="1" applyFill="1" applyBorder="1" applyAlignment="1">
      <alignment horizontal="center" shrinkToFit="1"/>
    </xf>
    <xf numFmtId="0" fontId="31" fillId="7" borderId="46" xfId="3" applyFont="1" applyFill="1" applyBorder="1" applyAlignment="1">
      <alignment horizontal="center" shrinkToFit="1"/>
    </xf>
    <xf numFmtId="0" fontId="31" fillId="7" borderId="47" xfId="3" applyFont="1" applyFill="1" applyBorder="1" applyAlignment="1">
      <alignment horizontal="center" shrinkToFit="1"/>
    </xf>
    <xf numFmtId="0" fontId="57" fillId="0" borderId="0" xfId="3" applyFont="1" applyAlignment="1">
      <alignment shrinkToFit="1"/>
    </xf>
    <xf numFmtId="0" fontId="32" fillId="4" borderId="198" xfId="3" applyFont="1" applyFill="1" applyBorder="1" applyAlignment="1">
      <alignment horizontal="center" vertical="center" shrinkToFit="1"/>
    </xf>
    <xf numFmtId="0" fontId="32" fillId="4" borderId="199" xfId="3" applyFont="1" applyFill="1" applyBorder="1" applyAlignment="1">
      <alignment horizontal="center" vertical="center" shrinkToFit="1"/>
    </xf>
    <xf numFmtId="0" fontId="32" fillId="4" borderId="200" xfId="3" applyFont="1" applyFill="1" applyBorder="1" applyAlignment="1">
      <alignment horizontal="center" vertical="center" shrinkToFit="1"/>
    </xf>
    <xf numFmtId="0" fontId="32" fillId="4" borderId="201" xfId="3" applyFont="1" applyFill="1" applyBorder="1" applyAlignment="1">
      <alignment horizontal="center" vertical="center" shrinkToFit="1"/>
    </xf>
    <xf numFmtId="0" fontId="25" fillId="4" borderId="199" xfId="3" applyFont="1" applyFill="1" applyBorder="1" applyAlignment="1">
      <alignment horizontal="center" vertical="center" shrinkToFit="1"/>
    </xf>
    <xf numFmtId="38" fontId="32" fillId="4" borderId="199" xfId="1" applyFont="1" applyFill="1" applyBorder="1" applyAlignment="1">
      <alignment horizontal="center" vertical="center" shrinkToFit="1"/>
    </xf>
    <xf numFmtId="38" fontId="32" fillId="4" borderId="200" xfId="1" applyFont="1" applyFill="1" applyBorder="1" applyAlignment="1">
      <alignment horizontal="center" vertical="center" shrinkToFit="1"/>
    </xf>
    <xf numFmtId="38" fontId="33" fillId="4" borderId="200" xfId="1" applyFont="1" applyFill="1" applyBorder="1" applyAlignment="1">
      <alignment horizontal="center" vertical="center" shrinkToFit="1"/>
    </xf>
    <xf numFmtId="0" fontId="32" fillId="4" borderId="202" xfId="3" applyFont="1" applyFill="1" applyBorder="1" applyAlignment="1">
      <alignment horizontal="center" vertical="center" shrinkToFit="1"/>
    </xf>
    <xf numFmtId="0" fontId="32" fillId="6" borderId="203" xfId="3" applyFont="1" applyFill="1" applyBorder="1" applyAlignment="1">
      <alignment horizontal="center" vertical="center" shrinkToFit="1"/>
    </xf>
    <xf numFmtId="0" fontId="32" fillId="6" borderId="204" xfId="3" applyFont="1" applyFill="1" applyBorder="1" applyAlignment="1">
      <alignment horizontal="center" vertical="center" shrinkToFit="1"/>
    </xf>
    <xf numFmtId="0" fontId="54" fillId="6" borderId="204" xfId="3" applyFont="1" applyFill="1" applyBorder="1" applyAlignment="1">
      <alignment horizontal="center" vertical="center" shrinkToFit="1"/>
    </xf>
    <xf numFmtId="0" fontId="29" fillId="6" borderId="204" xfId="3" applyFont="1" applyFill="1" applyBorder="1" applyAlignment="1">
      <alignment horizontal="center" vertical="center" shrinkToFit="1"/>
    </xf>
    <xf numFmtId="0" fontId="25" fillId="6" borderId="204" xfId="3" applyFont="1" applyFill="1" applyBorder="1" applyAlignment="1">
      <alignment horizontal="center" vertical="center" shrinkToFit="1"/>
    </xf>
    <xf numFmtId="38" fontId="32" fillId="6" borderId="204" xfId="1" applyFont="1" applyFill="1" applyBorder="1" applyAlignment="1">
      <alignment horizontal="center" vertical="center" shrinkToFit="1"/>
    </xf>
    <xf numFmtId="38" fontId="33" fillId="6" borderId="204" xfId="1" applyFont="1" applyFill="1" applyBorder="1" applyAlignment="1">
      <alignment horizontal="center" vertical="center" shrinkToFit="1"/>
    </xf>
    <xf numFmtId="0" fontId="32" fillId="6" borderId="205" xfId="3" applyFont="1" applyFill="1" applyBorder="1" applyAlignment="1">
      <alignment vertical="center" shrinkToFit="1"/>
    </xf>
    <xf numFmtId="0" fontId="1" fillId="0" borderId="206" xfId="2" applyBorder="1" applyAlignment="1">
      <alignment shrinkToFit="1"/>
    </xf>
    <xf numFmtId="0" fontId="1" fillId="0" borderId="207" xfId="2" applyBorder="1" applyAlignment="1">
      <alignment shrinkToFit="1"/>
    </xf>
    <xf numFmtId="0" fontId="3" fillId="0" borderId="208" xfId="2" applyFont="1" applyBorder="1"/>
    <xf numFmtId="0" fontId="4" fillId="0" borderId="209" xfId="2" applyFont="1" applyBorder="1"/>
    <xf numFmtId="0" fontId="5" fillId="0" borderId="207" xfId="2" applyFont="1" applyBorder="1" applyAlignment="1">
      <alignment horizontal="center" shrinkToFit="1"/>
    </xf>
    <xf numFmtId="0" fontId="1" fillId="0" borderId="207" xfId="2" applyBorder="1" applyAlignment="1">
      <alignment horizontal="center" wrapText="1" shrinkToFit="1"/>
    </xf>
    <xf numFmtId="38" fontId="0" fillId="0" borderId="208" xfId="1" applyFont="1" applyFill="1" applyBorder="1" applyAlignment="1"/>
    <xf numFmtId="38" fontId="0" fillId="0" borderId="210" xfId="1" applyFont="1" applyFill="1" applyBorder="1" applyAlignment="1">
      <alignment shrinkToFit="1"/>
    </xf>
    <xf numFmtId="38" fontId="6" fillId="0" borderId="211" xfId="1" applyFont="1" applyFill="1" applyBorder="1" applyAlignment="1">
      <alignment shrinkToFit="1"/>
    </xf>
    <xf numFmtId="0" fontId="25" fillId="6" borderId="212" xfId="2" applyFont="1" applyFill="1" applyBorder="1" applyAlignment="1">
      <alignment vertical="center" shrinkToFit="1"/>
    </xf>
    <xf numFmtId="0" fontId="8" fillId="0" borderId="206" xfId="2" applyFont="1" applyBorder="1" applyAlignment="1">
      <alignment shrinkToFit="1"/>
    </xf>
    <xf numFmtId="0" fontId="36" fillId="0" borderId="213" xfId="4" applyFont="1" applyBorder="1" applyAlignment="1">
      <alignment shrinkToFit="1"/>
    </xf>
    <xf numFmtId="0" fontId="59" fillId="0" borderId="213" xfId="4" applyFont="1" applyBorder="1" applyAlignment="1">
      <alignment shrinkToFit="1"/>
    </xf>
    <xf numFmtId="0" fontId="45" fillId="0" borderId="214" xfId="4" applyFont="1" applyBorder="1" applyAlignment="1">
      <alignment shrinkToFit="1"/>
    </xf>
    <xf numFmtId="0" fontId="11" fillId="0" borderId="213" xfId="4" applyFont="1" applyBorder="1" applyAlignment="1">
      <alignment horizontal="center" shrinkToFit="1"/>
    </xf>
    <xf numFmtId="0" fontId="11" fillId="6" borderId="215" xfId="4" applyFont="1" applyFill="1" applyBorder="1" applyAlignment="1">
      <alignment vertical="center" shrinkToFit="1"/>
    </xf>
    <xf numFmtId="0" fontId="60" fillId="0" borderId="216" xfId="4" applyFont="1" applyBorder="1" applyAlignment="1">
      <alignment shrinkToFit="1"/>
    </xf>
    <xf numFmtId="0" fontId="36" fillId="5" borderId="217" xfId="4" applyFont="1" applyFill="1" applyBorder="1" applyAlignment="1">
      <alignment shrinkToFit="1"/>
    </xf>
    <xf numFmtId="0" fontId="61" fillId="5" borderId="217" xfId="4" applyFont="1" applyFill="1" applyBorder="1" applyAlignment="1">
      <alignment shrinkToFit="1"/>
    </xf>
    <xf numFmtId="0" fontId="45" fillId="5" borderId="217" xfId="4" applyFont="1" applyFill="1" applyBorder="1" applyAlignment="1">
      <alignment shrinkToFit="1"/>
    </xf>
    <xf numFmtId="0" fontId="11" fillId="5" borderId="217" xfId="4" applyFont="1" applyFill="1" applyBorder="1" applyAlignment="1">
      <alignment horizontal="center" shrinkToFit="1"/>
    </xf>
    <xf numFmtId="0" fontId="11" fillId="5" borderId="217" xfId="4" applyFont="1" applyFill="1" applyBorder="1"/>
    <xf numFmtId="0" fontId="15" fillId="5" borderId="217" xfId="4" applyFill="1" applyBorder="1" applyAlignment="1">
      <alignment shrinkToFit="1"/>
    </xf>
    <xf numFmtId="38" fontId="1" fillId="5" borderId="217" xfId="1" applyFill="1" applyBorder="1" applyAlignment="1">
      <alignment shrinkToFit="1"/>
    </xf>
    <xf numFmtId="38" fontId="6" fillId="5" borderId="217" xfId="1" applyFont="1" applyFill="1" applyBorder="1" applyAlignment="1">
      <alignment shrinkToFit="1"/>
    </xf>
    <xf numFmtId="38" fontId="0" fillId="0" borderId="217" xfId="1" applyFont="1" applyFill="1" applyBorder="1" applyAlignment="1"/>
    <xf numFmtId="38" fontId="52" fillId="0" borderId="217" xfId="1" applyFont="1" applyFill="1" applyBorder="1" applyAlignment="1"/>
    <xf numFmtId="0" fontId="11" fillId="5" borderId="218" xfId="4" applyFont="1" applyFill="1" applyBorder="1" applyAlignment="1">
      <alignment vertical="center" shrinkToFit="1"/>
    </xf>
    <xf numFmtId="0" fontId="60" fillId="6" borderId="216" xfId="4" applyFont="1" applyFill="1" applyBorder="1" applyAlignment="1">
      <alignment shrinkToFit="1"/>
    </xf>
    <xf numFmtId="0" fontId="36" fillId="6" borderId="217" xfId="4" applyFont="1" applyFill="1" applyBorder="1" applyAlignment="1">
      <alignment shrinkToFit="1"/>
    </xf>
    <xf numFmtId="0" fontId="61" fillId="6" borderId="217" xfId="4" applyFont="1" applyFill="1" applyBorder="1" applyAlignment="1">
      <alignment shrinkToFit="1"/>
    </xf>
    <xf numFmtId="0" fontId="45" fillId="6" borderId="217" xfId="4" applyFont="1" applyFill="1" applyBorder="1" applyAlignment="1">
      <alignment shrinkToFit="1"/>
    </xf>
    <xf numFmtId="0" fontId="11" fillId="6" borderId="217" xfId="4" applyFont="1" applyFill="1" applyBorder="1" applyAlignment="1">
      <alignment horizontal="center" shrinkToFit="1"/>
    </xf>
    <xf numFmtId="0" fontId="15" fillId="6" borderId="217" xfId="4" applyFill="1" applyBorder="1" applyAlignment="1">
      <alignment shrinkToFit="1"/>
    </xf>
    <xf numFmtId="38" fontId="1" fillId="6" borderId="217" xfId="1" applyFill="1" applyBorder="1" applyAlignment="1">
      <alignment shrinkToFit="1"/>
    </xf>
    <xf numFmtId="38" fontId="6" fillId="6" borderId="217" xfId="1" applyFont="1" applyFill="1" applyBorder="1" applyAlignment="1">
      <alignment shrinkToFit="1"/>
    </xf>
    <xf numFmtId="0" fontId="11" fillId="6" borderId="218" xfId="4" applyFont="1" applyFill="1" applyBorder="1" applyAlignment="1">
      <alignment vertical="center" shrinkToFit="1"/>
    </xf>
    <xf numFmtId="0" fontId="36" fillId="0" borderId="219" xfId="2" applyFont="1" applyBorder="1" applyAlignment="1">
      <alignment shrinkToFit="1"/>
    </xf>
    <xf numFmtId="0" fontId="36" fillId="0" borderId="220" xfId="2" applyFont="1" applyBorder="1" applyAlignment="1">
      <alignment shrinkToFit="1"/>
    </xf>
    <xf numFmtId="0" fontId="54" fillId="0" borderId="221" xfId="2" applyFont="1" applyBorder="1"/>
    <xf numFmtId="0" fontId="38" fillId="0" borderId="222" xfId="2" applyFont="1" applyBorder="1" applyAlignment="1">
      <alignment vertical="center"/>
    </xf>
    <xf numFmtId="0" fontId="39" fillId="0" borderId="223" xfId="2" applyFont="1" applyBorder="1" applyAlignment="1">
      <alignment horizontal="center" vertical="center" shrinkToFit="1"/>
    </xf>
    <xf numFmtId="0" fontId="53" fillId="0" borderId="224" xfId="2" applyFont="1" applyBorder="1" applyAlignment="1">
      <alignment wrapText="1" shrinkToFit="1"/>
    </xf>
    <xf numFmtId="0" fontId="53" fillId="0" borderId="225" xfId="2" applyFont="1" applyBorder="1" applyAlignment="1">
      <alignment shrinkToFit="1"/>
    </xf>
    <xf numFmtId="38" fontId="53" fillId="0" borderId="225" xfId="1" applyFont="1" applyFill="1" applyBorder="1" applyAlignment="1" applyProtection="1">
      <alignment vertical="center"/>
    </xf>
    <xf numFmtId="38" fontId="53" fillId="0" borderId="226" xfId="1" applyFont="1" applyFill="1" applyBorder="1" applyAlignment="1" applyProtection="1">
      <alignment vertical="center" shrinkToFit="1"/>
    </xf>
    <xf numFmtId="38" fontId="66" fillId="0" borderId="227" xfId="1" applyFont="1" applyFill="1" applyBorder="1" applyAlignment="1" applyProtection="1">
      <alignment vertical="center" shrinkToFit="1"/>
    </xf>
    <xf numFmtId="38" fontId="53" fillId="0" borderId="228" xfId="1" applyFont="1" applyFill="1" applyBorder="1" applyAlignment="1" applyProtection="1">
      <alignment vertical="center"/>
    </xf>
    <xf numFmtId="38" fontId="53" fillId="0" borderId="226" xfId="1" applyFont="1" applyFill="1" applyBorder="1" applyAlignment="1" applyProtection="1">
      <alignment vertical="center"/>
    </xf>
    <xf numFmtId="0" fontId="41" fillId="5" borderId="229" xfId="2" applyFont="1" applyFill="1" applyBorder="1" applyAlignment="1">
      <alignment vertical="center" shrinkToFit="1"/>
    </xf>
    <xf numFmtId="0" fontId="36" fillId="0" borderId="230" xfId="2" applyFont="1" applyBorder="1" applyAlignment="1">
      <alignment shrinkToFit="1"/>
    </xf>
    <xf numFmtId="0" fontId="36" fillId="0" borderId="231" xfId="2" applyFont="1" applyBorder="1" applyAlignment="1">
      <alignment shrinkToFit="1"/>
    </xf>
    <xf numFmtId="0" fontId="54" fillId="0" borderId="232" xfId="2" applyFont="1" applyBorder="1"/>
    <xf numFmtId="0" fontId="38" fillId="0" borderId="233" xfId="2" applyFont="1" applyBorder="1" applyAlignment="1">
      <alignment vertical="center"/>
    </xf>
    <xf numFmtId="0" fontId="39" fillId="0" borderId="234" xfId="2" applyFont="1" applyBorder="1" applyAlignment="1">
      <alignment horizontal="center" vertical="center" shrinkToFit="1"/>
    </xf>
    <xf numFmtId="0" fontId="53" fillId="0" borderId="231" xfId="2" applyFont="1" applyBorder="1" applyAlignment="1">
      <alignment shrinkToFit="1"/>
    </xf>
    <xf numFmtId="0" fontId="53" fillId="0" borderId="235" xfId="2" applyFont="1" applyBorder="1" applyAlignment="1">
      <alignment shrinkToFit="1"/>
    </xf>
    <xf numFmtId="38" fontId="53" fillId="0" borderId="236" xfId="1" applyFont="1" applyFill="1" applyBorder="1" applyAlignment="1" applyProtection="1">
      <alignment vertical="center"/>
    </xf>
    <xf numFmtId="38" fontId="53" fillId="0" borderId="236" xfId="1" applyFont="1" applyFill="1" applyBorder="1" applyAlignment="1" applyProtection="1">
      <alignment vertical="center" shrinkToFit="1"/>
    </xf>
    <xf numFmtId="38" fontId="66" fillId="0" borderId="235" xfId="1" applyFont="1" applyFill="1" applyBorder="1" applyAlignment="1" applyProtection="1">
      <alignment vertical="center" shrinkToFit="1"/>
    </xf>
    <xf numFmtId="38" fontId="53" fillId="0" borderId="235" xfId="1" applyFont="1" applyFill="1" applyBorder="1" applyAlignment="1" applyProtection="1">
      <alignment vertical="center"/>
    </xf>
    <xf numFmtId="38" fontId="53" fillId="0" borderId="237" xfId="1" applyFont="1" applyFill="1" applyBorder="1" applyAlignment="1" applyProtection="1">
      <alignment vertical="center"/>
    </xf>
    <xf numFmtId="0" fontId="41" fillId="5" borderId="238" xfId="2" applyFont="1" applyFill="1" applyBorder="1" applyAlignment="1">
      <alignment vertical="center" shrinkToFit="1"/>
    </xf>
    <xf numFmtId="0" fontId="54" fillId="0" borderId="239" xfId="2" applyFont="1" applyBorder="1"/>
    <xf numFmtId="0" fontId="38" fillId="0" borderId="240" xfId="2" applyFont="1" applyBorder="1" applyAlignment="1">
      <alignment vertical="center"/>
    </xf>
    <xf numFmtId="0" fontId="39" fillId="0" borderId="241" xfId="2" applyFont="1" applyBorder="1" applyAlignment="1">
      <alignment horizontal="center" vertical="center" shrinkToFit="1"/>
    </xf>
    <xf numFmtId="0" fontId="53" fillId="0" borderId="236" xfId="2" applyFont="1" applyBorder="1" applyAlignment="1">
      <alignment shrinkToFit="1"/>
    </xf>
    <xf numFmtId="38" fontId="53" fillId="0" borderId="242" xfId="1" applyFont="1" applyFill="1" applyBorder="1" applyAlignment="1" applyProtection="1">
      <alignment vertical="center"/>
    </xf>
    <xf numFmtId="38" fontId="53" fillId="0" borderId="242" xfId="1" applyFont="1" applyFill="1" applyBorder="1" applyAlignment="1" applyProtection="1">
      <alignment vertical="center" shrinkToFit="1"/>
    </xf>
    <xf numFmtId="38" fontId="66" fillId="0" borderId="243" xfId="1" applyFont="1" applyFill="1" applyBorder="1" applyAlignment="1" applyProtection="1">
      <alignment vertical="center" shrinkToFit="1"/>
    </xf>
    <xf numFmtId="38" fontId="53" fillId="0" borderId="244" xfId="1" applyFont="1" applyFill="1" applyBorder="1" applyAlignment="1" applyProtection="1">
      <alignment vertical="center"/>
    </xf>
    <xf numFmtId="0" fontId="41" fillId="5" borderId="245" xfId="2" applyFont="1" applyFill="1" applyBorder="1" applyAlignment="1">
      <alignment vertical="center" shrinkToFit="1"/>
    </xf>
    <xf numFmtId="0" fontId="67" fillId="0" borderId="232" xfId="2" applyFont="1" applyBorder="1"/>
    <xf numFmtId="0" fontId="39" fillId="0" borderId="246" xfId="2" applyFont="1" applyBorder="1" applyAlignment="1">
      <alignment horizontal="center" vertical="center" shrinkToFit="1"/>
    </xf>
    <xf numFmtId="0" fontId="53" fillId="0" borderId="235" xfId="2" applyFont="1" applyBorder="1" applyAlignment="1">
      <alignment wrapText="1" shrinkToFit="1"/>
    </xf>
    <xf numFmtId="0" fontId="41" fillId="5" borderId="247" xfId="2" applyFont="1" applyFill="1" applyBorder="1" applyAlignment="1">
      <alignment vertical="center" shrinkToFit="1"/>
    </xf>
    <xf numFmtId="0" fontId="67" fillId="0" borderId="248" xfId="2" applyFont="1" applyBorder="1"/>
    <xf numFmtId="38" fontId="53" fillId="0" borderId="249" xfId="1" applyFont="1" applyFill="1" applyBorder="1" applyAlignment="1" applyProtection="1">
      <alignment vertical="center"/>
    </xf>
    <xf numFmtId="38" fontId="53" fillId="0" borderId="231" xfId="1" applyFont="1" applyFill="1" applyBorder="1" applyAlignment="1" applyProtection="1">
      <alignment vertical="center" shrinkToFit="1"/>
    </xf>
    <xf numFmtId="38" fontId="66" fillId="0" borderId="249" xfId="1" applyFont="1" applyFill="1" applyBorder="1" applyAlignment="1" applyProtection="1">
      <alignment vertical="center" shrinkToFit="1"/>
    </xf>
    <xf numFmtId="0" fontId="1" fillId="0" borderId="250" xfId="2" applyBorder="1" applyAlignment="1">
      <alignment shrinkToFit="1"/>
    </xf>
    <xf numFmtId="0" fontId="36" fillId="0" borderId="251" xfId="2" applyFont="1" applyBorder="1" applyAlignment="1">
      <alignment shrinkToFit="1"/>
    </xf>
    <xf numFmtId="0" fontId="3" fillId="0" borderId="252" xfId="2" applyFont="1" applyBorder="1"/>
    <xf numFmtId="0" fontId="4" fillId="0" borderId="253" xfId="2" applyFont="1" applyBorder="1"/>
    <xf numFmtId="0" fontId="5" fillId="0" borderId="251" xfId="2" applyFont="1" applyBorder="1" applyAlignment="1">
      <alignment horizontal="center" shrinkToFit="1"/>
    </xf>
    <xf numFmtId="0" fontId="53" fillId="0" borderId="251" xfId="2" applyFont="1" applyBorder="1" applyAlignment="1">
      <alignment shrinkToFit="1"/>
    </xf>
    <xf numFmtId="38" fontId="53" fillId="0" borderId="254" xfId="1" applyFont="1" applyFill="1" applyBorder="1" applyAlignment="1" applyProtection="1">
      <alignment vertical="center" shrinkToFit="1"/>
    </xf>
    <xf numFmtId="38" fontId="66" fillId="0" borderId="231" xfId="1" applyFont="1" applyFill="1" applyBorder="1" applyAlignment="1" applyProtection="1">
      <alignment vertical="center" shrinkToFit="1"/>
    </xf>
    <xf numFmtId="38" fontId="53" fillId="0" borderId="255" xfId="1" applyFont="1" applyFill="1" applyBorder="1" applyAlignment="1" applyProtection="1">
      <alignment vertical="center"/>
    </xf>
    <xf numFmtId="38" fontId="53" fillId="0" borderId="256" xfId="1" applyFont="1" applyFill="1" applyBorder="1" applyAlignment="1" applyProtection="1">
      <alignment vertical="center"/>
    </xf>
    <xf numFmtId="0" fontId="7" fillId="5" borderId="257" xfId="2" applyFont="1" applyFill="1" applyBorder="1" applyAlignment="1">
      <alignment vertical="center" shrinkToFit="1"/>
    </xf>
    <xf numFmtId="0" fontId="1" fillId="0" borderId="258" xfId="2" applyBorder="1" applyAlignment="1">
      <alignment shrinkToFit="1"/>
    </xf>
    <xf numFmtId="0" fontId="3" fillId="0" borderId="232" xfId="2" applyFont="1" applyBorder="1"/>
    <xf numFmtId="0" fontId="4" fillId="0" borderId="259" xfId="2" applyFont="1" applyBorder="1"/>
    <xf numFmtId="0" fontId="5" fillId="0" borderId="231" xfId="2" applyFont="1" applyBorder="1" applyAlignment="1">
      <alignment horizontal="center" shrinkToFit="1"/>
    </xf>
    <xf numFmtId="0" fontId="53" fillId="0" borderId="260" xfId="2" applyFont="1" applyBorder="1" applyAlignment="1">
      <alignment shrinkToFit="1"/>
    </xf>
    <xf numFmtId="38" fontId="53" fillId="0" borderId="231" xfId="1" applyFont="1" applyFill="1" applyBorder="1" applyAlignment="1" applyProtection="1">
      <alignment vertical="center"/>
    </xf>
    <xf numFmtId="0" fontId="7" fillId="5" borderId="261" xfId="2" applyFont="1" applyFill="1" applyBorder="1" applyAlignment="1">
      <alignment vertical="center" shrinkToFit="1"/>
    </xf>
    <xf numFmtId="0" fontId="8" fillId="0" borderId="262" xfId="2" applyFont="1" applyBorder="1" applyAlignment="1">
      <alignment shrinkToFit="1"/>
    </xf>
    <xf numFmtId="0" fontId="3" fillId="0" borderId="263" xfId="2" applyFont="1" applyBorder="1"/>
    <xf numFmtId="0" fontId="4" fillId="0" borderId="264" xfId="2" applyFont="1" applyBorder="1"/>
    <xf numFmtId="0" fontId="5" fillId="0" borderId="265" xfId="2" applyFont="1" applyBorder="1" applyAlignment="1">
      <alignment horizontal="center" shrinkToFit="1"/>
    </xf>
    <xf numFmtId="0" fontId="1" fillId="0" borderId="266" xfId="2" applyBorder="1" applyAlignment="1">
      <alignment shrinkToFit="1"/>
    </xf>
    <xf numFmtId="38" fontId="53" fillId="0" borderId="249" xfId="1" applyFont="1" applyFill="1" applyBorder="1" applyAlignment="1" applyProtection="1">
      <alignment vertical="center" shrinkToFit="1"/>
    </xf>
    <xf numFmtId="0" fontId="7" fillId="5" borderId="267" xfId="2" applyFont="1" applyFill="1" applyBorder="1" applyAlignment="1">
      <alignment vertical="center" shrinkToFit="1"/>
    </xf>
    <xf numFmtId="0" fontId="35" fillId="0" borderId="136" xfId="2" applyFont="1" applyBorder="1"/>
    <xf numFmtId="0" fontId="5" fillId="0" borderId="136" xfId="2" applyFont="1" applyBorder="1" applyAlignment="1">
      <alignment horizontal="center" shrinkToFit="1"/>
    </xf>
    <xf numFmtId="0" fontId="53" fillId="0" borderId="0" xfId="2" applyFont="1" applyAlignment="1">
      <alignment shrinkToFit="1"/>
    </xf>
    <xf numFmtId="38" fontId="0" fillId="0" borderId="0" xfId="1" applyFont="1" applyFill="1" applyBorder="1" applyAlignment="1">
      <alignment shrinkToFit="1"/>
    </xf>
    <xf numFmtId="0" fontId="31" fillId="7" borderId="268" xfId="3" applyFont="1" applyFill="1" applyBorder="1" applyAlignment="1">
      <alignment horizontal="center" shrinkToFit="1"/>
    </xf>
    <xf numFmtId="0" fontId="31" fillId="7" borderId="269" xfId="3" applyFont="1" applyFill="1" applyBorder="1" applyAlignment="1">
      <alignment horizontal="center" shrinkToFit="1"/>
    </xf>
    <xf numFmtId="0" fontId="31" fillId="7" borderId="270" xfId="3" applyFont="1" applyFill="1" applyBorder="1" applyAlignment="1">
      <alignment horizontal="center" shrinkToFit="1"/>
    </xf>
    <xf numFmtId="0" fontId="11" fillId="0" borderId="0" xfId="3" applyFont="1" applyAlignment="1">
      <alignment horizontal="center" shrinkToFit="1"/>
    </xf>
    <xf numFmtId="38" fontId="36" fillId="0" borderId="0" xfId="1" applyFont="1" applyFill="1" applyBorder="1" applyAlignment="1" applyProtection="1">
      <alignment vertical="center"/>
    </xf>
    <xf numFmtId="0" fontId="32" fillId="6" borderId="271" xfId="3" applyFont="1" applyFill="1" applyBorder="1" applyAlignment="1">
      <alignment horizontal="center" vertical="center" shrinkToFit="1"/>
    </xf>
    <xf numFmtId="0" fontId="54" fillId="6" borderId="271" xfId="3" applyFont="1" applyFill="1" applyBorder="1" applyAlignment="1">
      <alignment horizontal="center" vertical="center" shrinkToFit="1"/>
    </xf>
    <xf numFmtId="0" fontId="29" fillId="6" borderId="271" xfId="3" applyFont="1" applyFill="1" applyBorder="1" applyAlignment="1">
      <alignment horizontal="center" vertical="center" shrinkToFit="1"/>
    </xf>
    <xf numFmtId="0" fontId="25" fillId="6" borderId="271" xfId="3" applyFont="1" applyFill="1" applyBorder="1" applyAlignment="1">
      <alignment horizontal="center" vertical="center" shrinkToFit="1"/>
    </xf>
    <xf numFmtId="38" fontId="32" fillId="6" borderId="271" xfId="1" applyFont="1" applyFill="1" applyBorder="1" applyAlignment="1">
      <alignment horizontal="center" vertical="center" shrinkToFit="1"/>
    </xf>
    <xf numFmtId="0" fontId="1" fillId="0" borderId="216" xfId="2" applyBorder="1" applyAlignment="1">
      <alignment shrinkToFit="1"/>
    </xf>
    <xf numFmtId="0" fontId="1" fillId="0" borderId="213" xfId="2" applyBorder="1" applyAlignment="1">
      <alignment shrinkToFit="1"/>
    </xf>
    <xf numFmtId="0" fontId="3" fillId="0" borderId="213" xfId="2" applyFont="1" applyBorder="1"/>
    <xf numFmtId="0" fontId="4" fillId="0" borderId="217" xfId="2" applyFont="1" applyBorder="1"/>
    <xf numFmtId="0" fontId="5" fillId="0" borderId="213" xfId="2" applyFont="1" applyBorder="1" applyAlignment="1">
      <alignment horizontal="center" shrinkToFit="1"/>
    </xf>
    <xf numFmtId="0" fontId="1" fillId="0" borderId="272" xfId="2" applyBorder="1" applyAlignment="1">
      <alignment shrinkToFit="1"/>
    </xf>
    <xf numFmtId="0" fontId="1" fillId="0" borderId="217" xfId="2" applyBorder="1" applyAlignment="1">
      <alignment shrinkToFit="1"/>
    </xf>
    <xf numFmtId="38" fontId="0" fillId="0" borderId="273" xfId="1" applyFont="1" applyFill="1" applyBorder="1" applyAlignment="1"/>
    <xf numFmtId="38" fontId="0" fillId="0" borderId="274" xfId="1" applyFont="1" applyFill="1" applyBorder="1" applyAlignment="1">
      <alignment shrinkToFit="1"/>
    </xf>
    <xf numFmtId="38" fontId="6" fillId="0" borderId="274" xfId="1" applyFont="1" applyFill="1" applyBorder="1" applyAlignment="1">
      <alignment shrinkToFit="1"/>
    </xf>
    <xf numFmtId="38" fontId="0" fillId="0" borderId="275" xfId="1" applyFont="1" applyFill="1" applyBorder="1" applyAlignment="1"/>
    <xf numFmtId="38" fontId="0" fillId="0" borderId="274" xfId="1" applyFont="1" applyFill="1" applyBorder="1" applyAlignment="1"/>
    <xf numFmtId="0" fontId="25" fillId="6" borderId="276" xfId="2" applyFont="1" applyFill="1" applyBorder="1" applyAlignment="1">
      <alignment vertical="center" shrinkToFit="1"/>
    </xf>
    <xf numFmtId="0" fontId="36" fillId="6" borderId="277" xfId="4" applyFont="1" applyFill="1" applyBorder="1" applyAlignment="1">
      <alignment shrinkToFit="1"/>
    </xf>
    <xf numFmtId="0" fontId="36" fillId="6" borderId="278" xfId="4" applyFont="1" applyFill="1" applyBorder="1" applyAlignment="1">
      <alignment shrinkToFit="1"/>
    </xf>
    <xf numFmtId="0" fontId="61" fillId="6" borderId="278" xfId="4" applyFont="1" applyFill="1" applyBorder="1" applyAlignment="1">
      <alignment shrinkToFit="1"/>
    </xf>
    <xf numFmtId="0" fontId="45" fillId="6" borderId="278" xfId="4" applyFont="1" applyFill="1" applyBorder="1" applyAlignment="1">
      <alignment shrinkToFit="1"/>
    </xf>
    <xf numFmtId="0" fontId="11" fillId="6" borderId="278" xfId="4" applyFont="1" applyFill="1" applyBorder="1" applyAlignment="1">
      <alignment horizontal="center" shrinkToFit="1"/>
    </xf>
    <xf numFmtId="0" fontId="15" fillId="6" borderId="278" xfId="4" applyFill="1" applyBorder="1" applyAlignment="1">
      <alignment shrinkToFit="1"/>
    </xf>
    <xf numFmtId="38" fontId="1" fillId="6" borderId="278" xfId="1" applyFill="1" applyBorder="1" applyAlignment="1">
      <alignment shrinkToFit="1"/>
    </xf>
    <xf numFmtId="38" fontId="6" fillId="6" borderId="278" xfId="1" applyFont="1" applyFill="1" applyBorder="1" applyAlignment="1">
      <alignment shrinkToFit="1"/>
    </xf>
    <xf numFmtId="38" fontId="1" fillId="6" borderId="279" xfId="1" applyFill="1" applyBorder="1" applyAlignment="1">
      <alignment shrinkToFit="1"/>
    </xf>
    <xf numFmtId="0" fontId="18" fillId="6" borderId="280" xfId="4" applyFont="1" applyFill="1" applyBorder="1" applyAlignment="1">
      <alignment vertical="center" shrinkToFit="1"/>
    </xf>
    <xf numFmtId="0" fontId="36" fillId="0" borderId="281" xfId="2" applyFont="1" applyBorder="1" applyAlignment="1">
      <alignment shrinkToFit="1"/>
    </xf>
    <xf numFmtId="0" fontId="36" fillId="0" borderId="282" xfId="2" applyFont="1" applyBorder="1" applyAlignment="1">
      <alignment shrinkToFit="1"/>
    </xf>
    <xf numFmtId="0" fontId="37" fillId="0" borderId="283" xfId="2" applyFont="1" applyBorder="1" applyAlignment="1">
      <alignment vertical="center"/>
    </xf>
    <xf numFmtId="0" fontId="38" fillId="0" borderId="284" xfId="2" applyFont="1" applyBorder="1" applyAlignment="1">
      <alignment vertical="center"/>
    </xf>
    <xf numFmtId="0" fontId="39" fillId="0" borderId="282" xfId="2" applyFont="1" applyBorder="1" applyAlignment="1">
      <alignment horizontal="center" vertical="center" shrinkToFit="1"/>
    </xf>
    <xf numFmtId="0" fontId="36" fillId="0" borderId="282" xfId="2" applyFont="1" applyBorder="1" applyAlignment="1">
      <alignment vertical="center" shrinkToFit="1"/>
    </xf>
    <xf numFmtId="38" fontId="36" fillId="0" borderId="282" xfId="1" applyFont="1" applyFill="1" applyBorder="1" applyAlignment="1" applyProtection="1">
      <alignment vertical="center"/>
    </xf>
    <xf numFmtId="38" fontId="36" fillId="0" borderId="283" xfId="1" applyFont="1" applyFill="1" applyBorder="1" applyAlignment="1" applyProtection="1">
      <alignment vertical="center" shrinkToFit="1"/>
    </xf>
    <xf numFmtId="38" fontId="40" fillId="0" borderId="283" xfId="1" applyFont="1" applyFill="1" applyBorder="1" applyAlignment="1" applyProtection="1">
      <alignment vertical="center" shrinkToFit="1"/>
    </xf>
    <xf numFmtId="38" fontId="36" fillId="0" borderId="283" xfId="1" applyFont="1" applyFill="1" applyBorder="1" applyAlignment="1" applyProtection="1">
      <alignment vertical="center"/>
    </xf>
    <xf numFmtId="0" fontId="41" fillId="0" borderId="285" xfId="2" applyFont="1" applyBorder="1" applyAlignment="1">
      <alignment vertical="center" shrinkToFit="1"/>
    </xf>
    <xf numFmtId="0" fontId="1" fillId="0" borderId="286" xfId="2" applyBorder="1" applyAlignment="1">
      <alignment shrinkToFit="1"/>
    </xf>
    <xf numFmtId="0" fontId="1" fillId="0" borderId="287" xfId="2" applyBorder="1" applyAlignment="1">
      <alignment shrinkToFit="1"/>
    </xf>
    <xf numFmtId="0" fontId="3" fillId="0" borderId="288" xfId="2" applyFont="1" applyBorder="1"/>
    <xf numFmtId="0" fontId="4" fillId="0" borderId="289" xfId="2" applyFont="1" applyBorder="1"/>
    <xf numFmtId="0" fontId="5" fillId="0" borderId="287" xfId="2" applyFont="1" applyBorder="1" applyAlignment="1">
      <alignment horizontal="center" shrinkToFit="1"/>
    </xf>
    <xf numFmtId="38" fontId="0" fillId="0" borderId="231" xfId="1" applyFont="1" applyFill="1" applyBorder="1" applyAlignment="1"/>
    <xf numFmtId="38" fontId="0" fillId="0" borderId="231" xfId="1" applyFont="1" applyFill="1" applyBorder="1" applyAlignment="1">
      <alignment shrinkToFit="1"/>
    </xf>
    <xf numFmtId="38" fontId="6" fillId="0" borderId="231" xfId="1" applyFont="1" applyFill="1" applyBorder="1" applyAlignment="1">
      <alignment shrinkToFit="1"/>
    </xf>
    <xf numFmtId="0" fontId="7" fillId="5" borderId="290" xfId="2" applyFont="1" applyFill="1" applyBorder="1" applyAlignment="1">
      <alignment vertical="center" shrinkToFit="1"/>
    </xf>
    <xf numFmtId="0" fontId="1" fillId="0" borderId="291" xfId="2" applyBorder="1" applyAlignment="1">
      <alignment shrinkToFit="1"/>
    </xf>
    <xf numFmtId="0" fontId="1" fillId="0" borderId="292" xfId="2" applyBorder="1" applyAlignment="1">
      <alignment shrinkToFit="1"/>
    </xf>
    <xf numFmtId="0" fontId="3" fillId="0" borderId="293" xfId="2" applyFont="1" applyBorder="1"/>
    <xf numFmtId="0" fontId="4" fillId="0" borderId="294" xfId="2" applyFont="1" applyBorder="1"/>
    <xf numFmtId="0" fontId="5" fillId="0" borderId="292" xfId="2" applyFont="1" applyBorder="1" applyAlignment="1">
      <alignment horizontal="center" shrinkToFit="1"/>
    </xf>
    <xf numFmtId="0" fontId="7" fillId="5" borderId="295" xfId="2" applyFont="1" applyFill="1" applyBorder="1" applyAlignment="1">
      <alignment vertical="center" shrinkToFit="1"/>
    </xf>
    <xf numFmtId="0" fontId="1" fillId="0" borderId="296" xfId="2" applyBorder="1" applyAlignment="1">
      <alignment shrinkToFit="1"/>
    </xf>
    <xf numFmtId="0" fontId="1" fillId="0" borderId="236" xfId="2" applyBorder="1" applyAlignment="1">
      <alignment shrinkToFit="1"/>
    </xf>
    <xf numFmtId="0" fontId="3" fillId="0" borderId="243" xfId="2" applyFont="1" applyBorder="1"/>
    <xf numFmtId="0" fontId="4" fillId="0" borderId="297" xfId="2" applyFont="1" applyBorder="1"/>
    <xf numFmtId="0" fontId="5" fillId="0" borderId="236" xfId="2" applyFont="1" applyBorder="1" applyAlignment="1">
      <alignment horizontal="center" shrinkToFit="1"/>
    </xf>
    <xf numFmtId="0" fontId="1" fillId="0" borderId="298" xfId="2" applyBorder="1" applyAlignment="1">
      <alignment shrinkToFit="1"/>
    </xf>
    <xf numFmtId="38" fontId="0" fillId="0" borderId="299" xfId="1" applyFont="1" applyFill="1" applyBorder="1" applyAlignment="1"/>
    <xf numFmtId="38" fontId="0" fillId="0" borderId="299" xfId="1" applyFont="1" applyFill="1" applyBorder="1" applyAlignment="1">
      <alignment shrinkToFit="1"/>
    </xf>
    <xf numFmtId="38" fontId="6" fillId="0" borderId="299" xfId="1" applyFont="1" applyFill="1" applyBorder="1" applyAlignment="1">
      <alignment shrinkToFit="1"/>
    </xf>
    <xf numFmtId="0" fontId="7" fillId="5" borderId="247" xfId="2" applyFont="1" applyFill="1" applyBorder="1" applyAlignment="1">
      <alignment vertical="center" shrinkToFit="1"/>
    </xf>
    <xf numFmtId="0" fontId="68" fillId="0" borderId="300" xfId="2" applyFont="1" applyBorder="1" applyAlignment="1">
      <alignment shrinkToFit="1"/>
    </xf>
    <xf numFmtId="0" fontId="1" fillId="0" borderId="301" xfId="2" applyBorder="1" applyAlignment="1">
      <alignment shrinkToFit="1"/>
    </xf>
    <xf numFmtId="0" fontId="3" fillId="0" borderId="302" xfId="2" applyFont="1" applyBorder="1"/>
    <xf numFmtId="0" fontId="4" fillId="0" borderId="303" xfId="2" applyFont="1" applyBorder="1"/>
    <xf numFmtId="0" fontId="5" fillId="0" borderId="301" xfId="2" applyFont="1" applyBorder="1" applyAlignment="1">
      <alignment horizontal="center" shrinkToFit="1"/>
    </xf>
    <xf numFmtId="0" fontId="1" fillId="0" borderId="304" xfId="2" applyBorder="1" applyAlignment="1">
      <alignment shrinkToFit="1"/>
    </xf>
    <xf numFmtId="38" fontId="0" fillId="0" borderId="236" xfId="1" applyFont="1" applyFill="1" applyBorder="1" applyAlignment="1"/>
    <xf numFmtId="38" fontId="0" fillId="0" borderId="236" xfId="1" applyFont="1" applyFill="1" applyBorder="1" applyAlignment="1">
      <alignment shrinkToFit="1"/>
    </xf>
    <xf numFmtId="38" fontId="6" fillId="0" borderId="236" xfId="1" applyFont="1" applyFill="1" applyBorder="1" applyAlignment="1">
      <alignment shrinkToFit="1"/>
    </xf>
    <xf numFmtId="38" fontId="0" fillId="0" borderId="305" xfId="1" applyFont="1" applyFill="1" applyBorder="1" applyAlignment="1"/>
    <xf numFmtId="0" fontId="7" fillId="5" borderId="306" xfId="2" applyFont="1" applyFill="1" applyBorder="1" applyAlignment="1">
      <alignment vertical="center" shrinkToFit="1"/>
    </xf>
    <xf numFmtId="0" fontId="1" fillId="0" borderId="307" xfId="2" applyBorder="1" applyAlignment="1">
      <alignment shrinkToFit="1"/>
    </xf>
    <xf numFmtId="0" fontId="1" fillId="0" borderId="308" xfId="2" applyBorder="1" applyAlignment="1">
      <alignment shrinkToFit="1"/>
    </xf>
    <xf numFmtId="0" fontId="7" fillId="5" borderId="309" xfId="2" applyFont="1" applyFill="1" applyBorder="1" applyAlignment="1">
      <alignment vertical="center" shrinkToFit="1"/>
    </xf>
    <xf numFmtId="0" fontId="1" fillId="0" borderId="310" xfId="2" applyBorder="1" applyAlignment="1">
      <alignment shrinkToFit="1"/>
    </xf>
    <xf numFmtId="0" fontId="1" fillId="0" borderId="311" xfId="2" applyBorder="1" applyAlignment="1">
      <alignment shrinkToFit="1"/>
    </xf>
    <xf numFmtId="0" fontId="35" fillId="0" borderId="312" xfId="2" applyFont="1" applyBorder="1"/>
    <xf numFmtId="0" fontId="4" fillId="0" borderId="313" xfId="2" applyFont="1" applyBorder="1"/>
    <xf numFmtId="0" fontId="5" fillId="0" borderId="311" xfId="2" applyFont="1" applyBorder="1" applyAlignment="1">
      <alignment horizontal="center" shrinkToFit="1"/>
    </xf>
    <xf numFmtId="0" fontId="1" fillId="0" borderId="314" xfId="2" applyBorder="1" applyAlignment="1">
      <alignment shrinkToFit="1"/>
    </xf>
    <xf numFmtId="38" fontId="0" fillId="0" borderId="311" xfId="1" applyFont="1" applyFill="1" applyBorder="1" applyAlignment="1"/>
    <xf numFmtId="38" fontId="0" fillId="0" borderId="311" xfId="1" applyFont="1" applyFill="1" applyBorder="1" applyAlignment="1">
      <alignment shrinkToFit="1"/>
    </xf>
    <xf numFmtId="38" fontId="6" fillId="0" borderId="311" xfId="1" applyFont="1" applyFill="1" applyBorder="1" applyAlignment="1">
      <alignment shrinkToFit="1"/>
    </xf>
    <xf numFmtId="0" fontId="7" fillId="0" borderId="315" xfId="2" applyFont="1" applyBorder="1" applyAlignment="1">
      <alignment vertical="center" shrinkToFit="1"/>
    </xf>
    <xf numFmtId="0" fontId="52" fillId="0" borderId="0" xfId="2" applyFont="1" applyAlignment="1">
      <alignment shrinkToFit="1"/>
    </xf>
    <xf numFmtId="0" fontId="71" fillId="3" borderId="1" xfId="3" applyFont="1" applyFill="1" applyBorder="1" applyAlignment="1">
      <alignment horizontal="center" shrinkToFit="1"/>
    </xf>
    <xf numFmtId="0" fontId="71" fillId="3" borderId="2" xfId="3" applyFont="1" applyFill="1" applyBorder="1" applyAlignment="1">
      <alignment horizontal="center" shrinkToFit="1"/>
    </xf>
    <xf numFmtId="0" fontId="71" fillId="3" borderId="3" xfId="3" applyFont="1" applyFill="1" applyBorder="1" applyAlignment="1">
      <alignment horizontal="center" shrinkToFit="1"/>
    </xf>
    <xf numFmtId="0" fontId="32" fillId="4" borderId="8" xfId="3" applyFont="1" applyFill="1" applyBorder="1" applyAlignment="1">
      <alignment horizontal="center" vertical="center" shrinkToFit="1"/>
    </xf>
    <xf numFmtId="0" fontId="4" fillId="0" borderId="316" xfId="2" applyFont="1" applyBorder="1"/>
    <xf numFmtId="0" fontId="8" fillId="0" borderId="19" xfId="2" applyFont="1" applyBorder="1" applyAlignment="1">
      <alignment shrinkToFit="1"/>
    </xf>
    <xf numFmtId="38" fontId="0" fillId="0" borderId="103" xfId="1" applyFont="1" applyFill="1" applyBorder="1" applyAlignment="1"/>
    <xf numFmtId="0" fontId="4" fillId="0" borderId="136" xfId="2" applyFont="1" applyBorder="1"/>
    <xf numFmtId="0" fontId="31" fillId="8" borderId="268" xfId="3" applyFont="1" applyFill="1" applyBorder="1" applyAlignment="1">
      <alignment horizontal="center" shrinkToFit="1"/>
    </xf>
    <xf numFmtId="0" fontId="31" fillId="8" borderId="269" xfId="3" applyFont="1" applyFill="1" applyBorder="1" applyAlignment="1">
      <alignment horizontal="center" shrinkToFit="1"/>
    </xf>
    <xf numFmtId="0" fontId="31" fillId="8" borderId="270" xfId="3" applyFont="1" applyFill="1" applyBorder="1" applyAlignment="1">
      <alignment horizontal="center" shrinkToFit="1"/>
    </xf>
    <xf numFmtId="0" fontId="32" fillId="4" borderId="317" xfId="3" applyFont="1" applyFill="1" applyBorder="1" applyAlignment="1">
      <alignment horizontal="center" vertical="center" shrinkToFit="1"/>
    </xf>
    <xf numFmtId="0" fontId="32" fillId="4" borderId="318" xfId="3" applyFont="1" applyFill="1" applyBorder="1" applyAlignment="1">
      <alignment horizontal="center" vertical="center" shrinkToFit="1"/>
    </xf>
    <xf numFmtId="0" fontId="32" fillId="4" borderId="319" xfId="3" applyFont="1" applyFill="1" applyBorder="1" applyAlignment="1">
      <alignment horizontal="center" vertical="center"/>
    </xf>
    <xf numFmtId="0" fontId="32" fillId="4" borderId="320" xfId="3" applyFont="1" applyFill="1" applyBorder="1" applyAlignment="1">
      <alignment horizontal="center" vertical="center"/>
    </xf>
    <xf numFmtId="0" fontId="25" fillId="4" borderId="318" xfId="3" applyFont="1" applyFill="1" applyBorder="1" applyAlignment="1">
      <alignment horizontal="center" vertical="center" shrinkToFit="1"/>
    </xf>
    <xf numFmtId="38" fontId="32" fillId="4" borderId="318" xfId="1" applyFont="1" applyFill="1" applyBorder="1" applyAlignment="1">
      <alignment horizontal="center" vertical="center"/>
    </xf>
    <xf numFmtId="38" fontId="32" fillId="4" borderId="319" xfId="1" applyFont="1" applyFill="1" applyBorder="1" applyAlignment="1">
      <alignment horizontal="center" vertical="center" shrinkToFit="1"/>
    </xf>
    <xf numFmtId="38" fontId="33" fillId="4" borderId="319" xfId="1" applyFont="1" applyFill="1" applyBorder="1" applyAlignment="1">
      <alignment horizontal="center" vertical="center" shrinkToFit="1"/>
    </xf>
    <xf numFmtId="38" fontId="32" fillId="4" borderId="319" xfId="1" applyFont="1" applyFill="1" applyBorder="1" applyAlignment="1">
      <alignment horizontal="center" vertical="center"/>
    </xf>
    <xf numFmtId="0" fontId="32" fillId="4" borderId="321" xfId="3" applyFont="1" applyFill="1" applyBorder="1" applyAlignment="1">
      <alignment horizontal="center" vertical="center" shrinkToFit="1"/>
    </xf>
    <xf numFmtId="0" fontId="1" fillId="0" borderId="322" xfId="2" applyBorder="1" applyAlignment="1">
      <alignment shrinkToFit="1"/>
    </xf>
    <xf numFmtId="0" fontId="1" fillId="0" borderId="323" xfId="2" applyBorder="1" applyAlignment="1">
      <alignment shrinkToFit="1"/>
    </xf>
    <xf numFmtId="0" fontId="3" fillId="0" borderId="324" xfId="2" applyFont="1" applyBorder="1"/>
    <xf numFmtId="0" fontId="4" fillId="0" borderId="325" xfId="2" applyFont="1" applyBorder="1"/>
    <xf numFmtId="0" fontId="5" fillId="0" borderId="323" xfId="2" applyFont="1" applyBorder="1" applyAlignment="1">
      <alignment horizontal="center" shrinkToFit="1"/>
    </xf>
    <xf numFmtId="38" fontId="0" fillId="0" borderId="323" xfId="1" applyFont="1" applyFill="1" applyBorder="1" applyAlignment="1"/>
    <xf numFmtId="38" fontId="0" fillId="0" borderId="324" xfId="1" applyFont="1" applyFill="1" applyBorder="1" applyAlignment="1">
      <alignment shrinkToFit="1"/>
    </xf>
    <xf numFmtId="38" fontId="6" fillId="0" borderId="324" xfId="1" applyFont="1" applyFill="1" applyBorder="1" applyAlignment="1">
      <alignment shrinkToFit="1"/>
    </xf>
    <xf numFmtId="38" fontId="0" fillId="0" borderId="324" xfId="1" applyFont="1" applyFill="1" applyBorder="1" applyAlignment="1"/>
    <xf numFmtId="0" fontId="7" fillId="5" borderId="326" xfId="2" applyFont="1" applyFill="1" applyBorder="1" applyAlignment="1">
      <alignment vertical="center" shrinkToFit="1"/>
    </xf>
    <xf numFmtId="0" fontId="1" fillId="0" borderId="327" xfId="2" applyBorder="1" applyAlignment="1">
      <alignment shrinkToFit="1"/>
    </xf>
    <xf numFmtId="0" fontId="34" fillId="0" borderId="324" xfId="2" applyFont="1" applyBorder="1"/>
    <xf numFmtId="0" fontId="4" fillId="0" borderId="328" xfId="2" applyFont="1" applyBorder="1"/>
    <xf numFmtId="0" fontId="5" fillId="0" borderId="327" xfId="2" applyFont="1" applyBorder="1" applyAlignment="1">
      <alignment horizontal="center" shrinkToFit="1"/>
    </xf>
    <xf numFmtId="38" fontId="0" fillId="0" borderId="327" xfId="1" applyFont="1" applyFill="1" applyBorder="1" applyAlignment="1"/>
    <xf numFmtId="0" fontId="7" fillId="5" borderId="329" xfId="2" applyFont="1" applyFill="1" applyBorder="1" applyAlignment="1">
      <alignment vertical="center" shrinkToFit="1"/>
    </xf>
    <xf numFmtId="0" fontId="1" fillId="0" borderId="330" xfId="2" applyBorder="1" applyAlignment="1">
      <alignment shrinkToFit="1"/>
    </xf>
    <xf numFmtId="0" fontId="1" fillId="0" borderId="331" xfId="2" applyBorder="1" applyAlignment="1">
      <alignment shrinkToFit="1"/>
    </xf>
    <xf numFmtId="0" fontId="42" fillId="0" borderId="332" xfId="2" applyFont="1" applyBorder="1"/>
    <xf numFmtId="0" fontId="4" fillId="0" borderId="333" xfId="2" applyFont="1" applyBorder="1"/>
    <xf numFmtId="0" fontId="5" fillId="0" borderId="330" xfId="2" applyFont="1" applyBorder="1" applyAlignment="1">
      <alignment horizontal="center" shrinkToFit="1"/>
    </xf>
    <xf numFmtId="38" fontId="0" fillId="0" borderId="330" xfId="1" applyFont="1" applyFill="1" applyBorder="1" applyAlignment="1"/>
    <xf numFmtId="38" fontId="0" fillId="0" borderId="334" xfId="1" applyFont="1" applyFill="1" applyBorder="1" applyAlignment="1">
      <alignment shrinkToFit="1"/>
    </xf>
    <xf numFmtId="38" fontId="6" fillId="0" borderId="334" xfId="1" applyFont="1" applyFill="1" applyBorder="1" applyAlignment="1">
      <alignment shrinkToFit="1"/>
    </xf>
    <xf numFmtId="38" fontId="0" fillId="0" borderId="334" xfId="1" applyFont="1" applyFill="1" applyBorder="1" applyAlignment="1"/>
    <xf numFmtId="0" fontId="7" fillId="0" borderId="335" xfId="2" applyFont="1" applyBorder="1" applyAlignment="1">
      <alignment vertical="center" shrinkToFit="1"/>
    </xf>
    <xf numFmtId="0" fontId="1" fillId="0" borderId="336" xfId="2" applyBorder="1" applyAlignment="1">
      <alignment shrinkToFit="1"/>
    </xf>
    <xf numFmtId="0" fontId="1" fillId="0" borderId="337" xfId="2" applyBorder="1" applyAlignment="1">
      <alignment shrinkToFit="1"/>
    </xf>
    <xf numFmtId="0" fontId="42" fillId="0" borderId="338" xfId="2" applyFont="1" applyBorder="1"/>
    <xf numFmtId="0" fontId="4" fillId="0" borderId="339" xfId="2" applyFont="1" applyBorder="1"/>
    <xf numFmtId="0" fontId="5" fillId="0" borderId="337" xfId="2" applyFont="1" applyBorder="1" applyAlignment="1">
      <alignment horizontal="center" shrinkToFit="1"/>
    </xf>
    <xf numFmtId="38" fontId="0" fillId="0" borderId="337" xfId="1" applyFont="1" applyFill="1" applyBorder="1" applyAlignment="1"/>
    <xf numFmtId="38" fontId="0" fillId="0" borderId="337" xfId="1" applyFont="1" applyFill="1" applyBorder="1" applyAlignment="1">
      <alignment shrinkToFit="1"/>
    </xf>
    <xf numFmtId="38" fontId="6" fillId="0" borderId="337" xfId="1" applyFont="1" applyFill="1" applyBorder="1" applyAlignment="1">
      <alignment shrinkToFit="1"/>
    </xf>
    <xf numFmtId="0" fontId="49" fillId="0" borderId="340" xfId="2" applyFont="1" applyBorder="1" applyAlignment="1">
      <alignment vertical="center" shrinkToFit="1"/>
    </xf>
    <xf numFmtId="0" fontId="1" fillId="0" borderId="341" xfId="2" applyBorder="1" applyAlignment="1">
      <alignment shrinkToFit="1"/>
    </xf>
    <xf numFmtId="0" fontId="42" fillId="0" borderId="342" xfId="2" applyFont="1" applyBorder="1"/>
    <xf numFmtId="0" fontId="49" fillId="0" borderId="335" xfId="2" applyFont="1" applyBorder="1" applyAlignment="1">
      <alignment vertical="center" shrinkToFit="1"/>
    </xf>
    <xf numFmtId="0" fontId="42" fillId="0" borderId="343" xfId="2" applyFont="1" applyBorder="1"/>
    <xf numFmtId="0" fontId="1" fillId="0" borderId="344" xfId="2" applyBorder="1" applyAlignment="1">
      <alignment shrinkToFit="1"/>
    </xf>
    <xf numFmtId="0" fontId="1" fillId="0" borderId="345" xfId="2" applyBorder="1" applyAlignment="1">
      <alignment shrinkToFit="1"/>
    </xf>
    <xf numFmtId="0" fontId="3" fillId="0" borderId="346" xfId="2" applyFont="1" applyBorder="1"/>
    <xf numFmtId="0" fontId="4" fillId="0" borderId="347" xfId="2" applyFont="1" applyBorder="1"/>
    <xf numFmtId="0" fontId="5" fillId="0" borderId="345" xfId="2" applyFont="1" applyBorder="1" applyAlignment="1">
      <alignment horizontal="center" shrinkToFit="1"/>
    </xf>
    <xf numFmtId="38" fontId="0" fillId="0" borderId="345" xfId="1" applyFont="1" applyFill="1" applyBorder="1" applyAlignment="1"/>
    <xf numFmtId="38" fontId="0" fillId="0" borderId="348" xfId="1" applyFont="1" applyFill="1" applyBorder="1" applyAlignment="1">
      <alignment shrinkToFit="1"/>
    </xf>
    <xf numFmtId="38" fontId="6" fillId="0" borderId="348" xfId="1" applyFont="1" applyFill="1" applyBorder="1" applyAlignment="1">
      <alignment shrinkToFit="1"/>
    </xf>
    <xf numFmtId="38" fontId="0" fillId="0" borderId="349" xfId="1" applyFont="1" applyFill="1" applyBorder="1" applyAlignment="1"/>
    <xf numFmtId="38" fontId="0" fillId="0" borderId="348" xfId="1" applyFont="1" applyFill="1" applyBorder="1" applyAlignment="1"/>
    <xf numFmtId="0" fontId="49" fillId="0" borderId="350" xfId="2" applyFont="1" applyBorder="1" applyAlignment="1">
      <alignment vertical="center" shrinkToFit="1"/>
    </xf>
    <xf numFmtId="0" fontId="31" fillId="8" borderId="45" xfId="3" applyFont="1" applyFill="1" applyBorder="1" applyAlignment="1">
      <alignment horizontal="center" shrinkToFit="1"/>
    </xf>
    <xf numFmtId="0" fontId="31" fillId="8" borderId="46" xfId="3" applyFont="1" applyFill="1" applyBorder="1" applyAlignment="1">
      <alignment horizontal="center" shrinkToFit="1"/>
    </xf>
    <xf numFmtId="0" fontId="31" fillId="8" borderId="47" xfId="3" applyFont="1" applyFill="1" applyBorder="1" applyAlignment="1">
      <alignment horizontal="center" shrinkToFit="1"/>
    </xf>
    <xf numFmtId="0" fontId="4" fillId="0" borderId="351" xfId="2" applyFont="1" applyBorder="1"/>
    <xf numFmtId="0" fontId="49" fillId="0" borderId="326" xfId="2" applyFont="1" applyBorder="1" applyAlignment="1">
      <alignment vertical="center" shrinkToFit="1"/>
    </xf>
    <xf numFmtId="0" fontId="1" fillId="0" borderId="352" xfId="2" applyBorder="1" applyAlignment="1">
      <alignment shrinkToFit="1"/>
    </xf>
    <xf numFmtId="0" fontId="34" fillId="0" borderId="353" xfId="2" applyFont="1" applyBorder="1"/>
    <xf numFmtId="0" fontId="49" fillId="0" borderId="329" xfId="2" applyFont="1" applyBorder="1" applyAlignment="1">
      <alignment vertical="center" shrinkToFit="1"/>
    </xf>
    <xf numFmtId="38" fontId="0" fillId="0" borderId="353" xfId="1" applyFont="1" applyFill="1" applyBorder="1" applyAlignment="1">
      <alignment shrinkToFit="1"/>
    </xf>
    <xf numFmtId="38" fontId="6" fillId="0" borderId="353" xfId="1" applyFont="1" applyFill="1" applyBorder="1" applyAlignment="1">
      <alignment shrinkToFit="1"/>
    </xf>
    <xf numFmtId="38" fontId="0" fillId="0" borderId="353" xfId="1" applyFont="1" applyFill="1" applyBorder="1" applyAlignment="1"/>
    <xf numFmtId="0" fontId="1" fillId="0" borderId="354" xfId="2" applyBorder="1" applyAlignment="1">
      <alignment shrinkToFit="1"/>
    </xf>
    <xf numFmtId="0" fontId="35" fillId="0" borderId="346" xfId="2" applyFont="1" applyBorder="1"/>
    <xf numFmtId="38" fontId="0" fillId="0" borderId="349" xfId="1" applyFont="1" applyFill="1" applyBorder="1" applyAlignment="1">
      <alignment shrinkToFit="1"/>
    </xf>
    <xf numFmtId="38" fontId="6" fillId="0" borderId="349" xfId="1" applyFont="1" applyFill="1" applyBorder="1" applyAlignment="1">
      <alignment shrinkToFit="1"/>
    </xf>
    <xf numFmtId="0" fontId="7" fillId="0" borderId="350" xfId="2" applyFont="1" applyBorder="1" applyAlignment="1">
      <alignment vertical="center" shrinkToFit="1"/>
    </xf>
    <xf numFmtId="0" fontId="7" fillId="0" borderId="326" xfId="2" applyFont="1" applyBorder="1" applyAlignment="1">
      <alignment vertical="center" shrinkToFit="1"/>
    </xf>
    <xf numFmtId="0" fontId="3" fillId="0" borderId="353" xfId="2" applyFont="1" applyBorder="1"/>
    <xf numFmtId="0" fontId="1" fillId="0" borderId="355" xfId="2" applyBorder="1" applyAlignment="1">
      <alignment shrinkToFit="1"/>
    </xf>
    <xf numFmtId="0" fontId="1" fillId="0" borderId="356" xfId="2" applyBorder="1" applyAlignment="1">
      <alignment shrinkToFit="1"/>
    </xf>
    <xf numFmtId="0" fontId="3" fillId="0" borderId="357" xfId="2" applyFont="1" applyBorder="1"/>
    <xf numFmtId="0" fontId="4" fillId="0" borderId="358" xfId="2" applyFont="1" applyBorder="1"/>
    <xf numFmtId="0" fontId="5" fillId="0" borderId="356" xfId="2" applyFont="1" applyBorder="1" applyAlignment="1">
      <alignment horizontal="center" shrinkToFit="1"/>
    </xf>
    <xf numFmtId="38" fontId="0" fillId="0" borderId="356" xfId="1" applyFont="1" applyFill="1" applyBorder="1" applyAlignment="1"/>
    <xf numFmtId="38" fontId="0" fillId="0" borderId="356" xfId="1" applyFont="1" applyFill="1" applyBorder="1" applyAlignment="1">
      <alignment shrinkToFit="1"/>
    </xf>
    <xf numFmtId="0" fontId="1" fillId="0" borderId="359" xfId="2" applyBorder="1" applyAlignment="1">
      <alignment shrinkToFit="1"/>
    </xf>
    <xf numFmtId="0" fontId="1" fillId="0" borderId="360" xfId="2" applyBorder="1" applyAlignment="1">
      <alignment shrinkToFit="1"/>
    </xf>
    <xf numFmtId="0" fontId="3" fillId="0" borderId="334" xfId="2" applyFont="1" applyBorder="1"/>
    <xf numFmtId="0" fontId="4" fillId="0" borderId="361" xfId="2" applyFont="1" applyBorder="1"/>
    <xf numFmtId="0" fontId="5" fillId="0" borderId="360" xfId="2" applyFont="1" applyBorder="1" applyAlignment="1">
      <alignment horizontal="center" shrinkToFit="1"/>
    </xf>
    <xf numFmtId="0" fontId="1" fillId="0" borderId="362" xfId="2" applyBorder="1" applyAlignment="1">
      <alignment shrinkToFit="1"/>
    </xf>
    <xf numFmtId="38" fontId="6" fillId="0" borderId="362" xfId="1" applyFont="1" applyFill="1" applyBorder="1" applyAlignment="1">
      <alignment shrinkToFit="1"/>
    </xf>
    <xf numFmtId="38" fontId="0" fillId="0" borderId="362" xfId="1" applyFont="1" applyFill="1" applyBorder="1" applyAlignment="1"/>
    <xf numFmtId="0" fontId="49" fillId="0" borderId="363" xfId="2" applyFont="1" applyBorder="1" applyAlignment="1">
      <alignment vertical="center" shrinkToFit="1"/>
    </xf>
    <xf numFmtId="0" fontId="3" fillId="0" borderId="364" xfId="2" applyFont="1" applyBorder="1"/>
    <xf numFmtId="38" fontId="6" fillId="0" borderId="365" xfId="1" applyFont="1" applyFill="1" applyBorder="1" applyAlignment="1">
      <alignment shrinkToFit="1"/>
    </xf>
    <xf numFmtId="38" fontId="0" fillId="0" borderId="366" xfId="1" applyFont="1" applyFill="1" applyBorder="1" applyAlignment="1"/>
    <xf numFmtId="0" fontId="1" fillId="0" borderId="367" xfId="2" applyBorder="1" applyAlignment="1">
      <alignment shrinkToFit="1"/>
    </xf>
    <xf numFmtId="0" fontId="7" fillId="0" borderId="329" xfId="2" applyFont="1" applyBorder="1" applyAlignment="1">
      <alignment vertical="center" shrinkToFit="1"/>
    </xf>
    <xf numFmtId="0" fontId="42" fillId="0" borderId="353" xfId="2" applyFont="1" applyBorder="1"/>
    <xf numFmtId="0" fontId="4" fillId="0" borderId="368" xfId="2" applyFont="1" applyBorder="1"/>
    <xf numFmtId="0" fontId="1" fillId="0" borderId="369" xfId="2" applyBorder="1" applyAlignment="1">
      <alignment shrinkToFit="1"/>
    </xf>
    <xf numFmtId="0" fontId="4" fillId="0" borderId="370" xfId="2" applyFont="1" applyBorder="1"/>
    <xf numFmtId="0" fontId="5" fillId="0" borderId="369" xfId="2" applyFont="1" applyBorder="1" applyAlignment="1">
      <alignment horizontal="center" shrinkToFit="1"/>
    </xf>
    <xf numFmtId="0" fontId="7" fillId="0" borderId="371" xfId="2" applyFont="1" applyBorder="1" applyAlignment="1">
      <alignment vertical="center" shrinkToFit="1"/>
    </xf>
    <xf numFmtId="0" fontId="1" fillId="0" borderId="372" xfId="2" applyBorder="1" applyAlignment="1">
      <alignment shrinkToFit="1"/>
    </xf>
    <xf numFmtId="0" fontId="1" fillId="0" borderId="373" xfId="2" applyBorder="1" applyAlignment="1">
      <alignment shrinkToFit="1"/>
    </xf>
    <xf numFmtId="0" fontId="3" fillId="0" borderId="374" xfId="2" applyFont="1" applyBorder="1"/>
    <xf numFmtId="0" fontId="5" fillId="0" borderId="375" xfId="2" applyFont="1" applyBorder="1" applyAlignment="1">
      <alignment horizontal="center" shrinkToFit="1"/>
    </xf>
    <xf numFmtId="0" fontId="1" fillId="0" borderId="375" xfId="2" applyBorder="1" applyAlignment="1">
      <alignment shrinkToFit="1"/>
    </xf>
    <xf numFmtId="0" fontId="49" fillId="0" borderId="376" xfId="2" applyFont="1" applyBorder="1" applyAlignment="1">
      <alignment vertical="center" shrinkToFit="1"/>
    </xf>
    <xf numFmtId="0" fontId="4" fillId="0" borderId="377" xfId="2" applyFont="1" applyBorder="1"/>
    <xf numFmtId="0" fontId="49" fillId="0" borderId="378" xfId="2" applyFont="1" applyBorder="1" applyAlignment="1">
      <alignment vertical="center" shrinkToFit="1"/>
    </xf>
    <xf numFmtId="0" fontId="3" fillId="0" borderId="379" xfId="2" applyFont="1" applyBorder="1"/>
    <xf numFmtId="0" fontId="4" fillId="0" borderId="380" xfId="2" applyFont="1" applyBorder="1"/>
    <xf numFmtId="0" fontId="5" fillId="0" borderId="381" xfId="2" applyFont="1" applyBorder="1" applyAlignment="1">
      <alignment horizontal="center" shrinkToFit="1"/>
    </xf>
    <xf numFmtId="0" fontId="49" fillId="0" borderId="382" xfId="2" applyFont="1" applyBorder="1" applyAlignment="1">
      <alignment vertical="center" shrinkToFit="1"/>
    </xf>
    <xf numFmtId="0" fontId="1" fillId="0" borderId="383" xfId="2" applyBorder="1" applyAlignment="1">
      <alignment shrinkToFit="1"/>
    </xf>
    <xf numFmtId="0" fontId="3" fillId="0" borderId="383" xfId="2" applyFont="1" applyBorder="1"/>
    <xf numFmtId="0" fontId="4" fillId="0" borderId="383" xfId="2" applyFont="1" applyBorder="1"/>
    <xf numFmtId="0" fontId="5" fillId="0" borderId="383" xfId="2" applyFont="1" applyBorder="1" applyAlignment="1">
      <alignment horizontal="center" shrinkToFit="1"/>
    </xf>
    <xf numFmtId="38" fontId="0" fillId="0" borderId="383" xfId="1" applyFont="1" applyFill="1" applyBorder="1" applyAlignment="1"/>
    <xf numFmtId="38" fontId="0" fillId="0" borderId="383" xfId="1" applyFont="1" applyFill="1" applyBorder="1" applyAlignment="1">
      <alignment shrinkToFit="1"/>
    </xf>
    <xf numFmtId="38" fontId="6" fillId="0" borderId="383" xfId="1" applyFont="1" applyFill="1" applyBorder="1" applyAlignment="1">
      <alignment shrinkToFit="1"/>
    </xf>
    <xf numFmtId="0" fontId="7" fillId="0" borderId="383" xfId="2" applyFont="1" applyBorder="1" applyAlignment="1">
      <alignment vertical="center" shrinkToFit="1"/>
    </xf>
    <xf numFmtId="0" fontId="1" fillId="0" borderId="384" xfId="2" applyBorder="1" applyAlignment="1">
      <alignment shrinkToFit="1"/>
    </xf>
    <xf numFmtId="0" fontId="3" fillId="0" borderId="385" xfId="2" applyFont="1" applyBorder="1"/>
    <xf numFmtId="0" fontId="4" fillId="0" borderId="386" xfId="2" applyFont="1" applyBorder="1"/>
    <xf numFmtId="0" fontId="1" fillId="0" borderId="387" xfId="2" applyBorder="1" applyAlignment="1">
      <alignment shrinkToFit="1"/>
    </xf>
    <xf numFmtId="38" fontId="0" fillId="0" borderId="387" xfId="1" applyFont="1" applyFill="1" applyBorder="1" applyAlignment="1"/>
    <xf numFmtId="38" fontId="0" fillId="0" borderId="387" xfId="1" applyFont="1" applyFill="1" applyBorder="1" applyAlignment="1">
      <alignment shrinkToFit="1"/>
    </xf>
    <xf numFmtId="38" fontId="6" fillId="0" borderId="388" xfId="1" applyFont="1" applyFill="1" applyBorder="1" applyAlignment="1">
      <alignment shrinkToFit="1"/>
    </xf>
    <xf numFmtId="0" fontId="7" fillId="0" borderId="389" xfId="2" applyFont="1" applyBorder="1" applyAlignment="1">
      <alignment vertical="center" shrinkToFit="1"/>
    </xf>
    <xf numFmtId="0" fontId="1" fillId="0" borderId="390" xfId="2" applyBorder="1" applyAlignment="1">
      <alignment shrinkToFit="1"/>
    </xf>
    <xf numFmtId="0" fontId="5" fillId="0" borderId="390" xfId="2" applyFont="1" applyBorder="1" applyAlignment="1">
      <alignment horizontal="center" shrinkToFit="1"/>
    </xf>
    <xf numFmtId="38" fontId="0" fillId="0" borderId="360" xfId="1" applyFont="1" applyFill="1" applyBorder="1" applyAlignment="1"/>
    <xf numFmtId="38" fontId="0" fillId="0" borderId="391" xfId="1" applyFont="1" applyFill="1" applyBorder="1" applyAlignment="1"/>
    <xf numFmtId="0" fontId="7" fillId="0" borderId="376" xfId="2" applyFont="1" applyBorder="1" applyAlignment="1">
      <alignment vertical="center" shrinkToFit="1"/>
    </xf>
    <xf numFmtId="38" fontId="0" fillId="0" borderId="346" xfId="1" applyFont="1" applyFill="1" applyBorder="1" applyAlignment="1">
      <alignment shrinkToFit="1"/>
    </xf>
    <xf numFmtId="38" fontId="6" fillId="0" borderId="346" xfId="1" applyFont="1" applyFill="1" applyBorder="1" applyAlignment="1">
      <alignment shrinkToFit="1"/>
    </xf>
    <xf numFmtId="38" fontId="0" fillId="0" borderId="346" xfId="1" applyFont="1" applyFill="1" applyBorder="1" applyAlignment="1"/>
    <xf numFmtId="0" fontId="1" fillId="0" borderId="392" xfId="2" applyBorder="1" applyAlignment="1">
      <alignment shrinkToFit="1"/>
    </xf>
    <xf numFmtId="0" fontId="1" fillId="0" borderId="393" xfId="2" applyBorder="1" applyAlignment="1">
      <alignment shrinkToFit="1"/>
    </xf>
    <xf numFmtId="0" fontId="1" fillId="0" borderId="394" xfId="2" applyBorder="1" applyAlignment="1">
      <alignment shrinkToFit="1"/>
    </xf>
    <xf numFmtId="0" fontId="1" fillId="0" borderId="395" xfId="2" applyBorder="1" applyAlignment="1">
      <alignment shrinkToFit="1"/>
    </xf>
    <xf numFmtId="0" fontId="1" fillId="0" borderId="396" xfId="2" applyBorder="1" applyAlignment="1">
      <alignment shrinkToFit="1"/>
    </xf>
    <xf numFmtId="0" fontId="1" fillId="0" borderId="397" xfId="2" applyBorder="1" applyAlignment="1">
      <alignment shrinkToFit="1"/>
    </xf>
    <xf numFmtId="0" fontId="1" fillId="0" borderId="398" xfId="2" applyBorder="1" applyAlignment="1">
      <alignment shrinkToFit="1"/>
    </xf>
    <xf numFmtId="0" fontId="1" fillId="0" borderId="399" xfId="2" applyBorder="1" applyAlignment="1">
      <alignment shrinkToFit="1"/>
    </xf>
    <xf numFmtId="0" fontId="1" fillId="0" borderId="400" xfId="2" applyBorder="1" applyAlignment="1">
      <alignment shrinkToFit="1"/>
    </xf>
    <xf numFmtId="0" fontId="1" fillId="0" borderId="401" xfId="2" applyBorder="1" applyAlignment="1">
      <alignment shrinkToFit="1"/>
    </xf>
    <xf numFmtId="0" fontId="5" fillId="0" borderId="387" xfId="2" applyFont="1" applyBorder="1" applyAlignment="1">
      <alignment horizontal="center" shrinkToFit="1"/>
    </xf>
    <xf numFmtId="0" fontId="49" fillId="0" borderId="402" xfId="2" applyFont="1" applyBorder="1" applyAlignment="1">
      <alignment vertical="center" shrinkToFit="1"/>
    </xf>
    <xf numFmtId="0" fontId="1" fillId="0" borderId="403" xfId="2" applyBorder="1" applyAlignment="1">
      <alignment shrinkToFit="1"/>
    </xf>
    <xf numFmtId="0" fontId="4" fillId="0" borderId="404" xfId="2" applyFont="1" applyBorder="1"/>
    <xf numFmtId="0" fontId="1" fillId="0" borderId="405" xfId="2" applyBorder="1" applyAlignment="1">
      <alignment shrinkToFit="1"/>
    </xf>
    <xf numFmtId="0" fontId="3" fillId="0" borderId="342" xfId="2" applyFont="1" applyBorder="1"/>
    <xf numFmtId="0" fontId="5" fillId="0" borderId="406" xfId="2" applyFont="1" applyBorder="1" applyAlignment="1">
      <alignment horizontal="center" shrinkToFit="1"/>
    </xf>
    <xf numFmtId="38" fontId="0" fillId="0" borderId="406" xfId="1" applyFont="1" applyFill="1" applyBorder="1" applyAlignment="1">
      <alignment shrinkToFit="1"/>
    </xf>
    <xf numFmtId="38" fontId="6" fillId="0" borderId="390" xfId="1" applyFont="1" applyFill="1" applyBorder="1" applyAlignment="1">
      <alignment shrinkToFit="1"/>
    </xf>
    <xf numFmtId="38" fontId="0" fillId="0" borderId="390" xfId="1" applyFont="1" applyFill="1" applyBorder="1" applyAlignment="1"/>
    <xf numFmtId="0" fontId="49" fillId="0" borderId="407" xfId="2" applyFont="1" applyBorder="1" applyAlignment="1">
      <alignment vertical="center" shrinkToFit="1"/>
    </xf>
    <xf numFmtId="0" fontId="1" fillId="0" borderId="408" xfId="2" applyBorder="1" applyAlignment="1">
      <alignment shrinkToFit="1"/>
    </xf>
    <xf numFmtId="0" fontId="1" fillId="0" borderId="409" xfId="2" applyBorder="1" applyAlignment="1">
      <alignment shrinkToFit="1"/>
    </xf>
    <xf numFmtId="0" fontId="3" fillId="0" borderId="349" xfId="2" applyFont="1" applyBorder="1"/>
    <xf numFmtId="0" fontId="4" fillId="0" borderId="410" xfId="2" applyFont="1" applyBorder="1"/>
    <xf numFmtId="0" fontId="5" fillId="0" borderId="348" xfId="2" applyFont="1" applyBorder="1" applyAlignment="1">
      <alignment horizontal="center" shrinkToFit="1"/>
    </xf>
    <xf numFmtId="0" fontId="1" fillId="0" borderId="411" xfId="2" applyBorder="1" applyAlignment="1">
      <alignment shrinkToFit="1"/>
    </xf>
    <xf numFmtId="38" fontId="0" fillId="0" borderId="412" xfId="1" applyFont="1" applyFill="1" applyBorder="1" applyAlignment="1"/>
    <xf numFmtId="38" fontId="0" fillId="0" borderId="413" xfId="1" applyFont="1" applyFill="1" applyBorder="1" applyAlignment="1">
      <alignment shrinkToFit="1"/>
    </xf>
    <xf numFmtId="38" fontId="6" fillId="0" borderId="412" xfId="1" applyFont="1" applyFill="1" applyBorder="1" applyAlignment="1">
      <alignment shrinkToFit="1"/>
    </xf>
    <xf numFmtId="0" fontId="7" fillId="0" borderId="414" xfId="2" applyFont="1" applyBorder="1" applyAlignment="1">
      <alignment vertical="center" shrinkToFit="1"/>
    </xf>
    <xf numFmtId="38" fontId="0" fillId="0" borderId="415" xfId="1" applyFont="1" applyFill="1" applyBorder="1" applyAlignment="1">
      <alignment shrinkToFit="1"/>
    </xf>
    <xf numFmtId="0" fontId="49" fillId="5" borderId="326" xfId="2" applyFont="1" applyFill="1" applyBorder="1" applyAlignment="1">
      <alignment vertical="center" shrinkToFit="1"/>
    </xf>
    <xf numFmtId="0" fontId="42" fillId="0" borderId="324" xfId="2" applyFont="1" applyBorder="1"/>
    <xf numFmtId="0" fontId="7" fillId="5" borderId="402" xfId="2" applyFont="1" applyFill="1" applyBorder="1" applyAlignment="1">
      <alignment vertical="center" shrinkToFit="1"/>
    </xf>
    <xf numFmtId="0" fontId="4" fillId="0" borderId="416" xfId="2" applyFont="1" applyBorder="1"/>
    <xf numFmtId="0" fontId="1" fillId="0" borderId="334" xfId="2" applyBorder="1" applyAlignment="1">
      <alignment shrinkToFit="1"/>
    </xf>
    <xf numFmtId="0" fontId="1" fillId="0" borderId="417" xfId="2" applyBorder="1" applyAlignment="1">
      <alignment shrinkToFit="1"/>
    </xf>
    <xf numFmtId="38" fontId="0" fillId="0" borderId="403" xfId="1" applyFont="1" applyFill="1" applyBorder="1" applyAlignment="1"/>
    <xf numFmtId="0" fontId="7" fillId="5" borderId="376" xfId="2" applyFont="1" applyFill="1" applyBorder="1" applyAlignment="1">
      <alignment vertical="center" shrinkToFit="1"/>
    </xf>
    <xf numFmtId="0" fontId="4" fillId="0" borderId="418" xfId="2" applyFont="1" applyBorder="1"/>
    <xf numFmtId="38" fontId="0" fillId="0" borderId="403" xfId="1" applyFont="1" applyFill="1" applyBorder="1" applyAlignment="1">
      <alignment shrinkToFit="1"/>
    </xf>
    <xf numFmtId="38" fontId="6" fillId="0" borderId="403" xfId="1" applyFont="1" applyFill="1" applyBorder="1" applyAlignment="1">
      <alignment shrinkToFit="1"/>
    </xf>
    <xf numFmtId="38" fontId="0" fillId="0" borderId="406" xfId="1" applyFont="1" applyFill="1" applyBorder="1" applyAlignment="1"/>
    <xf numFmtId="0" fontId="7" fillId="5" borderId="419" xfId="2" applyFont="1" applyFill="1" applyBorder="1" applyAlignment="1">
      <alignment vertical="center" shrinkToFit="1"/>
    </xf>
    <xf numFmtId="38" fontId="0" fillId="0" borderId="420" xfId="1" applyFont="1" applyFill="1" applyBorder="1" applyAlignment="1"/>
    <xf numFmtId="38" fontId="0" fillId="0" borderId="413" xfId="1" applyFont="1" applyFill="1" applyBorder="1" applyAlignment="1"/>
    <xf numFmtId="0" fontId="1" fillId="0" borderId="421" xfId="2" applyBorder="1" applyAlignment="1">
      <alignment shrinkToFit="1"/>
    </xf>
    <xf numFmtId="38" fontId="6" fillId="0" borderId="415" xfId="1" applyFont="1" applyFill="1" applyBorder="1" applyAlignment="1">
      <alignment shrinkToFit="1"/>
    </xf>
    <xf numFmtId="38" fontId="0" fillId="0" borderId="415" xfId="1" applyFont="1" applyFill="1" applyBorder="1" applyAlignment="1"/>
    <xf numFmtId="0" fontId="35" fillId="0" borderId="324" xfId="2" applyFont="1" applyBorder="1"/>
    <xf numFmtId="0" fontId="49" fillId="0" borderId="323" xfId="2" applyFont="1" applyBorder="1" applyAlignment="1">
      <alignment horizontal="center" shrinkToFit="1"/>
    </xf>
    <xf numFmtId="0" fontId="35" fillId="0" borderId="385" xfId="2" applyFont="1" applyBorder="1"/>
    <xf numFmtId="0" fontId="7" fillId="0" borderId="402" xfId="2" applyFont="1" applyBorder="1" applyAlignment="1">
      <alignment vertical="center" shrinkToFit="1"/>
    </xf>
    <xf numFmtId="0" fontId="35" fillId="0" borderId="422" xfId="2" applyFont="1" applyBorder="1"/>
    <xf numFmtId="0" fontId="4" fillId="0" borderId="423" xfId="2" applyFont="1" applyBorder="1"/>
    <xf numFmtId="0" fontId="49" fillId="0" borderId="424" xfId="2" applyFont="1" applyBorder="1" applyAlignment="1">
      <alignment vertical="center" shrinkToFit="1"/>
    </xf>
    <xf numFmtId="0" fontId="49" fillId="0" borderId="425" xfId="2" applyFont="1" applyBorder="1" applyAlignment="1">
      <alignment vertical="center" shrinkToFit="1"/>
    </xf>
    <xf numFmtId="0" fontId="35" fillId="0" borderId="334" xfId="2" applyFont="1" applyBorder="1"/>
    <xf numFmtId="0" fontId="5" fillId="0" borderId="396" xfId="2" applyFont="1" applyBorder="1" applyAlignment="1">
      <alignment horizontal="center" shrinkToFit="1"/>
    </xf>
    <xf numFmtId="0" fontId="49" fillId="0" borderId="426" xfId="2" applyFont="1" applyBorder="1" applyAlignment="1">
      <alignment vertical="center" shrinkToFit="1"/>
    </xf>
    <xf numFmtId="0" fontId="1" fillId="0" borderId="427" xfId="2" applyBorder="1" applyAlignment="1">
      <alignment shrinkToFit="1"/>
    </xf>
    <xf numFmtId="0" fontId="35" fillId="0" borderId="428" xfId="2" applyFont="1" applyBorder="1"/>
    <xf numFmtId="0" fontId="1" fillId="0" borderId="429" xfId="2" applyBorder="1" applyAlignment="1">
      <alignment shrinkToFit="1"/>
    </xf>
    <xf numFmtId="38" fontId="0" fillId="0" borderId="390" xfId="1" applyFont="1" applyFill="1" applyBorder="1" applyAlignment="1">
      <alignment shrinkToFit="1"/>
    </xf>
    <xf numFmtId="0" fontId="1" fillId="0" borderId="430" xfId="2" applyBorder="1" applyAlignment="1">
      <alignment shrinkToFit="1"/>
    </xf>
    <xf numFmtId="0" fontId="35" fillId="0" borderId="431" xfId="2" applyFont="1" applyBorder="1"/>
    <xf numFmtId="0" fontId="4" fillId="0" borderId="432" xfId="2" applyFont="1" applyBorder="1"/>
    <xf numFmtId="0" fontId="1" fillId="0" borderId="433" xfId="2" applyBorder="1" applyAlignment="1">
      <alignment shrinkToFit="1"/>
    </xf>
    <xf numFmtId="0" fontId="1" fillId="0" borderId="434" xfId="2" applyBorder="1" applyAlignment="1">
      <alignment shrinkToFit="1"/>
    </xf>
    <xf numFmtId="38" fontId="0" fillId="0" borderId="435" xfId="1" applyFont="1" applyFill="1" applyBorder="1" applyAlignment="1">
      <alignment shrinkToFit="1"/>
    </xf>
    <xf numFmtId="38" fontId="6" fillId="0" borderId="330" xfId="1" applyFont="1" applyFill="1" applyBorder="1" applyAlignment="1">
      <alignment shrinkToFit="1"/>
    </xf>
    <xf numFmtId="0" fontId="1" fillId="0" borderId="436" xfId="2" applyBorder="1" applyAlignment="1">
      <alignment shrinkToFit="1"/>
    </xf>
    <xf numFmtId="0" fontId="4" fillId="0" borderId="437" xfId="2" applyFont="1" applyBorder="1"/>
    <xf numFmtId="0" fontId="5" fillId="0" borderId="436" xfId="2" applyFont="1" applyBorder="1" applyAlignment="1">
      <alignment horizontal="center" shrinkToFit="1"/>
    </xf>
    <xf numFmtId="38" fontId="0" fillId="0" borderId="421" xfId="1" applyFont="1" applyFill="1" applyBorder="1" applyAlignment="1"/>
    <xf numFmtId="38" fontId="6" fillId="0" borderId="436" xfId="1" applyFont="1" applyFill="1" applyBorder="1" applyAlignment="1">
      <alignment shrinkToFit="1"/>
    </xf>
    <xf numFmtId="38" fontId="0" fillId="0" borderId="436" xfId="1" applyFont="1" applyFill="1" applyBorder="1" applyAlignment="1"/>
    <xf numFmtId="0" fontId="7" fillId="0" borderId="436" xfId="2" applyFont="1" applyBorder="1" applyAlignment="1">
      <alignment vertical="center" shrinkToFit="1"/>
    </xf>
    <xf numFmtId="0" fontId="41" fillId="0" borderId="0" xfId="2" applyFont="1" applyAlignment="1">
      <alignment horizontal="center" vertical="center" shrinkToFit="1"/>
    </xf>
    <xf numFmtId="0" fontId="5" fillId="0" borderId="329" xfId="2" applyFont="1" applyBorder="1" applyAlignment="1">
      <alignment vertical="center" shrinkToFit="1"/>
    </xf>
    <xf numFmtId="0" fontId="1" fillId="0" borderId="438" xfId="2" applyBorder="1" applyAlignment="1">
      <alignment shrinkToFit="1"/>
    </xf>
    <xf numFmtId="0" fontId="5" fillId="0" borderId="439" xfId="2" applyFont="1" applyBorder="1" applyAlignment="1">
      <alignment horizontal="center" shrinkToFit="1"/>
    </xf>
    <xf numFmtId="0" fontId="1" fillId="0" borderId="412" xfId="2" applyBorder="1" applyAlignment="1">
      <alignment shrinkToFit="1"/>
    </xf>
    <xf numFmtId="38" fontId="0" fillId="0" borderId="412" xfId="1" applyFont="1" applyFill="1" applyBorder="1" applyAlignment="1">
      <alignment shrinkToFit="1"/>
    </xf>
    <xf numFmtId="0" fontId="5" fillId="0" borderId="350" xfId="2" applyFont="1" applyBorder="1" applyAlignment="1">
      <alignment vertical="center" shrinkToFit="1"/>
    </xf>
    <xf numFmtId="0" fontId="3" fillId="0" borderId="421" xfId="2" applyFont="1" applyBorder="1"/>
    <xf numFmtId="0" fontId="4" fillId="0" borderId="421" xfId="2" applyFont="1" applyBorder="1"/>
    <xf numFmtId="0" fontId="1" fillId="0" borderId="269" xfId="2" applyBorder="1" applyAlignment="1">
      <alignment shrinkToFit="1"/>
    </xf>
    <xf numFmtId="0" fontId="3" fillId="0" borderId="269" xfId="2" applyFont="1" applyBorder="1"/>
    <xf numFmtId="0" fontId="4" fillId="0" borderId="269" xfId="2" applyFont="1" applyBorder="1"/>
    <xf numFmtId="0" fontId="5" fillId="0" borderId="326" xfId="2" applyFont="1" applyBorder="1" applyAlignment="1">
      <alignment vertical="center" shrinkToFit="1"/>
    </xf>
    <xf numFmtId="0" fontId="1" fillId="0" borderId="440" xfId="2" applyBorder="1" applyAlignment="1">
      <alignment shrinkToFit="1"/>
    </xf>
    <xf numFmtId="0" fontId="1" fillId="0" borderId="441" xfId="2" applyBorder="1" applyAlignment="1">
      <alignment shrinkToFit="1"/>
    </xf>
    <xf numFmtId="38" fontId="0" fillId="0" borderId="441" xfId="1" applyFont="1" applyFill="1" applyBorder="1" applyAlignment="1"/>
    <xf numFmtId="38" fontId="0" fillId="0" borderId="441" xfId="1" applyFont="1" applyFill="1" applyBorder="1" applyAlignment="1">
      <alignment shrinkToFit="1"/>
    </xf>
    <xf numFmtId="0" fontId="3" fillId="0" borderId="436" xfId="2" applyFont="1" applyBorder="1"/>
    <xf numFmtId="0" fontId="4" fillId="0" borderId="436" xfId="2" applyFont="1" applyBorder="1"/>
    <xf numFmtId="38" fontId="6" fillId="0" borderId="0" xfId="1" applyFont="1" applyFill="1" applyBorder="1" applyAlignment="1">
      <alignment shrinkToFit="1"/>
    </xf>
    <xf numFmtId="0" fontId="36" fillId="0" borderId="442" xfId="2" applyFont="1" applyBorder="1" applyAlignment="1">
      <alignment vertical="center" shrinkToFit="1"/>
    </xf>
    <xf numFmtId="38" fontId="0" fillId="0" borderId="442" xfId="1" applyFont="1" applyFill="1" applyBorder="1" applyAlignment="1"/>
    <xf numFmtId="38" fontId="0" fillId="0" borderId="442" xfId="1" applyFont="1" applyFill="1" applyBorder="1" applyAlignment="1">
      <alignment shrinkToFit="1"/>
    </xf>
    <xf numFmtId="38" fontId="6" fillId="0" borderId="442" xfId="1" applyFont="1" applyFill="1" applyBorder="1" applyAlignment="1">
      <alignment shrinkToFit="1"/>
    </xf>
    <xf numFmtId="0" fontId="41" fillId="0" borderId="442" xfId="2" applyFont="1" applyBorder="1" applyAlignment="1">
      <alignment vertical="center" shrinkToFit="1"/>
    </xf>
    <xf numFmtId="38" fontId="27" fillId="4" borderId="330" xfId="1" applyFont="1" applyFill="1" applyBorder="1" applyAlignment="1">
      <alignment vertical="center"/>
    </xf>
    <xf numFmtId="38" fontId="27" fillId="4" borderId="334" xfId="1" applyFont="1" applyFill="1" applyBorder="1" applyAlignment="1">
      <alignment vertical="center" shrinkToFit="1"/>
    </xf>
    <xf numFmtId="38" fontId="6" fillId="4" borderId="430" xfId="1" applyFont="1" applyFill="1" applyBorder="1" applyAlignment="1">
      <alignment shrinkToFit="1"/>
    </xf>
    <xf numFmtId="38" fontId="0" fillId="4" borderId="430" xfId="1" applyFont="1" applyFill="1" applyBorder="1" applyAlignment="1"/>
    <xf numFmtId="38" fontId="0" fillId="4" borderId="443" xfId="1" applyFont="1" applyFill="1" applyBorder="1" applyAlignment="1"/>
    <xf numFmtId="38" fontId="0" fillId="0" borderId="444" xfId="1" applyFont="1" applyFill="1" applyBorder="1" applyAlignment="1"/>
    <xf numFmtId="38" fontId="0" fillId="0" borderId="444" xfId="1" applyFont="1" applyFill="1" applyBorder="1" applyAlignment="1">
      <alignment shrinkToFit="1"/>
    </xf>
    <xf numFmtId="38" fontId="6" fillId="0" borderId="444" xfId="1" applyFont="1" applyFill="1" applyBorder="1" applyAlignment="1">
      <alignment shrinkToFit="1"/>
    </xf>
    <xf numFmtId="38" fontId="0" fillId="0" borderId="445" xfId="1" applyFont="1" applyFill="1" applyBorder="1" applyAlignment="1"/>
    <xf numFmtId="38" fontId="0" fillId="0" borderId="446" xfId="1" applyFont="1" applyFill="1" applyBorder="1" applyAlignment="1">
      <alignment shrinkToFit="1"/>
    </xf>
    <xf numFmtId="38" fontId="6" fillId="0" borderId="445" xfId="1" applyFont="1" applyFill="1" applyBorder="1" applyAlignment="1">
      <alignment shrinkToFit="1"/>
    </xf>
    <xf numFmtId="38" fontId="0" fillId="0" borderId="446" xfId="1" applyFont="1" applyFill="1" applyBorder="1" applyAlignment="1"/>
    <xf numFmtId="38" fontId="0" fillId="0" borderId="447" xfId="1" applyFont="1" applyFill="1" applyBorder="1" applyAlignment="1"/>
    <xf numFmtId="38" fontId="0" fillId="0" borderId="447" xfId="1" applyFont="1" applyFill="1" applyBorder="1" applyAlignment="1">
      <alignment shrinkToFit="1"/>
    </xf>
    <xf numFmtId="38" fontId="6" fillId="0" borderId="447" xfId="1" applyFont="1" applyFill="1" applyBorder="1" applyAlignment="1">
      <alignment shrinkToFit="1"/>
    </xf>
    <xf numFmtId="0" fontId="1" fillId="0" borderId="448" xfId="2" applyBorder="1" applyAlignment="1">
      <alignment shrinkToFit="1"/>
    </xf>
    <xf numFmtId="0" fontId="1" fillId="0" borderId="449" xfId="2" applyBorder="1" applyAlignment="1">
      <alignment shrinkToFit="1"/>
    </xf>
    <xf numFmtId="0" fontId="49" fillId="6" borderId="329" xfId="2" applyFont="1" applyFill="1" applyBorder="1" applyAlignment="1">
      <alignment vertical="center" shrinkToFit="1"/>
    </xf>
    <xf numFmtId="0" fontId="1" fillId="0" borderId="450" xfId="2" applyBorder="1" applyAlignment="1">
      <alignment shrinkToFit="1"/>
    </xf>
    <xf numFmtId="0" fontId="1" fillId="0" borderId="451" xfId="2" applyBorder="1" applyAlignment="1">
      <alignment shrinkToFit="1"/>
    </xf>
    <xf numFmtId="38" fontId="6" fillId="0" borderId="391" xfId="1" applyFont="1" applyFill="1" applyBorder="1" applyAlignment="1">
      <alignment shrinkToFit="1"/>
    </xf>
    <xf numFmtId="0" fontId="1" fillId="0" borderId="452" xfId="2" applyBorder="1" applyAlignment="1">
      <alignment shrinkToFit="1"/>
    </xf>
    <xf numFmtId="0" fontId="1" fillId="0" borderId="453" xfId="2" applyBorder="1" applyAlignment="1">
      <alignment shrinkToFit="1"/>
    </xf>
    <xf numFmtId="38" fontId="6" fillId="0" borderId="454" xfId="1" applyFont="1" applyFill="1" applyBorder="1" applyAlignment="1">
      <alignment shrinkToFit="1"/>
    </xf>
    <xf numFmtId="0" fontId="1" fillId="0" borderId="455" xfId="2" applyBorder="1" applyAlignment="1">
      <alignment shrinkToFit="1"/>
    </xf>
    <xf numFmtId="0" fontId="1" fillId="0" borderId="456" xfId="2" applyBorder="1" applyAlignment="1">
      <alignment shrinkToFit="1"/>
    </xf>
    <xf numFmtId="38" fontId="0" fillId="0" borderId="364" xfId="1" applyFont="1" applyFill="1" applyBorder="1" applyAlignment="1">
      <alignment shrinkToFit="1"/>
    </xf>
    <xf numFmtId="38" fontId="6" fillId="0" borderId="364" xfId="1" applyFont="1" applyFill="1" applyBorder="1" applyAlignment="1">
      <alignment shrinkToFit="1"/>
    </xf>
    <xf numFmtId="38" fontId="0" fillId="0" borderId="364" xfId="1" applyFont="1" applyFill="1" applyBorder="1" applyAlignment="1"/>
    <xf numFmtId="38" fontId="0" fillId="0" borderId="345" xfId="1" applyFont="1" applyFill="1" applyBorder="1" applyAlignment="1">
      <alignment shrinkToFit="1"/>
    </xf>
    <xf numFmtId="38" fontId="6" fillId="0" borderId="345" xfId="1" applyFont="1" applyFill="1" applyBorder="1" applyAlignment="1">
      <alignment shrinkToFit="1"/>
    </xf>
    <xf numFmtId="0" fontId="1" fillId="0" borderId="457" xfId="2" applyBorder="1" applyAlignment="1">
      <alignment shrinkToFit="1"/>
    </xf>
    <xf numFmtId="0" fontId="4" fillId="0" borderId="458" xfId="2" applyFont="1" applyBorder="1"/>
    <xf numFmtId="0" fontId="5" fillId="0" borderId="411" xfId="2" applyFont="1" applyBorder="1" applyAlignment="1">
      <alignment horizontal="center" shrinkToFit="1"/>
    </xf>
    <xf numFmtId="38" fontId="0" fillId="0" borderId="411" xfId="1" applyFont="1" applyFill="1" applyBorder="1" applyAlignment="1"/>
    <xf numFmtId="0" fontId="7" fillId="0" borderId="459" xfId="2" applyFont="1" applyBorder="1" applyAlignment="1">
      <alignment vertical="center" shrinkToFit="1"/>
    </xf>
    <xf numFmtId="0" fontId="9" fillId="9" borderId="1" xfId="3" applyFont="1" applyFill="1" applyBorder="1" applyAlignment="1">
      <alignment horizontal="center" shrinkToFit="1"/>
    </xf>
    <xf numFmtId="0" fontId="9" fillId="9" borderId="2" xfId="3" applyFont="1" applyFill="1" applyBorder="1" applyAlignment="1">
      <alignment horizontal="center" shrinkToFit="1"/>
    </xf>
    <xf numFmtId="0" fontId="9" fillId="9" borderId="3" xfId="3" applyFont="1" applyFill="1" applyBorder="1" applyAlignment="1">
      <alignment horizontal="center" shrinkToFit="1"/>
    </xf>
    <xf numFmtId="0" fontId="31" fillId="9" borderId="45" xfId="3" applyFont="1" applyFill="1" applyBorder="1" applyAlignment="1">
      <alignment horizontal="center" shrinkToFit="1"/>
    </xf>
    <xf numFmtId="0" fontId="31" fillId="9" borderId="46" xfId="3" applyFont="1" applyFill="1" applyBorder="1" applyAlignment="1">
      <alignment horizontal="center" shrinkToFit="1"/>
    </xf>
    <xf numFmtId="0" fontId="31" fillId="9" borderId="47" xfId="3" applyFont="1" applyFill="1" applyBorder="1" applyAlignment="1">
      <alignment horizontal="center" shrinkToFit="1"/>
    </xf>
    <xf numFmtId="0" fontId="32" fillId="4" borderId="460" xfId="3" applyFont="1" applyFill="1" applyBorder="1" applyAlignment="1">
      <alignment horizontal="center" vertical="center" shrinkToFit="1"/>
    </xf>
    <xf numFmtId="0" fontId="32" fillId="4" borderId="461" xfId="3" applyFont="1" applyFill="1" applyBorder="1" applyAlignment="1">
      <alignment horizontal="center" vertical="center" shrinkToFit="1"/>
    </xf>
    <xf numFmtId="0" fontId="32" fillId="4" borderId="462" xfId="3" applyFont="1" applyFill="1" applyBorder="1" applyAlignment="1">
      <alignment horizontal="center" vertical="center"/>
    </xf>
    <xf numFmtId="0" fontId="32" fillId="4" borderId="463" xfId="3" applyFont="1" applyFill="1" applyBorder="1" applyAlignment="1">
      <alignment horizontal="center" vertical="center"/>
    </xf>
    <xf numFmtId="0" fontId="25" fillId="4" borderId="461" xfId="3" applyFont="1" applyFill="1" applyBorder="1" applyAlignment="1">
      <alignment horizontal="center" vertical="center" shrinkToFit="1"/>
    </xf>
    <xf numFmtId="38" fontId="32" fillId="4" borderId="461" xfId="1" applyFont="1" applyFill="1" applyBorder="1" applyAlignment="1">
      <alignment horizontal="center" vertical="center"/>
    </xf>
    <xf numFmtId="38" fontId="32" fillId="4" borderId="462" xfId="1" applyFont="1" applyFill="1" applyBorder="1" applyAlignment="1">
      <alignment horizontal="center" vertical="center" shrinkToFit="1"/>
    </xf>
    <xf numFmtId="38" fontId="33" fillId="4" borderId="462" xfId="1" applyFont="1" applyFill="1" applyBorder="1" applyAlignment="1">
      <alignment horizontal="center" vertical="center" shrinkToFit="1"/>
    </xf>
    <xf numFmtId="38" fontId="32" fillId="4" borderId="462" xfId="1" applyFont="1" applyFill="1" applyBorder="1" applyAlignment="1">
      <alignment horizontal="center" vertical="center"/>
    </xf>
    <xf numFmtId="0" fontId="32" fillId="4" borderId="464" xfId="3" applyFont="1" applyFill="1" applyBorder="1" applyAlignment="1">
      <alignment horizontal="center" vertical="center" shrinkToFit="1"/>
    </xf>
    <xf numFmtId="0" fontId="1" fillId="0" borderId="465" xfId="2" applyBorder="1" applyAlignment="1">
      <alignment shrinkToFit="1"/>
    </xf>
    <xf numFmtId="0" fontId="1" fillId="0" borderId="466" xfId="2" applyBorder="1" applyAlignment="1">
      <alignment shrinkToFit="1"/>
    </xf>
    <xf numFmtId="0" fontId="3" fillId="0" borderId="467" xfId="2" applyFont="1" applyBorder="1"/>
    <xf numFmtId="0" fontId="4" fillId="0" borderId="468" xfId="2" applyFont="1" applyBorder="1"/>
    <xf numFmtId="0" fontId="5" fillId="0" borderId="466" xfId="2" applyFont="1" applyBorder="1" applyAlignment="1">
      <alignment horizontal="center" shrinkToFit="1"/>
    </xf>
    <xf numFmtId="38" fontId="0" fillId="0" borderId="466" xfId="1" applyFont="1" applyFill="1" applyBorder="1" applyAlignment="1"/>
    <xf numFmtId="38" fontId="0" fillId="0" borderId="467" xfId="1" applyFont="1" applyFill="1" applyBorder="1" applyAlignment="1">
      <alignment shrinkToFit="1"/>
    </xf>
    <xf numFmtId="38" fontId="6" fillId="0" borderId="467" xfId="1" applyFont="1" applyFill="1" applyBorder="1" applyAlignment="1">
      <alignment shrinkToFit="1"/>
    </xf>
    <xf numFmtId="38" fontId="0" fillId="0" borderId="467" xfId="1" applyFont="1" applyFill="1" applyBorder="1" applyAlignment="1"/>
    <xf numFmtId="0" fontId="7" fillId="0" borderId="469" xfId="2" applyFont="1" applyBorder="1" applyAlignment="1">
      <alignment vertical="center" shrinkToFit="1"/>
    </xf>
    <xf numFmtId="0" fontId="1" fillId="0" borderId="470" xfId="2" applyBorder="1" applyAlignment="1">
      <alignment shrinkToFit="1"/>
    </xf>
    <xf numFmtId="0" fontId="1" fillId="0" borderId="471" xfId="2" applyBorder="1" applyAlignment="1">
      <alignment shrinkToFit="1"/>
    </xf>
    <xf numFmtId="0" fontId="3" fillId="0" borderId="472" xfId="2" applyFont="1" applyBorder="1"/>
    <xf numFmtId="0" fontId="4" fillId="0" borderId="473" xfId="2" applyFont="1" applyBorder="1"/>
    <xf numFmtId="0" fontId="5" fillId="0" borderId="471" xfId="2" applyFont="1" applyBorder="1" applyAlignment="1">
      <alignment horizontal="center" shrinkToFit="1"/>
    </xf>
    <xf numFmtId="38" fontId="0" fillId="0" borderId="471" xfId="1" applyFont="1" applyFill="1" applyBorder="1" applyAlignment="1"/>
    <xf numFmtId="38" fontId="0" fillId="0" borderId="472" xfId="1" applyFont="1" applyFill="1" applyBorder="1" applyAlignment="1">
      <alignment shrinkToFit="1"/>
    </xf>
    <xf numFmtId="38" fontId="6" fillId="0" borderId="472" xfId="1" applyFont="1" applyFill="1" applyBorder="1" applyAlignment="1">
      <alignment shrinkToFit="1"/>
    </xf>
    <xf numFmtId="38" fontId="0" fillId="0" borderId="472" xfId="1" applyFont="1" applyFill="1" applyBorder="1" applyAlignment="1"/>
    <xf numFmtId="0" fontId="7" fillId="0" borderId="474" xfId="2" applyFont="1" applyBorder="1" applyAlignment="1">
      <alignment vertical="center" shrinkToFit="1"/>
    </xf>
    <xf numFmtId="38" fontId="32" fillId="4" borderId="461" xfId="1" applyFont="1" applyFill="1" applyBorder="1" applyAlignment="1">
      <alignment horizontal="center" vertical="center" shrinkToFit="1"/>
    </xf>
    <xf numFmtId="0" fontId="1" fillId="0" borderId="475" xfId="2" applyBorder="1" applyAlignment="1">
      <alignment shrinkToFit="1"/>
    </xf>
    <xf numFmtId="0" fontId="1" fillId="0" borderId="476" xfId="2" applyBorder="1" applyAlignment="1">
      <alignment shrinkToFit="1"/>
    </xf>
    <xf numFmtId="0" fontId="3" fillId="0" borderId="477" xfId="2" applyFont="1" applyBorder="1"/>
    <xf numFmtId="0" fontId="4" fillId="0" borderId="478" xfId="2" applyFont="1" applyBorder="1"/>
    <xf numFmtId="0" fontId="5" fillId="0" borderId="476" xfId="2" applyFont="1" applyBorder="1" applyAlignment="1">
      <alignment horizontal="center" shrinkToFit="1"/>
    </xf>
    <xf numFmtId="0" fontId="1" fillId="0" borderId="479" xfId="2" applyBorder="1" applyAlignment="1">
      <alignment shrinkToFit="1"/>
    </xf>
    <xf numFmtId="38" fontId="0" fillId="0" borderId="476" xfId="1" applyFont="1" applyFill="1" applyBorder="1" applyAlignment="1"/>
    <xf numFmtId="38" fontId="0" fillId="0" borderId="476" xfId="1" applyFont="1" applyFill="1" applyBorder="1" applyAlignment="1">
      <alignment shrinkToFit="1"/>
    </xf>
    <xf numFmtId="38" fontId="6" fillId="0" borderId="480" xfId="1" applyFont="1" applyFill="1" applyBorder="1" applyAlignment="1">
      <alignment shrinkToFit="1"/>
    </xf>
    <xf numFmtId="38" fontId="0" fillId="0" borderId="479" xfId="1" applyFont="1" applyFill="1" applyBorder="1" applyAlignment="1"/>
    <xf numFmtId="0" fontId="7" fillId="0" borderId="481" xfId="2" applyFont="1" applyBorder="1" applyAlignment="1">
      <alignment vertical="center" shrinkToFit="1"/>
    </xf>
    <xf numFmtId="0" fontId="1" fillId="0" borderId="482" xfId="2" applyBorder="1" applyAlignment="1">
      <alignment shrinkToFit="1"/>
    </xf>
    <xf numFmtId="0" fontId="1" fillId="0" borderId="483" xfId="2" applyBorder="1" applyAlignment="1">
      <alignment shrinkToFit="1"/>
    </xf>
    <xf numFmtId="0" fontId="3" fillId="0" borderId="484" xfId="2" applyFont="1" applyBorder="1"/>
    <xf numFmtId="0" fontId="4" fillId="0" borderId="485" xfId="2" applyFont="1" applyBorder="1"/>
    <xf numFmtId="0" fontId="5" fillId="0" borderId="486" xfId="2" applyFont="1" applyBorder="1" applyAlignment="1">
      <alignment horizontal="center" shrinkToFit="1"/>
    </xf>
    <xf numFmtId="0" fontId="1" fillId="0" borderId="487" xfId="2" applyBorder="1" applyAlignment="1">
      <alignment shrinkToFit="1"/>
    </xf>
    <xf numFmtId="0" fontId="1" fillId="0" borderId="488" xfId="2" applyBorder="1" applyAlignment="1">
      <alignment shrinkToFit="1"/>
    </xf>
    <xf numFmtId="38" fontId="0" fillId="0" borderId="489" xfId="1" applyFont="1" applyFill="1" applyBorder="1" applyAlignment="1"/>
    <xf numFmtId="38" fontId="0" fillId="0" borderId="489" xfId="1" applyFont="1" applyFill="1" applyBorder="1" applyAlignment="1">
      <alignment shrinkToFit="1"/>
    </xf>
    <xf numFmtId="38" fontId="6" fillId="0" borderId="489" xfId="1" applyFont="1" applyFill="1" applyBorder="1" applyAlignment="1">
      <alignment shrinkToFit="1"/>
    </xf>
    <xf numFmtId="38" fontId="0" fillId="0" borderId="488" xfId="1" applyFont="1" applyFill="1" applyBorder="1" applyAlignment="1"/>
    <xf numFmtId="0" fontId="7" fillId="5" borderId="490" xfId="2" applyFont="1" applyFill="1" applyBorder="1" applyAlignment="1">
      <alignment vertical="center" shrinkToFit="1"/>
    </xf>
    <xf numFmtId="0" fontId="1" fillId="0" borderId="491" xfId="2" applyBorder="1" applyAlignment="1">
      <alignment shrinkToFit="1"/>
    </xf>
    <xf numFmtId="0" fontId="1" fillId="0" borderId="492" xfId="2" applyBorder="1" applyAlignment="1">
      <alignment shrinkToFit="1"/>
    </xf>
    <xf numFmtId="0" fontId="4" fillId="0" borderId="493" xfId="2" applyFont="1" applyBorder="1"/>
    <xf numFmtId="0" fontId="1" fillId="0" borderId="494" xfId="2" applyBorder="1" applyAlignment="1">
      <alignment shrinkToFit="1"/>
    </xf>
    <xf numFmtId="0" fontId="1" fillId="0" borderId="495" xfId="2" applyBorder="1" applyAlignment="1">
      <alignment shrinkToFit="1"/>
    </xf>
    <xf numFmtId="0" fontId="3" fillId="0" borderId="496" xfId="2" applyFont="1" applyBorder="1"/>
    <xf numFmtId="0" fontId="4" fillId="0" borderId="497" xfId="2" applyFont="1" applyBorder="1"/>
    <xf numFmtId="0" fontId="5" fillId="0" borderId="498" xfId="2" applyFont="1" applyBorder="1" applyAlignment="1">
      <alignment horizontal="center" shrinkToFit="1"/>
    </xf>
    <xf numFmtId="0" fontId="1" fillId="0" borderId="499" xfId="2" applyBorder="1" applyAlignment="1">
      <alignment shrinkToFit="1"/>
    </xf>
    <xf numFmtId="0" fontId="1" fillId="0" borderId="500" xfId="2" applyBorder="1" applyAlignment="1">
      <alignment shrinkToFit="1"/>
    </xf>
    <xf numFmtId="38" fontId="0" fillId="0" borderId="501" xfId="1" applyFont="1" applyFill="1" applyBorder="1" applyAlignment="1"/>
    <xf numFmtId="38" fontId="0" fillId="0" borderId="501" xfId="1" applyFont="1" applyFill="1" applyBorder="1" applyAlignment="1">
      <alignment shrinkToFit="1"/>
    </xf>
    <xf numFmtId="38" fontId="6" fillId="0" borderId="501" xfId="1" applyFont="1" applyFill="1" applyBorder="1" applyAlignment="1">
      <alignment shrinkToFit="1"/>
    </xf>
    <xf numFmtId="38" fontId="0" fillId="0" borderId="500" xfId="1" applyFont="1" applyFill="1" applyBorder="1" applyAlignment="1"/>
    <xf numFmtId="0" fontId="7" fillId="0" borderId="502" xfId="2" applyFont="1" applyBorder="1" applyAlignment="1">
      <alignment vertical="center" shrinkToFit="1"/>
    </xf>
    <xf numFmtId="0" fontId="31" fillId="0" borderId="0" xfId="3" applyFont="1" applyAlignment="1">
      <alignment horizontal="center" shrinkToFit="1"/>
    </xf>
    <xf numFmtId="0" fontId="41" fillId="0" borderId="503" xfId="2" applyFont="1" applyBorder="1" applyAlignment="1">
      <alignment vertical="center" shrinkToFit="1"/>
    </xf>
    <xf numFmtId="0" fontId="1" fillId="0" borderId="504" xfId="2" applyBorder="1" applyAlignment="1">
      <alignment shrinkToFit="1"/>
    </xf>
    <xf numFmtId="0" fontId="1" fillId="0" borderId="505" xfId="2" applyBorder="1" applyAlignment="1">
      <alignment shrinkToFit="1"/>
    </xf>
    <xf numFmtId="0" fontId="4" fillId="0" borderId="506" xfId="2" applyFont="1" applyBorder="1"/>
    <xf numFmtId="0" fontId="7" fillId="5" borderId="469" xfId="2" applyFont="1" applyFill="1" applyBorder="1" applyAlignment="1">
      <alignment vertical="center" shrinkToFit="1"/>
    </xf>
    <xf numFmtId="0" fontId="73" fillId="0" borderId="507" xfId="2" applyFont="1" applyBorder="1"/>
    <xf numFmtId="0" fontId="5" fillId="0" borderId="489" xfId="2" applyFont="1" applyBorder="1" applyAlignment="1">
      <alignment horizontal="center" shrinkToFit="1"/>
    </xf>
    <xf numFmtId="0" fontId="1" fillId="0" borderId="489" xfId="2" applyBorder="1" applyAlignment="1">
      <alignment shrinkToFit="1"/>
    </xf>
    <xf numFmtId="0" fontId="7" fillId="5" borderId="508" xfId="2" applyFont="1" applyFill="1" applyBorder="1" applyAlignment="1">
      <alignment vertical="center" shrinkToFit="1"/>
    </xf>
    <xf numFmtId="0" fontId="1" fillId="0" borderId="509" xfId="2" applyBorder="1" applyAlignment="1">
      <alignment shrinkToFit="1"/>
    </xf>
    <xf numFmtId="0" fontId="4" fillId="0" borderId="507" xfId="2" applyFont="1" applyBorder="1"/>
    <xf numFmtId="0" fontId="27" fillId="0" borderId="508" xfId="2" applyFont="1" applyBorder="1" applyAlignment="1">
      <alignment vertical="center" shrinkToFit="1"/>
    </xf>
    <xf numFmtId="0" fontId="7" fillId="0" borderId="508" xfId="2" applyFont="1" applyBorder="1" applyAlignment="1">
      <alignment vertical="center" shrinkToFit="1"/>
    </xf>
    <xf numFmtId="0" fontId="35" fillId="0" borderId="488" xfId="2" applyFont="1" applyBorder="1"/>
    <xf numFmtId="38" fontId="0" fillId="0" borderId="488" xfId="1" applyFont="1" applyFill="1" applyBorder="1" applyAlignment="1">
      <alignment shrinkToFit="1"/>
    </xf>
    <xf numFmtId="38" fontId="6" fillId="0" borderId="488" xfId="1" applyFont="1" applyFill="1" applyBorder="1" applyAlignment="1">
      <alignment shrinkToFit="1"/>
    </xf>
    <xf numFmtId="0" fontId="3" fillId="0" borderId="488" xfId="2" applyFont="1" applyBorder="1"/>
    <xf numFmtId="0" fontId="34" fillId="0" borderId="488" xfId="2" applyFont="1" applyBorder="1"/>
    <xf numFmtId="0" fontId="49" fillId="0" borderId="489" xfId="2" applyFont="1" applyBorder="1" applyAlignment="1">
      <alignment horizontal="center" shrinkToFit="1"/>
    </xf>
    <xf numFmtId="38" fontId="0" fillId="0" borderId="466" xfId="1" applyFont="1" applyFill="1" applyBorder="1" applyAlignment="1">
      <alignment shrinkToFit="1"/>
    </xf>
    <xf numFmtId="38" fontId="6" fillId="0" borderId="466" xfId="1" applyFont="1" applyFill="1" applyBorder="1" applyAlignment="1">
      <alignment shrinkToFit="1"/>
    </xf>
    <xf numFmtId="0" fontId="4" fillId="0" borderId="510" xfId="2" applyFont="1" applyBorder="1"/>
    <xf numFmtId="38" fontId="0" fillId="0" borderId="479" xfId="1" applyFont="1" applyFill="1" applyBorder="1" applyAlignment="1">
      <alignment shrinkToFit="1"/>
    </xf>
    <xf numFmtId="38" fontId="6" fillId="0" borderId="479" xfId="1" applyFont="1" applyFill="1" applyBorder="1" applyAlignment="1">
      <alignment shrinkToFit="1"/>
    </xf>
    <xf numFmtId="0" fontId="7" fillId="5" borderId="481" xfId="2" applyFont="1" applyFill="1" applyBorder="1" applyAlignment="1">
      <alignment vertical="center" shrinkToFit="1"/>
    </xf>
    <xf numFmtId="0" fontId="4" fillId="0" borderId="511" xfId="2" applyFont="1" applyBorder="1"/>
    <xf numFmtId="0" fontId="1" fillId="0" borderId="512" xfId="2" applyBorder="1" applyAlignment="1">
      <alignment shrinkToFit="1"/>
    </xf>
    <xf numFmtId="0" fontId="3" fillId="0" borderId="500" xfId="2" applyFont="1" applyBorder="1"/>
    <xf numFmtId="0" fontId="4" fillId="0" borderId="513" xfId="2" applyFont="1" applyBorder="1"/>
    <xf numFmtId="0" fontId="5" fillId="0" borderId="501" xfId="2" applyFont="1" applyBorder="1" applyAlignment="1">
      <alignment horizontal="center" shrinkToFit="1"/>
    </xf>
    <xf numFmtId="0" fontId="1" fillId="0" borderId="501" xfId="2" applyBorder="1" applyAlignment="1">
      <alignment shrinkToFit="1"/>
    </xf>
    <xf numFmtId="38" fontId="0" fillId="0" borderId="471" xfId="1" applyFont="1" applyFill="1" applyBorder="1" applyAlignment="1">
      <alignment shrinkToFit="1"/>
    </xf>
    <xf numFmtId="0" fontId="7" fillId="5" borderId="474" xfId="2" applyFont="1" applyFill="1" applyBorder="1" applyAlignment="1">
      <alignment vertical="center" shrinkToFit="1"/>
    </xf>
    <xf numFmtId="38" fontId="0" fillId="0" borderId="514" xfId="1" applyFont="1" applyFill="1" applyBorder="1" applyAlignment="1"/>
    <xf numFmtId="38" fontId="6" fillId="0" borderId="514" xfId="1" applyFont="1" applyFill="1" applyBorder="1" applyAlignment="1">
      <alignment shrinkToFit="1"/>
    </xf>
    <xf numFmtId="0" fontId="31" fillId="10" borderId="45" xfId="3" applyFont="1" applyFill="1" applyBorder="1" applyAlignment="1">
      <alignment horizontal="center" shrinkToFit="1"/>
    </xf>
    <xf numFmtId="0" fontId="31" fillId="10" borderId="46" xfId="3" applyFont="1" applyFill="1" applyBorder="1" applyAlignment="1">
      <alignment horizontal="center" shrinkToFit="1"/>
    </xf>
    <xf numFmtId="0" fontId="31" fillId="10" borderId="47" xfId="3" applyFont="1" applyFill="1" applyBorder="1" applyAlignment="1">
      <alignment horizontal="center" shrinkToFit="1"/>
    </xf>
    <xf numFmtId="0" fontId="1" fillId="0" borderId="515" xfId="2" applyBorder="1" applyAlignment="1">
      <alignment shrinkToFit="1"/>
    </xf>
    <xf numFmtId="0" fontId="1" fillId="0" borderId="516" xfId="2" applyBorder="1" applyAlignment="1">
      <alignment shrinkToFit="1"/>
    </xf>
    <xf numFmtId="0" fontId="5" fillId="0" borderId="469" xfId="2" applyFont="1" applyBorder="1" applyAlignment="1">
      <alignment vertical="center" shrinkToFit="1"/>
    </xf>
    <xf numFmtId="0" fontId="1" fillId="0" borderId="517" xfId="2" applyBorder="1" applyAlignment="1">
      <alignment shrinkToFit="1"/>
    </xf>
    <xf numFmtId="0" fontId="1" fillId="0" borderId="518" xfId="2" applyBorder="1" applyAlignment="1">
      <alignment shrinkToFit="1"/>
    </xf>
    <xf numFmtId="0" fontId="1" fillId="0" borderId="519" xfId="2" applyBorder="1" applyAlignment="1">
      <alignment shrinkToFit="1"/>
    </xf>
    <xf numFmtId="0" fontId="8" fillId="0" borderId="489" xfId="2" applyFont="1" applyBorder="1" applyAlignment="1">
      <alignment horizontal="center" shrinkToFit="1"/>
    </xf>
    <xf numFmtId="0" fontId="49" fillId="0" borderId="508" xfId="2" applyFont="1" applyBorder="1" applyAlignment="1">
      <alignment vertical="center" shrinkToFit="1"/>
    </xf>
    <xf numFmtId="0" fontId="1" fillId="0" borderId="520" xfId="2" applyBorder="1" applyAlignment="1">
      <alignment shrinkToFit="1"/>
    </xf>
    <xf numFmtId="0" fontId="5" fillId="5" borderId="508" xfId="2" applyFont="1" applyFill="1" applyBorder="1" applyAlignment="1">
      <alignment vertical="center" shrinkToFit="1"/>
    </xf>
    <xf numFmtId="0" fontId="67" fillId="0" borderId="488" xfId="2" applyFont="1" applyBorder="1"/>
    <xf numFmtId="0" fontId="29" fillId="0" borderId="507" xfId="2" applyFont="1" applyBorder="1"/>
    <xf numFmtId="0" fontId="47" fillId="0" borderId="488" xfId="2" applyFont="1" applyBorder="1"/>
    <xf numFmtId="0" fontId="25" fillId="0" borderId="489" xfId="2" applyFont="1" applyBorder="1" applyAlignment="1">
      <alignment horizontal="center" shrinkToFit="1"/>
    </xf>
    <xf numFmtId="0" fontId="53" fillId="0" borderId="489" xfId="2" applyFont="1" applyBorder="1" applyAlignment="1">
      <alignment shrinkToFit="1"/>
    </xf>
    <xf numFmtId="38" fontId="53" fillId="0" borderId="488" xfId="1" applyFont="1" applyFill="1" applyBorder="1" applyAlignment="1"/>
    <xf numFmtId="38" fontId="53" fillId="0" borderId="488" xfId="1" applyFont="1" applyFill="1" applyBorder="1" applyAlignment="1">
      <alignment shrinkToFit="1"/>
    </xf>
    <xf numFmtId="38" fontId="66" fillId="0" borderId="489" xfId="1" applyFont="1" applyFill="1" applyBorder="1" applyAlignment="1">
      <alignment shrinkToFit="1"/>
    </xf>
    <xf numFmtId="38" fontId="6" fillId="0" borderId="476" xfId="1" applyFont="1" applyFill="1" applyBorder="1" applyAlignment="1">
      <alignment shrinkToFit="1"/>
    </xf>
    <xf numFmtId="0" fontId="24" fillId="0" borderId="488" xfId="2" applyFont="1" applyBorder="1"/>
    <xf numFmtId="0" fontId="34" fillId="0" borderId="479" xfId="2" applyFont="1" applyBorder="1"/>
    <xf numFmtId="0" fontId="3" fillId="0" borderId="479" xfId="2" applyFont="1" applyBorder="1"/>
    <xf numFmtId="38" fontId="6" fillId="0" borderId="471" xfId="1" applyFont="1" applyFill="1" applyBorder="1" applyAlignment="1">
      <alignment shrinkToFit="1"/>
    </xf>
    <xf numFmtId="38" fontId="0" fillId="0" borderId="514" xfId="1" applyFont="1" applyFill="1" applyBorder="1" applyAlignment="1">
      <alignment shrinkToFit="1"/>
    </xf>
    <xf numFmtId="0" fontId="1" fillId="0" borderId="521" xfId="2" applyBorder="1" applyAlignment="1">
      <alignment shrinkToFit="1"/>
    </xf>
    <xf numFmtId="0" fontId="52" fillId="0" borderId="466" xfId="2" applyFont="1" applyBorder="1" applyAlignment="1">
      <alignment shrinkToFit="1"/>
    </xf>
    <xf numFmtId="0" fontId="1" fillId="0" borderId="522" xfId="2" applyBorder="1" applyAlignment="1">
      <alignment shrinkToFit="1"/>
    </xf>
    <xf numFmtId="0" fontId="35" fillId="0" borderId="467" xfId="2" applyFont="1" applyBorder="1"/>
    <xf numFmtId="0" fontId="34" fillId="0" borderId="467" xfId="2" applyFont="1" applyBorder="1"/>
    <xf numFmtId="0" fontId="56" fillId="0" borderId="506" xfId="2" applyFont="1" applyBorder="1"/>
    <xf numFmtId="0" fontId="49" fillId="0" borderId="466" xfId="2" applyFont="1" applyBorder="1" applyAlignment="1">
      <alignment horizontal="center" shrinkToFit="1"/>
    </xf>
    <xf numFmtId="0" fontId="67" fillId="0" borderId="479" xfId="2" applyFont="1" applyBorder="1"/>
    <xf numFmtId="0" fontId="29" fillId="0" borderId="510" xfId="2" applyFont="1" applyBorder="1"/>
    <xf numFmtId="0" fontId="8" fillId="0" borderId="476" xfId="2" applyFont="1" applyBorder="1" applyAlignment="1">
      <alignment horizontal="center" shrinkToFit="1"/>
    </xf>
    <xf numFmtId="0" fontId="49" fillId="0" borderId="523" xfId="2" applyFont="1" applyBorder="1" applyAlignment="1">
      <alignment vertical="center" shrinkToFit="1"/>
    </xf>
    <xf numFmtId="0" fontId="47" fillId="0" borderId="524" xfId="2" applyFont="1" applyBorder="1"/>
    <xf numFmtId="0" fontId="29" fillId="0" borderId="525" xfId="2" applyFont="1" applyBorder="1"/>
    <xf numFmtId="0" fontId="5" fillId="0" borderId="508" xfId="2" applyFont="1" applyBorder="1" applyAlignment="1">
      <alignment vertical="center" shrinkToFit="1"/>
    </xf>
    <xf numFmtId="0" fontId="5" fillId="0" borderId="481" xfId="2" applyFont="1" applyBorder="1" applyAlignment="1">
      <alignment vertical="center" shrinkToFit="1"/>
    </xf>
    <xf numFmtId="0" fontId="74" fillId="0" borderId="0" xfId="2" applyFont="1" applyAlignment="1">
      <alignment horizontal="center"/>
    </xf>
  </cellXfs>
  <cellStyles count="5">
    <cellStyle name="桁区切り" xfId="1" builtinId="6"/>
    <cellStyle name="標準" xfId="0" builtinId="0"/>
    <cellStyle name="標準 2" xfId="4" xr:uid="{6AD066E5-B843-4491-A33D-04E1F2819131}"/>
    <cellStyle name="標準 2 3" xfId="2" xr:uid="{B3127BE3-AF48-43A5-80CC-F9072C4E2F68}"/>
    <cellStyle name="標準 5" xfId="3" xr:uid="{979CDCFC-2150-4CC3-9C24-8D3ED6B3A6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638B4-C83A-4DD5-B292-C384D33183AB}">
  <sheetPr>
    <pageSetUpPr fitToPage="1"/>
  </sheetPr>
  <dimension ref="A1:N715"/>
  <sheetViews>
    <sheetView tabSelected="1" zoomScaleNormal="100" zoomScaleSheetLayoutView="75" workbookViewId="0"/>
  </sheetViews>
  <sheetFormatPr defaultColWidth="9" defaultRowHeight="19.5" customHeight="1"/>
  <cols>
    <col min="1" max="1" width="27.625" style="1" customWidth="1"/>
    <col min="2" max="2" width="9.625" style="1" customWidth="1"/>
    <col min="3" max="3" width="7.125" style="2" customWidth="1"/>
    <col min="4" max="4" width="3" style="3" customWidth="1"/>
    <col min="5" max="5" width="9.375" style="4" customWidth="1"/>
    <col min="6" max="6" width="41.125" style="1" customWidth="1"/>
    <col min="7" max="7" width="12.5" style="1" customWidth="1"/>
    <col min="8" max="8" width="8.625" style="5" hidden="1" customWidth="1"/>
    <col min="9" max="9" width="8.625" style="6" customWidth="1"/>
    <col min="10" max="10" width="2.125" style="7" customWidth="1"/>
    <col min="11" max="12" width="8.625" style="5" hidden="1" customWidth="1"/>
    <col min="13" max="13" width="15.625" style="8" customWidth="1"/>
    <col min="14" max="16384" width="9" style="9"/>
  </cols>
  <sheetData>
    <row r="1" spans="1:13" ht="19.5" customHeight="1" thickBot="1"/>
    <row r="2" spans="1:13" ht="24.75" customHeight="1" thickTop="1" thickBot="1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1:13" ht="19.5" customHeight="1" thickTop="1">
      <c r="E3" s="13"/>
    </row>
    <row r="4" spans="1:13" ht="24" customHeight="1">
      <c r="A4" s="14" t="s">
        <v>1</v>
      </c>
      <c r="B4" s="14"/>
      <c r="C4" s="14"/>
      <c r="D4" s="14"/>
      <c r="E4" s="14"/>
      <c r="F4" s="14"/>
      <c r="G4" s="15"/>
      <c r="H4" s="15"/>
      <c r="I4" s="15"/>
      <c r="J4" s="16"/>
      <c r="K4" s="15"/>
      <c r="L4" s="15"/>
    </row>
    <row r="5" spans="1:13" s="24" customFormat="1" ht="19.5" customHeight="1">
      <c r="A5" s="1"/>
      <c r="B5" s="1"/>
      <c r="C5" s="17"/>
      <c r="D5" s="18"/>
      <c r="E5" s="19"/>
      <c r="F5" s="20"/>
      <c r="G5" s="20"/>
      <c r="H5" s="21"/>
      <c r="I5" s="22"/>
      <c r="J5" s="23"/>
      <c r="K5" s="21"/>
      <c r="L5" s="21"/>
      <c r="M5" s="8"/>
    </row>
    <row r="6" spans="1:13" s="24" customFormat="1" ht="20.100000000000001" customHeight="1">
      <c r="A6" s="25" t="s">
        <v>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s="24" customFormat="1" ht="20.100000000000001" customHeight="1">
      <c r="B7" s="26" t="s">
        <v>3</v>
      </c>
      <c r="C7" s="26"/>
      <c r="D7" s="27"/>
      <c r="E7" s="28"/>
      <c r="H7" s="29"/>
      <c r="I7" s="29"/>
      <c r="J7" s="30"/>
      <c r="K7" s="29"/>
      <c r="L7" s="29"/>
      <c r="M7" s="31"/>
    </row>
    <row r="8" spans="1:13" s="24" customFormat="1" ht="20.100000000000001" customHeight="1">
      <c r="B8" s="26" t="s">
        <v>4</v>
      </c>
      <c r="C8" s="26"/>
      <c r="D8" s="27"/>
      <c r="E8" s="28"/>
      <c r="H8" s="29"/>
      <c r="I8" s="29"/>
      <c r="J8" s="30"/>
      <c r="K8" s="29"/>
      <c r="L8" s="29"/>
      <c r="M8" s="31"/>
    </row>
    <row r="9" spans="1:13" s="24" customFormat="1" ht="6.75" customHeight="1">
      <c r="A9" s="32"/>
      <c r="C9" s="26"/>
      <c r="D9" s="33"/>
      <c r="E9" s="28"/>
      <c r="F9" s="26"/>
      <c r="G9" s="32"/>
      <c r="H9" s="34"/>
      <c r="I9" s="34"/>
      <c r="J9" s="35"/>
      <c r="K9" s="34"/>
      <c r="L9" s="34"/>
      <c r="M9" s="36"/>
    </row>
    <row r="10" spans="1:13" s="24" customFormat="1" ht="20.100000000000001" customHeight="1">
      <c r="A10" s="32"/>
      <c r="B10" s="32"/>
      <c r="C10" s="37" t="s">
        <v>5</v>
      </c>
      <c r="D10" s="38"/>
      <c r="E10" s="39"/>
      <c r="G10" s="32"/>
      <c r="H10" s="34"/>
      <c r="I10" s="34"/>
      <c r="J10" s="35"/>
      <c r="K10" s="34"/>
      <c r="L10" s="34"/>
      <c r="M10" s="36"/>
    </row>
    <row r="11" spans="1:13" s="40" customFormat="1" ht="20.100000000000001" customHeight="1">
      <c r="C11" s="37" t="s">
        <v>6</v>
      </c>
      <c r="D11" s="41"/>
      <c r="E11" s="42"/>
      <c r="H11" s="43"/>
      <c r="I11" s="43"/>
      <c r="J11" s="44"/>
      <c r="K11" s="43"/>
      <c r="L11" s="43"/>
      <c r="M11" s="45"/>
    </row>
    <row r="12" spans="1:13" s="40" customFormat="1" ht="12" customHeight="1">
      <c r="C12" s="46"/>
      <c r="D12" s="41"/>
      <c r="E12" s="42"/>
      <c r="H12" s="43"/>
      <c r="I12" s="43"/>
      <c r="J12" s="44"/>
      <c r="K12" s="43"/>
      <c r="L12" s="43"/>
      <c r="M12" s="45"/>
    </row>
    <row r="13" spans="1:13" s="40" customFormat="1" ht="9.75" customHeight="1">
      <c r="C13" s="47"/>
      <c r="D13" s="41"/>
      <c r="E13" s="42"/>
      <c r="F13" s="46"/>
      <c r="H13" s="43"/>
      <c r="I13" s="43"/>
      <c r="J13" s="44"/>
      <c r="K13" s="43"/>
      <c r="L13" s="43"/>
      <c r="M13" s="45"/>
    </row>
    <row r="14" spans="1:13" s="40" customFormat="1" ht="20.100000000000001" customHeight="1">
      <c r="B14" s="47" t="s">
        <v>7</v>
      </c>
      <c r="C14" s="47"/>
      <c r="D14" s="41"/>
      <c r="E14" s="42"/>
      <c r="F14" s="46"/>
      <c r="H14" s="43"/>
      <c r="I14" s="43"/>
      <c r="J14" s="44"/>
      <c r="K14" s="43"/>
      <c r="L14" s="43"/>
      <c r="M14" s="45"/>
    </row>
    <row r="15" spans="1:13" s="40" customFormat="1" ht="20.100000000000001" customHeight="1">
      <c r="B15" s="47" t="s">
        <v>8</v>
      </c>
      <c r="C15" s="47"/>
      <c r="D15" s="41"/>
      <c r="E15" s="42"/>
      <c r="F15" s="46"/>
      <c r="H15" s="43"/>
      <c r="I15" s="43"/>
      <c r="J15" s="44"/>
      <c r="K15" s="43"/>
      <c r="L15" s="43"/>
      <c r="M15" s="45"/>
    </row>
    <row r="16" spans="1:13" s="40" customFormat="1" ht="8.25" customHeight="1">
      <c r="B16" s="47"/>
      <c r="C16" s="47"/>
      <c r="D16" s="41"/>
      <c r="E16" s="42"/>
      <c r="F16" s="46"/>
      <c r="H16" s="43"/>
      <c r="I16" s="43"/>
      <c r="J16" s="44"/>
      <c r="K16" s="43"/>
      <c r="L16" s="43"/>
      <c r="M16" s="45"/>
    </row>
    <row r="17" spans="1:13" s="40" customFormat="1" ht="20.100000000000001" customHeight="1">
      <c r="B17" s="47" t="s">
        <v>9</v>
      </c>
      <c r="C17" s="47"/>
      <c r="D17" s="41"/>
      <c r="E17" s="42"/>
      <c r="F17" s="46"/>
      <c r="H17" s="43"/>
      <c r="I17" s="43"/>
      <c r="J17" s="44"/>
      <c r="K17" s="43"/>
      <c r="L17" s="43"/>
      <c r="M17" s="47"/>
    </row>
    <row r="18" spans="1:13" s="40" customFormat="1" ht="8.25" customHeight="1">
      <c r="B18" s="47"/>
      <c r="C18" s="47"/>
      <c r="D18" s="41"/>
      <c r="E18" s="42"/>
      <c r="F18" s="46"/>
      <c r="H18" s="43"/>
      <c r="I18" s="43"/>
      <c r="J18" s="44"/>
      <c r="K18" s="43"/>
      <c r="L18" s="43"/>
      <c r="M18" s="45"/>
    </row>
    <row r="19" spans="1:13" s="40" customFormat="1" ht="19.5" customHeight="1">
      <c r="B19" s="48" t="s">
        <v>10</v>
      </c>
      <c r="C19" s="47"/>
      <c r="D19" s="49"/>
      <c r="E19" s="42"/>
      <c r="F19" s="46"/>
      <c r="H19" s="43"/>
      <c r="I19" s="43"/>
      <c r="J19" s="44"/>
      <c r="K19" s="43"/>
      <c r="L19" s="43"/>
      <c r="M19" s="47"/>
    </row>
    <row r="20" spans="1:13" s="40" customFormat="1" ht="19.5" customHeight="1">
      <c r="B20" s="48" t="s">
        <v>11</v>
      </c>
      <c r="C20" s="47"/>
      <c r="D20" s="49"/>
      <c r="E20" s="42"/>
      <c r="F20" s="46"/>
      <c r="H20" s="43"/>
      <c r="I20" s="43"/>
      <c r="J20" s="44"/>
      <c r="K20" s="43"/>
      <c r="L20" s="43"/>
      <c r="M20" s="47"/>
    </row>
    <row r="21" spans="1:13" s="40" customFormat="1" ht="9" customHeight="1">
      <c r="B21" s="48"/>
      <c r="C21" s="47"/>
      <c r="D21" s="49"/>
      <c r="E21" s="42"/>
      <c r="F21" s="46"/>
      <c r="H21" s="43"/>
      <c r="I21" s="43"/>
      <c r="J21" s="44"/>
      <c r="K21" s="43"/>
      <c r="L21" s="43"/>
      <c r="M21" s="47"/>
    </row>
    <row r="22" spans="1:13" ht="19.5" customHeight="1" thickBot="1">
      <c r="C22" s="17"/>
      <c r="D22" s="18"/>
      <c r="E22" s="19"/>
      <c r="F22" s="20"/>
      <c r="G22" s="20"/>
      <c r="H22" s="21"/>
      <c r="I22" s="22"/>
      <c r="J22" s="23"/>
      <c r="K22" s="21"/>
      <c r="L22" s="21"/>
      <c r="M22" s="50"/>
    </row>
    <row r="23" spans="1:13" ht="22.5" thickTop="1" thickBot="1">
      <c r="A23" s="51" t="s">
        <v>12</v>
      </c>
      <c r="B23" s="52"/>
      <c r="C23" s="52"/>
      <c r="D23" s="53"/>
      <c r="E23" s="54"/>
      <c r="F23" s="55"/>
      <c r="G23" s="56"/>
      <c r="H23" s="43"/>
      <c r="I23" s="57"/>
      <c r="J23" s="58"/>
      <c r="K23" s="43"/>
      <c r="L23" s="43"/>
      <c r="M23" s="59">
        <v>46149</v>
      </c>
    </row>
    <row r="24" spans="1:13" ht="19.5" customHeight="1" thickTop="1" thickBot="1">
      <c r="C24" s="17"/>
      <c r="D24" s="18"/>
      <c r="E24" s="19"/>
      <c r="F24" s="20"/>
      <c r="G24" s="20"/>
      <c r="H24" s="21"/>
      <c r="I24" s="21" t="s">
        <v>13</v>
      </c>
      <c r="J24" s="23"/>
      <c r="K24" s="21"/>
      <c r="L24" s="21"/>
    </row>
    <row r="25" spans="1:13" ht="19.5" customHeight="1" thickTop="1" thickBot="1">
      <c r="A25" s="60" t="s">
        <v>14</v>
      </c>
      <c r="B25" s="61" t="s">
        <v>15</v>
      </c>
      <c r="C25" s="62" t="s">
        <v>16</v>
      </c>
      <c r="D25" s="63"/>
      <c r="E25" s="64"/>
      <c r="F25" s="61" t="s">
        <v>17</v>
      </c>
      <c r="G25" s="61" t="s">
        <v>18</v>
      </c>
      <c r="H25" s="65" t="s">
        <v>19</v>
      </c>
      <c r="I25" s="66" t="s">
        <v>20</v>
      </c>
      <c r="J25" s="67"/>
      <c r="K25" s="68"/>
      <c r="L25" s="66" t="s">
        <v>21</v>
      </c>
      <c r="M25" s="69" t="s">
        <v>22</v>
      </c>
    </row>
    <row r="26" spans="1:13" ht="19.5" customHeight="1">
      <c r="A26" s="70" t="s">
        <v>23</v>
      </c>
      <c r="B26" s="71" t="s">
        <v>24</v>
      </c>
      <c r="C26" s="72">
        <v>7001</v>
      </c>
      <c r="D26" s="73"/>
      <c r="E26" s="74"/>
      <c r="F26" s="71" t="s">
        <v>25</v>
      </c>
      <c r="G26" s="71" t="s">
        <v>26</v>
      </c>
      <c r="H26" s="75">
        <v>2200</v>
      </c>
      <c r="I26" s="76">
        <f t="shared" ref="I26:I39" si="0">IF(ROUND(H26*1.1,0)=0,"",ROUND(H26*1.1,0))</f>
        <v>2420</v>
      </c>
      <c r="J26" s="77"/>
      <c r="K26" s="78">
        <f t="shared" ref="K26:K29" si="1">IF(ROUND(H26*0.9,0)=0,"",ROUND(H26*0.9,0))</f>
        <v>1980</v>
      </c>
      <c r="L26" s="78">
        <f t="shared" ref="L26:L39" si="2">IFERROR(ROUND(K26*1.1,0),"")</f>
        <v>2178</v>
      </c>
      <c r="M26" s="79"/>
    </row>
    <row r="27" spans="1:13" ht="26.25" customHeight="1">
      <c r="A27" s="80" t="s">
        <v>27</v>
      </c>
      <c r="B27" s="81" t="s">
        <v>28</v>
      </c>
      <c r="C27" s="82">
        <v>7002</v>
      </c>
      <c r="D27" s="83"/>
      <c r="E27" s="84"/>
      <c r="F27" s="81" t="s">
        <v>29</v>
      </c>
      <c r="G27" s="81" t="s">
        <v>30</v>
      </c>
      <c r="H27" s="75">
        <v>3400</v>
      </c>
      <c r="I27" s="85">
        <v>3740</v>
      </c>
      <c r="J27" s="86" t="s">
        <v>31</v>
      </c>
      <c r="K27" s="87">
        <f>H27</f>
        <v>3400</v>
      </c>
      <c r="L27" s="87">
        <f>IFERROR(ROUND(K27*1.1,0),"")</f>
        <v>3740</v>
      </c>
      <c r="M27" s="88"/>
    </row>
    <row r="28" spans="1:13" ht="19.5" customHeight="1">
      <c r="A28" s="89" t="s">
        <v>32</v>
      </c>
      <c r="B28" s="81" t="s">
        <v>33</v>
      </c>
      <c r="C28" s="90">
        <v>7003</v>
      </c>
      <c r="D28" s="83"/>
      <c r="E28" s="84"/>
      <c r="F28" s="81"/>
      <c r="G28" s="81"/>
      <c r="H28" s="75"/>
      <c r="I28" s="76" t="str">
        <f t="shared" si="0"/>
        <v/>
      </c>
      <c r="J28" s="77"/>
      <c r="K28" s="78" t="str">
        <f t="shared" si="1"/>
        <v/>
      </c>
      <c r="L28" s="78" t="str">
        <f t="shared" si="2"/>
        <v/>
      </c>
      <c r="M28" s="91"/>
    </row>
    <row r="29" spans="1:13" ht="19.5" customHeight="1">
      <c r="A29" s="89" t="s">
        <v>34</v>
      </c>
      <c r="B29" s="81" t="s">
        <v>35</v>
      </c>
      <c r="C29" s="92">
        <v>7021</v>
      </c>
      <c r="D29" s="83"/>
      <c r="E29" s="84"/>
      <c r="F29" s="81" t="s">
        <v>36</v>
      </c>
      <c r="G29" s="81" t="s">
        <v>37</v>
      </c>
      <c r="H29" s="75">
        <v>2300</v>
      </c>
      <c r="I29" s="76">
        <f t="shared" si="0"/>
        <v>2530</v>
      </c>
      <c r="J29" s="77"/>
      <c r="K29" s="78">
        <f t="shared" si="1"/>
        <v>2070</v>
      </c>
      <c r="L29" s="78">
        <f t="shared" si="2"/>
        <v>2277</v>
      </c>
      <c r="M29" s="88"/>
    </row>
    <row r="30" spans="1:13" ht="19.5" customHeight="1">
      <c r="A30" s="89" t="s">
        <v>38</v>
      </c>
      <c r="B30" s="81" t="s">
        <v>39</v>
      </c>
      <c r="C30" s="93">
        <v>7005</v>
      </c>
      <c r="D30" s="83"/>
      <c r="E30" s="84"/>
      <c r="F30" s="81" t="s">
        <v>40</v>
      </c>
      <c r="G30" s="81" t="s">
        <v>41</v>
      </c>
      <c r="H30" s="75">
        <v>3200</v>
      </c>
      <c r="I30" s="76">
        <v>3520</v>
      </c>
      <c r="J30" s="86" t="s">
        <v>31</v>
      </c>
      <c r="K30" s="78">
        <v>3200</v>
      </c>
      <c r="L30" s="78">
        <v>3520</v>
      </c>
      <c r="M30" s="88"/>
    </row>
    <row r="31" spans="1:13" ht="19.5" customHeight="1">
      <c r="A31" s="89" t="s">
        <v>42</v>
      </c>
      <c r="B31" s="81"/>
      <c r="C31" s="93">
        <v>7006</v>
      </c>
      <c r="D31" s="83"/>
      <c r="E31" s="84"/>
      <c r="F31" s="81"/>
      <c r="G31" s="81"/>
      <c r="H31" s="75"/>
      <c r="I31" s="76" t="str">
        <f t="shared" si="0"/>
        <v/>
      </c>
      <c r="J31" s="77"/>
      <c r="K31" s="78" t="str">
        <f t="shared" ref="K31:K39" si="3">IF(ROUND(H31*0.9,0)=0,"",ROUND(H31*0.9,0))</f>
        <v/>
      </c>
      <c r="L31" s="78" t="str">
        <f t="shared" si="2"/>
        <v/>
      </c>
      <c r="M31" s="88"/>
    </row>
    <row r="32" spans="1:13" s="40" customFormat="1" ht="33" customHeight="1">
      <c r="A32" s="80" t="s">
        <v>43</v>
      </c>
      <c r="B32" s="81" t="s">
        <v>44</v>
      </c>
      <c r="C32" s="93">
        <v>7007</v>
      </c>
      <c r="D32" s="83"/>
      <c r="E32" s="84"/>
      <c r="F32" s="81" t="s">
        <v>45</v>
      </c>
      <c r="G32" s="81" t="s">
        <v>41</v>
      </c>
      <c r="H32" s="75">
        <v>3400</v>
      </c>
      <c r="I32" s="76">
        <v>3740</v>
      </c>
      <c r="J32" s="86" t="s">
        <v>31</v>
      </c>
      <c r="K32" s="78">
        <v>3400</v>
      </c>
      <c r="L32" s="78">
        <v>3740</v>
      </c>
      <c r="M32" s="88"/>
    </row>
    <row r="33" spans="1:13" s="40" customFormat="1" ht="38.25" customHeight="1">
      <c r="A33" s="80" t="s">
        <v>46</v>
      </c>
      <c r="B33" s="81" t="s">
        <v>44</v>
      </c>
      <c r="C33" s="94">
        <v>7008</v>
      </c>
      <c r="D33" s="83"/>
      <c r="E33" s="84"/>
      <c r="F33" s="95" t="s">
        <v>47</v>
      </c>
      <c r="G33" s="95" t="s">
        <v>48</v>
      </c>
      <c r="H33" s="75">
        <v>3390</v>
      </c>
      <c r="I33" s="85">
        <v>3729</v>
      </c>
      <c r="J33" s="86" t="s">
        <v>31</v>
      </c>
      <c r="K33" s="87">
        <f>H33</f>
        <v>3390</v>
      </c>
      <c r="L33" s="87">
        <f>IFERROR(ROUND(K33*1.1,0),"")</f>
        <v>3729</v>
      </c>
      <c r="M33" s="88"/>
    </row>
    <row r="34" spans="1:13" ht="19.5" customHeight="1">
      <c r="A34" s="89" t="s">
        <v>49</v>
      </c>
      <c r="B34" s="81" t="s">
        <v>33</v>
      </c>
      <c r="C34" s="93">
        <v>7009</v>
      </c>
      <c r="D34" s="83"/>
      <c r="E34" s="84"/>
      <c r="F34" s="95"/>
      <c r="G34" s="95"/>
      <c r="H34" s="75"/>
      <c r="I34" s="76"/>
      <c r="J34" s="77"/>
      <c r="K34" s="78"/>
      <c r="L34" s="78"/>
      <c r="M34" s="88"/>
    </row>
    <row r="35" spans="1:13" ht="19.5" customHeight="1">
      <c r="A35" s="96"/>
      <c r="B35" s="95"/>
      <c r="C35" s="93">
        <v>7010</v>
      </c>
      <c r="D35" s="97"/>
      <c r="E35" s="98"/>
      <c r="F35" s="95"/>
      <c r="G35" s="95"/>
      <c r="H35" s="99"/>
      <c r="I35" s="100" t="str">
        <f t="shared" ref="I35:I38" si="4">IF(ROUND(H35*1.1,0)=0,"",ROUND(H35*1.1,0))</f>
        <v/>
      </c>
      <c r="J35" s="101"/>
      <c r="K35" s="102" t="str">
        <f t="shared" ref="K35:K38" si="5">IF(ROUND(H35*0.9,0)=0,"",ROUND(H35*0.9,0))</f>
        <v/>
      </c>
      <c r="L35" s="102" t="str">
        <f t="shared" ref="L35:L38" si="6">IFERROR(ROUND(K35*1.1,0),"")</f>
        <v/>
      </c>
      <c r="M35" s="103"/>
    </row>
    <row r="36" spans="1:13" ht="19.5" customHeight="1">
      <c r="A36" s="96"/>
      <c r="B36" s="95"/>
      <c r="C36" s="93">
        <v>7011</v>
      </c>
      <c r="D36" s="97"/>
      <c r="E36" s="98"/>
      <c r="F36" s="95"/>
      <c r="G36" s="95"/>
      <c r="H36" s="99"/>
      <c r="I36" s="100" t="str">
        <f t="shared" si="4"/>
        <v/>
      </c>
      <c r="J36" s="101"/>
      <c r="K36" s="102" t="str">
        <f t="shared" si="5"/>
        <v/>
      </c>
      <c r="L36" s="102" t="str">
        <f t="shared" si="6"/>
        <v/>
      </c>
      <c r="M36" s="103"/>
    </row>
    <row r="37" spans="1:13" ht="19.5" customHeight="1">
      <c r="A37" s="96"/>
      <c r="B37" s="95"/>
      <c r="C37" s="93">
        <v>7012</v>
      </c>
      <c r="D37" s="97"/>
      <c r="E37" s="98"/>
      <c r="F37" s="95"/>
      <c r="G37" s="95"/>
      <c r="H37" s="99"/>
      <c r="I37" s="100" t="str">
        <f t="shared" si="4"/>
        <v/>
      </c>
      <c r="J37" s="101"/>
      <c r="K37" s="102" t="str">
        <f t="shared" si="5"/>
        <v/>
      </c>
      <c r="L37" s="102" t="str">
        <f t="shared" si="6"/>
        <v/>
      </c>
      <c r="M37" s="103"/>
    </row>
    <row r="38" spans="1:13" ht="19.5" customHeight="1">
      <c r="A38" s="96"/>
      <c r="B38" s="95"/>
      <c r="C38" s="93">
        <v>7013</v>
      </c>
      <c r="D38" s="97"/>
      <c r="E38" s="98"/>
      <c r="F38" s="95"/>
      <c r="G38" s="95"/>
      <c r="H38" s="99"/>
      <c r="I38" s="100" t="str">
        <f t="shared" si="4"/>
        <v/>
      </c>
      <c r="J38" s="101"/>
      <c r="K38" s="102" t="str">
        <f t="shared" si="5"/>
        <v/>
      </c>
      <c r="L38" s="102" t="str">
        <f t="shared" si="6"/>
        <v/>
      </c>
      <c r="M38" s="103"/>
    </row>
    <row r="39" spans="1:13" ht="19.5" customHeight="1" thickBot="1">
      <c r="A39" s="104"/>
      <c r="B39" s="105"/>
      <c r="C39" s="106"/>
      <c r="D39" s="107"/>
      <c r="E39" s="108"/>
      <c r="F39" s="105"/>
      <c r="G39" s="105"/>
      <c r="H39" s="109"/>
      <c r="I39" s="110" t="str">
        <f t="shared" si="0"/>
        <v/>
      </c>
      <c r="J39" s="111"/>
      <c r="K39" s="112" t="str">
        <f t="shared" si="3"/>
        <v/>
      </c>
      <c r="L39" s="112" t="str">
        <f t="shared" si="2"/>
        <v/>
      </c>
      <c r="M39" s="113"/>
    </row>
    <row r="40" spans="1:13" ht="19.5" customHeight="1" thickTop="1"/>
    <row r="41" spans="1:13" ht="19.5" customHeight="1" thickBot="1"/>
    <row r="42" spans="1:13" ht="22.5" thickTop="1" thickBot="1">
      <c r="A42" s="51" t="s">
        <v>50</v>
      </c>
      <c r="B42" s="52"/>
      <c r="C42" s="52"/>
      <c r="D42" s="53"/>
      <c r="E42" s="54"/>
      <c r="F42" s="55"/>
      <c r="G42" s="56"/>
      <c r="H42" s="43"/>
      <c r="I42" s="57"/>
      <c r="J42" s="58"/>
      <c r="K42" s="43"/>
      <c r="L42" s="43"/>
      <c r="M42" s="114"/>
    </row>
    <row r="43" spans="1:13" ht="19.5" customHeight="1" thickTop="1" thickBot="1">
      <c r="A43" s="115"/>
      <c r="B43" s="115"/>
      <c r="C43" s="116"/>
      <c r="D43" s="117"/>
      <c r="E43" s="118"/>
      <c r="F43" s="119"/>
      <c r="G43" s="119"/>
      <c r="H43" s="120"/>
      <c r="I43" s="121"/>
      <c r="J43" s="122"/>
      <c r="K43" s="120"/>
      <c r="L43" s="120"/>
      <c r="M43" s="123"/>
    </row>
    <row r="44" spans="1:13" ht="19.5" customHeight="1" thickTop="1" thickBot="1">
      <c r="A44" s="60" t="s">
        <v>14</v>
      </c>
      <c r="B44" s="61" t="s">
        <v>15</v>
      </c>
      <c r="C44" s="62" t="s">
        <v>16</v>
      </c>
      <c r="D44" s="63"/>
      <c r="E44" s="64"/>
      <c r="F44" s="61" t="s">
        <v>17</v>
      </c>
      <c r="G44" s="61" t="s">
        <v>18</v>
      </c>
      <c r="H44" s="65" t="s">
        <v>19</v>
      </c>
      <c r="I44" s="66" t="s">
        <v>20</v>
      </c>
      <c r="J44" s="67"/>
      <c r="K44" s="68"/>
      <c r="L44" s="66" t="s">
        <v>21</v>
      </c>
      <c r="M44" s="69" t="s">
        <v>22</v>
      </c>
    </row>
    <row r="45" spans="1:13" ht="19.5" customHeight="1">
      <c r="A45" s="89" t="s">
        <v>51</v>
      </c>
      <c r="B45" s="124" t="s">
        <v>52</v>
      </c>
      <c r="C45" s="125">
        <v>7021</v>
      </c>
      <c r="D45" s="126"/>
      <c r="E45" s="127"/>
      <c r="F45" s="81" t="s">
        <v>53</v>
      </c>
      <c r="G45" s="81" t="s">
        <v>37</v>
      </c>
      <c r="H45" s="128">
        <v>2300</v>
      </c>
      <c r="I45" s="85">
        <f t="shared" ref="I45:I51" si="7">IF(ROUND(H45*1.1,0)=0,"",ROUND(H45*1.1,0))</f>
        <v>2530</v>
      </c>
      <c r="J45" s="86"/>
      <c r="K45" s="87">
        <f t="shared" ref="K45:K51" si="8">IF(ROUND(H45*0.9,0)=0,"",ROUND(H45*0.9,0))</f>
        <v>2070</v>
      </c>
      <c r="L45" s="87">
        <f t="shared" ref="L45:L51" si="9">IFERROR(ROUND(K45*1.1,0),"")</f>
        <v>2277</v>
      </c>
      <c r="M45" s="129"/>
    </row>
    <row r="46" spans="1:13" ht="19.5" customHeight="1">
      <c r="A46" s="89" t="s">
        <v>54</v>
      </c>
      <c r="B46" s="81" t="s">
        <v>52</v>
      </c>
      <c r="C46" s="130">
        <v>7021</v>
      </c>
      <c r="D46" s="83"/>
      <c r="E46" s="84"/>
      <c r="F46" s="81" t="s">
        <v>53</v>
      </c>
      <c r="G46" s="81" t="s">
        <v>37</v>
      </c>
      <c r="H46" s="75">
        <v>2300</v>
      </c>
      <c r="I46" s="85">
        <f t="shared" si="7"/>
        <v>2530</v>
      </c>
      <c r="J46" s="86"/>
      <c r="K46" s="87">
        <f t="shared" si="8"/>
        <v>2070</v>
      </c>
      <c r="L46" s="87">
        <f t="shared" si="9"/>
        <v>2277</v>
      </c>
      <c r="M46" s="88"/>
    </row>
    <row r="47" spans="1:13" ht="19.5" customHeight="1">
      <c r="A47" s="89" t="s">
        <v>55</v>
      </c>
      <c r="B47" s="81" t="s">
        <v>56</v>
      </c>
      <c r="C47" s="94">
        <v>7023</v>
      </c>
      <c r="D47" s="83"/>
      <c r="E47" s="84"/>
      <c r="F47" s="81" t="s">
        <v>57</v>
      </c>
      <c r="G47" s="81" t="s">
        <v>37</v>
      </c>
      <c r="H47" s="75">
        <v>2400</v>
      </c>
      <c r="I47" s="85">
        <f t="shared" si="7"/>
        <v>2640</v>
      </c>
      <c r="J47" s="86"/>
      <c r="K47" s="87">
        <f t="shared" si="8"/>
        <v>2160</v>
      </c>
      <c r="L47" s="87">
        <f t="shared" si="9"/>
        <v>2376</v>
      </c>
      <c r="M47" s="88"/>
    </row>
    <row r="48" spans="1:13" s="40" customFormat="1" ht="19.5" customHeight="1">
      <c r="A48" s="89" t="s">
        <v>58</v>
      </c>
      <c r="B48" s="81" t="s">
        <v>56</v>
      </c>
      <c r="C48" s="92">
        <v>7023</v>
      </c>
      <c r="D48" s="83"/>
      <c r="E48" s="84"/>
      <c r="F48" s="81" t="s">
        <v>57</v>
      </c>
      <c r="G48" s="81" t="s">
        <v>37</v>
      </c>
      <c r="H48" s="75">
        <v>2400</v>
      </c>
      <c r="I48" s="85">
        <f t="shared" si="7"/>
        <v>2640</v>
      </c>
      <c r="J48" s="86"/>
      <c r="K48" s="87">
        <f t="shared" si="8"/>
        <v>2160</v>
      </c>
      <c r="L48" s="87">
        <f t="shared" si="9"/>
        <v>2376</v>
      </c>
      <c r="M48" s="88"/>
    </row>
    <row r="49" spans="1:13" ht="19.5" customHeight="1">
      <c r="A49" s="89" t="s">
        <v>59</v>
      </c>
      <c r="B49" s="95" t="s">
        <v>60</v>
      </c>
      <c r="C49" s="131">
        <v>7025</v>
      </c>
      <c r="D49" s="97"/>
      <c r="E49" s="98"/>
      <c r="F49" s="95" t="s">
        <v>61</v>
      </c>
      <c r="G49" s="95" t="s">
        <v>37</v>
      </c>
      <c r="H49" s="75">
        <v>2600</v>
      </c>
      <c r="I49" s="85">
        <f t="shared" si="7"/>
        <v>2860</v>
      </c>
      <c r="J49" s="86"/>
      <c r="K49" s="87">
        <f t="shared" si="8"/>
        <v>2340</v>
      </c>
      <c r="L49" s="102">
        <f t="shared" si="9"/>
        <v>2574</v>
      </c>
      <c r="M49" s="132"/>
    </row>
    <row r="50" spans="1:13" ht="19.5" customHeight="1">
      <c r="A50" s="133" t="s">
        <v>62</v>
      </c>
      <c r="B50" s="95" t="s">
        <v>56</v>
      </c>
      <c r="C50" s="134">
        <v>7023</v>
      </c>
      <c r="D50" s="97"/>
      <c r="E50" s="98"/>
      <c r="F50" s="95" t="s">
        <v>57</v>
      </c>
      <c r="G50" s="95" t="s">
        <v>37</v>
      </c>
      <c r="H50" s="99">
        <v>2400</v>
      </c>
      <c r="I50" s="100">
        <f t="shared" si="7"/>
        <v>2640</v>
      </c>
      <c r="J50" s="101"/>
      <c r="K50" s="102">
        <f t="shared" si="8"/>
        <v>2160</v>
      </c>
      <c r="L50" s="102">
        <f t="shared" si="9"/>
        <v>2376</v>
      </c>
      <c r="M50" s="132"/>
    </row>
    <row r="51" spans="1:13" ht="19.5" customHeight="1" thickBot="1">
      <c r="A51" s="104"/>
      <c r="B51" s="105"/>
      <c r="C51" s="135"/>
      <c r="D51" s="107"/>
      <c r="E51" s="108"/>
      <c r="F51" s="105"/>
      <c r="G51" s="105"/>
      <c r="H51" s="109"/>
      <c r="I51" s="110" t="str">
        <f t="shared" si="7"/>
        <v/>
      </c>
      <c r="J51" s="111"/>
      <c r="K51" s="112" t="str">
        <f t="shared" si="8"/>
        <v/>
      </c>
      <c r="L51" s="112" t="str">
        <f t="shared" si="9"/>
        <v/>
      </c>
      <c r="M51" s="113"/>
    </row>
    <row r="52" spans="1:13" ht="19.5" customHeight="1" thickTop="1">
      <c r="C52" s="136"/>
    </row>
    <row r="53" spans="1:13" ht="19.5" customHeight="1" thickBot="1">
      <c r="C53" s="136"/>
    </row>
    <row r="54" spans="1:13" ht="22.5" thickTop="1" thickBot="1">
      <c r="A54" s="51" t="s">
        <v>63</v>
      </c>
      <c r="B54" s="52"/>
      <c r="C54" s="52"/>
      <c r="D54" s="53"/>
      <c r="E54" s="54"/>
      <c r="F54" s="55"/>
      <c r="G54" s="56"/>
      <c r="H54" s="43"/>
      <c r="I54" s="57"/>
      <c r="J54" s="58"/>
      <c r="K54" s="43"/>
      <c r="L54" s="43"/>
      <c r="M54" s="114"/>
    </row>
    <row r="55" spans="1:13" ht="19.5" customHeight="1" thickTop="1" thickBot="1">
      <c r="A55" s="115"/>
      <c r="B55" s="115"/>
      <c r="C55" s="116"/>
      <c r="D55" s="117"/>
      <c r="E55" s="118"/>
      <c r="F55" s="119"/>
      <c r="G55" s="119"/>
      <c r="H55" s="120"/>
      <c r="I55" s="121"/>
      <c r="J55" s="122"/>
      <c r="K55" s="120"/>
      <c r="L55" s="120"/>
      <c r="M55" s="123"/>
    </row>
    <row r="56" spans="1:13" ht="19.5" customHeight="1" thickTop="1" thickBot="1">
      <c r="A56" s="60" t="s">
        <v>14</v>
      </c>
      <c r="B56" s="61" t="s">
        <v>15</v>
      </c>
      <c r="C56" s="62" t="s">
        <v>16</v>
      </c>
      <c r="D56" s="63"/>
      <c r="E56" s="64"/>
      <c r="F56" s="61" t="s">
        <v>17</v>
      </c>
      <c r="G56" s="61" t="s">
        <v>18</v>
      </c>
      <c r="H56" s="65" t="s">
        <v>19</v>
      </c>
      <c r="I56" s="66" t="s">
        <v>20</v>
      </c>
      <c r="J56" s="67"/>
      <c r="K56" s="68"/>
      <c r="L56" s="66" t="s">
        <v>21</v>
      </c>
      <c r="M56" s="69" t="s">
        <v>22</v>
      </c>
    </row>
    <row r="57" spans="1:13" ht="37.5" customHeight="1">
      <c r="A57" s="137" t="s">
        <v>64</v>
      </c>
      <c r="B57" s="124" t="s">
        <v>65</v>
      </c>
      <c r="C57" s="125">
        <v>7031</v>
      </c>
      <c r="D57" s="126"/>
      <c r="E57" s="127"/>
      <c r="F57" s="124" t="s">
        <v>66</v>
      </c>
      <c r="G57" s="124" t="s">
        <v>67</v>
      </c>
      <c r="H57" s="128">
        <v>3270</v>
      </c>
      <c r="I57" s="85">
        <v>3579</v>
      </c>
      <c r="J57" s="86" t="s">
        <v>31</v>
      </c>
      <c r="K57" s="87">
        <f t="shared" ref="K57:K58" si="10">H57</f>
        <v>3270</v>
      </c>
      <c r="L57" s="87">
        <f t="shared" ref="L57:L69" si="11">IFERROR(ROUND(K57*1.1,0),"")</f>
        <v>3597</v>
      </c>
      <c r="M57" s="129"/>
    </row>
    <row r="58" spans="1:13" ht="28.5" customHeight="1">
      <c r="A58" s="80" t="s">
        <v>68</v>
      </c>
      <c r="B58" s="81" t="s">
        <v>39</v>
      </c>
      <c r="C58" s="125">
        <v>7032</v>
      </c>
      <c r="D58" s="83"/>
      <c r="E58" s="84"/>
      <c r="F58" s="81" t="s">
        <v>69</v>
      </c>
      <c r="G58" s="81" t="s">
        <v>70</v>
      </c>
      <c r="H58" s="128">
        <v>3900</v>
      </c>
      <c r="I58" s="85">
        <v>4290</v>
      </c>
      <c r="J58" s="86" t="s">
        <v>31</v>
      </c>
      <c r="K58" s="87">
        <f t="shared" si="10"/>
        <v>3900</v>
      </c>
      <c r="L58" s="87">
        <f t="shared" si="11"/>
        <v>4290</v>
      </c>
      <c r="M58" s="88"/>
    </row>
    <row r="59" spans="1:13" ht="27.75" customHeight="1">
      <c r="A59" s="80" t="s">
        <v>71</v>
      </c>
      <c r="B59" s="81" t="s">
        <v>24</v>
      </c>
      <c r="C59" s="125">
        <v>7033</v>
      </c>
      <c r="D59" s="83"/>
      <c r="E59" s="84"/>
      <c r="F59" s="81" t="s">
        <v>72</v>
      </c>
      <c r="G59" s="81" t="s">
        <v>37</v>
      </c>
      <c r="H59" s="128">
        <v>2000</v>
      </c>
      <c r="I59" s="85">
        <f t="shared" ref="I59:I69" si="12">IF(ROUND(H59*1.1,0)=0,"",ROUND(H59*1.1,0))</f>
        <v>2200</v>
      </c>
      <c r="J59" s="86"/>
      <c r="K59" s="87">
        <f t="shared" ref="K59" si="13">IF(ROUND(H59*0.9,0)=0,"",ROUND(H59*0.9,0))</f>
        <v>1800</v>
      </c>
      <c r="L59" s="87">
        <f t="shared" si="11"/>
        <v>1980</v>
      </c>
      <c r="M59" s="88"/>
    </row>
    <row r="60" spans="1:13" ht="28.5" customHeight="1">
      <c r="A60" s="80" t="s">
        <v>73</v>
      </c>
      <c r="B60" s="81" t="s">
        <v>39</v>
      </c>
      <c r="C60" s="125">
        <v>7034</v>
      </c>
      <c r="D60" s="83"/>
      <c r="E60" s="84"/>
      <c r="F60" s="81" t="s">
        <v>74</v>
      </c>
      <c r="G60" s="81" t="s">
        <v>70</v>
      </c>
      <c r="H60" s="75">
        <v>2400</v>
      </c>
      <c r="I60" s="85">
        <f t="shared" si="12"/>
        <v>2640</v>
      </c>
      <c r="J60" s="86" t="s">
        <v>31</v>
      </c>
      <c r="K60" s="87">
        <f>H60</f>
        <v>2400</v>
      </c>
      <c r="L60" s="87">
        <f t="shared" si="11"/>
        <v>2640</v>
      </c>
      <c r="M60" s="88"/>
    </row>
    <row r="61" spans="1:13" ht="19.5" customHeight="1">
      <c r="A61" s="89"/>
      <c r="B61" s="81"/>
      <c r="C61" s="125">
        <v>7036</v>
      </c>
      <c r="D61" s="83"/>
      <c r="E61" s="84"/>
      <c r="F61" s="81"/>
      <c r="G61" s="81"/>
      <c r="H61" s="75"/>
      <c r="I61" s="85"/>
      <c r="J61" s="86"/>
      <c r="K61" s="87">
        <f t="shared" ref="K61:K63" si="14">H61</f>
        <v>0</v>
      </c>
      <c r="L61" s="87">
        <f t="shared" si="11"/>
        <v>0</v>
      </c>
      <c r="M61" s="88"/>
    </row>
    <row r="62" spans="1:13" ht="19.5" customHeight="1">
      <c r="A62" s="89"/>
      <c r="B62" s="81"/>
      <c r="C62" s="125">
        <v>7037</v>
      </c>
      <c r="D62" s="83"/>
      <c r="E62" s="84"/>
      <c r="F62" s="81"/>
      <c r="G62" s="81"/>
      <c r="H62" s="75"/>
      <c r="I62" s="85" t="str">
        <f t="shared" si="12"/>
        <v/>
      </c>
      <c r="J62" s="86"/>
      <c r="K62" s="87">
        <f t="shared" si="14"/>
        <v>0</v>
      </c>
      <c r="L62" s="87">
        <f t="shared" si="11"/>
        <v>0</v>
      </c>
      <c r="M62" s="88"/>
    </row>
    <row r="63" spans="1:13" s="40" customFormat="1" ht="40.5" customHeight="1">
      <c r="A63" s="80" t="s">
        <v>75</v>
      </c>
      <c r="B63" s="81" t="s">
        <v>44</v>
      </c>
      <c r="C63" s="125">
        <v>7038</v>
      </c>
      <c r="D63" s="83"/>
      <c r="E63" s="84"/>
      <c r="F63" s="81" t="s">
        <v>76</v>
      </c>
      <c r="G63" s="81" t="s">
        <v>67</v>
      </c>
      <c r="H63" s="75">
        <v>3270</v>
      </c>
      <c r="I63" s="85">
        <v>3597</v>
      </c>
      <c r="J63" s="86" t="s">
        <v>31</v>
      </c>
      <c r="K63" s="87">
        <f t="shared" si="14"/>
        <v>3270</v>
      </c>
      <c r="L63" s="87">
        <f t="shared" si="11"/>
        <v>3597</v>
      </c>
      <c r="M63" s="88"/>
    </row>
    <row r="64" spans="1:13" ht="30" customHeight="1">
      <c r="A64" s="80" t="s">
        <v>77</v>
      </c>
      <c r="B64" s="81" t="s">
        <v>44</v>
      </c>
      <c r="C64" s="94">
        <v>7041</v>
      </c>
      <c r="D64" s="83"/>
      <c r="E64" s="84"/>
      <c r="F64" s="81" t="s">
        <v>78</v>
      </c>
      <c r="G64" s="81" t="s">
        <v>67</v>
      </c>
      <c r="H64" s="75">
        <v>3270</v>
      </c>
      <c r="I64" s="85">
        <f t="shared" si="12"/>
        <v>3597</v>
      </c>
      <c r="J64" s="86" t="s">
        <v>31</v>
      </c>
      <c r="K64" s="87">
        <f>H64</f>
        <v>3270</v>
      </c>
      <c r="L64" s="87">
        <f t="shared" si="11"/>
        <v>3597</v>
      </c>
      <c r="M64" s="88"/>
    </row>
    <row r="65" spans="1:13" ht="19.5" customHeight="1">
      <c r="A65" s="89" t="s">
        <v>79</v>
      </c>
      <c r="B65" s="81" t="s">
        <v>80</v>
      </c>
      <c r="C65" s="94">
        <v>7042</v>
      </c>
      <c r="D65" s="83"/>
      <c r="E65" s="84"/>
      <c r="F65" s="81"/>
      <c r="G65" s="81"/>
      <c r="H65" s="75"/>
      <c r="I65" s="85" t="str">
        <f t="shared" si="12"/>
        <v/>
      </c>
      <c r="J65" s="86"/>
      <c r="K65" s="87">
        <f t="shared" ref="K65:K67" si="15">H65</f>
        <v>0</v>
      </c>
      <c r="L65" s="87">
        <f t="shared" si="11"/>
        <v>0</v>
      </c>
      <c r="M65" s="88"/>
    </row>
    <row r="66" spans="1:13" ht="27" customHeight="1">
      <c r="A66" s="80" t="s">
        <v>81</v>
      </c>
      <c r="B66" s="81" t="s">
        <v>80</v>
      </c>
      <c r="C66" s="94">
        <v>7043</v>
      </c>
      <c r="D66" s="83"/>
      <c r="E66" s="84"/>
      <c r="F66" s="81"/>
      <c r="G66" s="81"/>
      <c r="H66" s="75"/>
      <c r="I66" s="85" t="str">
        <f t="shared" si="12"/>
        <v/>
      </c>
      <c r="J66" s="86"/>
      <c r="K66" s="87">
        <f t="shared" si="15"/>
        <v>0</v>
      </c>
      <c r="L66" s="87">
        <f t="shared" si="11"/>
        <v>0</v>
      </c>
      <c r="M66" s="88"/>
    </row>
    <row r="67" spans="1:13" ht="28.5" customHeight="1">
      <c r="A67" s="80" t="s">
        <v>82</v>
      </c>
      <c r="B67" s="81" t="s">
        <v>80</v>
      </c>
      <c r="C67" s="94">
        <v>7044</v>
      </c>
      <c r="D67" s="83"/>
      <c r="E67" s="84"/>
      <c r="F67" s="81" t="s">
        <v>83</v>
      </c>
      <c r="G67" s="81" t="s">
        <v>84</v>
      </c>
      <c r="H67" s="75">
        <v>2470</v>
      </c>
      <c r="I67" s="85">
        <f t="shared" si="12"/>
        <v>2717</v>
      </c>
      <c r="J67" s="86" t="s">
        <v>31</v>
      </c>
      <c r="K67" s="87">
        <f t="shared" si="15"/>
        <v>2470</v>
      </c>
      <c r="L67" s="87">
        <f t="shared" si="11"/>
        <v>2717</v>
      </c>
      <c r="M67" s="88"/>
    </row>
    <row r="68" spans="1:13" ht="24" customHeight="1">
      <c r="A68" s="80"/>
      <c r="B68" s="81"/>
      <c r="C68" s="94">
        <v>7045</v>
      </c>
      <c r="D68" s="83"/>
      <c r="E68" s="84"/>
      <c r="F68" s="81"/>
      <c r="G68" s="81"/>
      <c r="H68" s="75"/>
      <c r="I68" s="76" t="str">
        <f t="shared" si="12"/>
        <v/>
      </c>
      <c r="J68" s="77"/>
      <c r="K68" s="78" t="str">
        <f t="shared" ref="K68:K69" si="16">IF(ROUND(H68*0.9,0)=0,"",ROUND(H68*0.9,0))</f>
        <v/>
      </c>
      <c r="L68" s="75"/>
      <c r="M68" s="132"/>
    </row>
    <row r="69" spans="1:13" ht="19.5" customHeight="1" thickBot="1">
      <c r="A69" s="138"/>
      <c r="B69" s="139"/>
      <c r="C69" s="140"/>
      <c r="D69" s="141"/>
      <c r="E69" s="142"/>
      <c r="F69" s="139"/>
      <c r="G69" s="139"/>
      <c r="H69" s="143"/>
      <c r="I69" s="144" t="str">
        <f t="shared" si="12"/>
        <v/>
      </c>
      <c r="J69" s="145"/>
      <c r="K69" s="146" t="str">
        <f t="shared" si="16"/>
        <v/>
      </c>
      <c r="L69" s="146" t="str">
        <f t="shared" si="11"/>
        <v/>
      </c>
      <c r="M69" s="113"/>
    </row>
    <row r="70" spans="1:13" ht="19.5" customHeight="1" thickTop="1">
      <c r="C70" s="147"/>
    </row>
    <row r="71" spans="1:13" ht="19.5" customHeight="1">
      <c r="C71" s="147"/>
    </row>
    <row r="72" spans="1:13" ht="19.5" customHeight="1" thickBot="1">
      <c r="C72" s="147"/>
    </row>
    <row r="73" spans="1:13" ht="22.5" thickTop="1" thickBot="1">
      <c r="A73" s="51" t="s">
        <v>63</v>
      </c>
      <c r="B73" s="52"/>
      <c r="C73" s="52"/>
      <c r="D73" s="53"/>
      <c r="E73" s="54"/>
      <c r="F73" s="55"/>
      <c r="G73" s="56"/>
      <c r="H73" s="43"/>
      <c r="I73" s="57"/>
      <c r="J73" s="58"/>
      <c r="K73" s="43"/>
      <c r="L73" s="43"/>
      <c r="M73" s="114"/>
    </row>
    <row r="74" spans="1:13" ht="19.5" customHeight="1" thickTop="1" thickBot="1">
      <c r="A74" s="115"/>
      <c r="B74" s="115"/>
      <c r="C74" s="116"/>
      <c r="D74" s="117"/>
      <c r="E74" s="118"/>
      <c r="F74" s="119"/>
      <c r="G74" s="119"/>
      <c r="H74" s="120"/>
      <c r="I74" s="121"/>
      <c r="J74" s="122"/>
      <c r="K74" s="120"/>
      <c r="L74" s="120"/>
      <c r="M74" s="123"/>
    </row>
    <row r="75" spans="1:13" ht="19.5" customHeight="1" thickTop="1" thickBot="1">
      <c r="A75" s="60" t="s">
        <v>14</v>
      </c>
      <c r="B75" s="61" t="s">
        <v>15</v>
      </c>
      <c r="C75" s="62" t="s">
        <v>16</v>
      </c>
      <c r="D75" s="63"/>
      <c r="E75" s="64"/>
      <c r="F75" s="61" t="s">
        <v>17</v>
      </c>
      <c r="G75" s="61" t="s">
        <v>18</v>
      </c>
      <c r="H75" s="65" t="s">
        <v>19</v>
      </c>
      <c r="I75" s="66" t="s">
        <v>20</v>
      </c>
      <c r="J75" s="67"/>
      <c r="K75" s="68"/>
      <c r="L75" s="66" t="s">
        <v>21</v>
      </c>
      <c r="M75" s="69" t="s">
        <v>22</v>
      </c>
    </row>
    <row r="76" spans="1:13" ht="19.5" customHeight="1">
      <c r="A76" s="96" t="s">
        <v>85</v>
      </c>
      <c r="B76" s="124" t="s">
        <v>86</v>
      </c>
      <c r="C76" s="125">
        <v>7051</v>
      </c>
      <c r="D76" s="126"/>
      <c r="E76" s="127"/>
      <c r="F76" s="124" t="s">
        <v>87</v>
      </c>
      <c r="G76" s="124" t="s">
        <v>88</v>
      </c>
      <c r="H76" s="128">
        <v>1900</v>
      </c>
      <c r="I76" s="85">
        <f t="shared" ref="I76:I92" si="17">IF(ROUND(H76*1.1,0)=0,"",ROUND(H76*1.1,0))</f>
        <v>2090</v>
      </c>
      <c r="J76" s="86"/>
      <c r="K76" s="87">
        <f t="shared" ref="K76:K78" si="18">IF(ROUND(H76*0.9,0)=0,"",ROUND(H76*0.9,0))</f>
        <v>1710</v>
      </c>
      <c r="L76" s="87">
        <f t="shared" ref="L76:L92" si="19">IFERROR(ROUND(K76*1.1,0),"")</f>
        <v>1881</v>
      </c>
      <c r="M76" s="129"/>
    </row>
    <row r="77" spans="1:13" ht="19.5" customHeight="1">
      <c r="A77" s="89" t="s">
        <v>89</v>
      </c>
      <c r="B77" s="81"/>
      <c r="C77" s="125">
        <v>7052</v>
      </c>
      <c r="D77" s="83"/>
      <c r="E77" s="84"/>
      <c r="F77" s="81"/>
      <c r="G77" s="81"/>
      <c r="H77" s="75"/>
      <c r="I77" s="85" t="str">
        <f t="shared" si="17"/>
        <v/>
      </c>
      <c r="J77" s="86"/>
      <c r="K77" s="87" t="str">
        <f t="shared" si="18"/>
        <v/>
      </c>
      <c r="L77" s="87" t="str">
        <f t="shared" si="19"/>
        <v/>
      </c>
      <c r="M77" s="148"/>
    </row>
    <row r="78" spans="1:13" ht="19.5" customHeight="1">
      <c r="A78" s="89" t="s">
        <v>90</v>
      </c>
      <c r="B78" s="81" t="s">
        <v>91</v>
      </c>
      <c r="C78" s="125">
        <v>7053</v>
      </c>
      <c r="D78" s="83"/>
      <c r="E78" s="84"/>
      <c r="F78" s="81" t="s">
        <v>92</v>
      </c>
      <c r="G78" s="81" t="s">
        <v>93</v>
      </c>
      <c r="H78" s="75">
        <v>2300</v>
      </c>
      <c r="I78" s="85">
        <f t="shared" si="17"/>
        <v>2530</v>
      </c>
      <c r="J78" s="86"/>
      <c r="K78" s="87">
        <f t="shared" si="18"/>
        <v>2070</v>
      </c>
      <c r="L78" s="87">
        <f t="shared" si="19"/>
        <v>2277</v>
      </c>
      <c r="M78" s="148"/>
    </row>
    <row r="79" spans="1:13" ht="19.5" customHeight="1">
      <c r="A79" s="89" t="s">
        <v>94</v>
      </c>
      <c r="B79" s="95"/>
      <c r="C79" s="125">
        <v>7054</v>
      </c>
      <c r="D79" s="83"/>
      <c r="E79" s="84"/>
      <c r="F79" s="81"/>
      <c r="G79" s="81"/>
      <c r="H79" s="75"/>
      <c r="I79" s="85"/>
      <c r="J79" s="86"/>
      <c r="K79" s="87"/>
      <c r="L79" s="87"/>
      <c r="M79" s="148"/>
    </row>
    <row r="80" spans="1:13" ht="19.5" customHeight="1">
      <c r="A80" s="89" t="s">
        <v>94</v>
      </c>
      <c r="B80" s="81"/>
      <c r="C80" s="94">
        <v>7055</v>
      </c>
      <c r="D80" s="83"/>
      <c r="E80" s="84"/>
      <c r="F80" s="81"/>
      <c r="G80" s="81"/>
      <c r="H80" s="75"/>
      <c r="I80" s="85"/>
      <c r="J80" s="86"/>
      <c r="K80" s="87"/>
      <c r="L80" s="87"/>
      <c r="M80" s="148"/>
    </row>
    <row r="81" spans="1:13" ht="19.5" customHeight="1">
      <c r="A81" s="89" t="s">
        <v>95</v>
      </c>
      <c r="B81" s="81"/>
      <c r="C81" s="94">
        <v>7056</v>
      </c>
      <c r="D81" s="83"/>
      <c r="E81" s="84"/>
      <c r="F81" s="81"/>
      <c r="G81" s="81"/>
      <c r="H81" s="75"/>
      <c r="I81" s="85" t="str">
        <f t="shared" si="17"/>
        <v/>
      </c>
      <c r="J81" s="86"/>
      <c r="K81" s="87" t="str">
        <f t="shared" ref="K81:K87" si="20">IF(ROUND(H81*0.9,0)=0,"",ROUND(H81*0.9,0))</f>
        <v/>
      </c>
      <c r="L81" s="87" t="str">
        <f t="shared" si="19"/>
        <v/>
      </c>
      <c r="M81" s="148"/>
    </row>
    <row r="82" spans="1:13" s="149" customFormat="1" ht="19.5" customHeight="1">
      <c r="A82" s="89" t="s">
        <v>96</v>
      </c>
      <c r="B82" s="81"/>
      <c r="C82" s="94">
        <v>7057</v>
      </c>
      <c r="D82" s="83"/>
      <c r="E82" s="84"/>
      <c r="F82" s="81"/>
      <c r="G82" s="81"/>
      <c r="H82" s="75"/>
      <c r="I82" s="85" t="str">
        <f t="shared" si="17"/>
        <v/>
      </c>
      <c r="J82" s="86"/>
      <c r="K82" s="87" t="str">
        <f t="shared" si="20"/>
        <v/>
      </c>
      <c r="L82" s="87" t="str">
        <f t="shared" si="19"/>
        <v/>
      </c>
      <c r="M82" s="148"/>
    </row>
    <row r="83" spans="1:13" s="149" customFormat="1" ht="19.5" customHeight="1">
      <c r="A83" s="150"/>
      <c r="B83" s="151"/>
      <c r="C83" s="94">
        <v>7058</v>
      </c>
      <c r="D83" s="83"/>
      <c r="E83" s="84"/>
      <c r="F83" s="81"/>
      <c r="G83" s="81"/>
      <c r="H83" s="75"/>
      <c r="I83" s="85" t="str">
        <f t="shared" si="17"/>
        <v/>
      </c>
      <c r="J83" s="86"/>
      <c r="K83" s="87" t="str">
        <f t="shared" si="20"/>
        <v/>
      </c>
      <c r="L83" s="87" t="str">
        <f t="shared" si="19"/>
        <v/>
      </c>
      <c r="M83" s="148"/>
    </row>
    <row r="84" spans="1:13" s="149" customFormat="1" ht="19.5" customHeight="1">
      <c r="A84" s="96"/>
      <c r="B84" s="124"/>
      <c r="C84" s="94">
        <v>7059</v>
      </c>
      <c r="D84" s="83"/>
      <c r="E84" s="84"/>
      <c r="F84" s="81"/>
      <c r="G84" s="81"/>
      <c r="H84" s="75"/>
      <c r="I84" s="85" t="str">
        <f t="shared" si="17"/>
        <v/>
      </c>
      <c r="J84" s="86"/>
      <c r="K84" s="87" t="str">
        <f t="shared" si="20"/>
        <v/>
      </c>
      <c r="L84" s="87" t="str">
        <f t="shared" si="19"/>
        <v/>
      </c>
      <c r="M84" s="152"/>
    </row>
    <row r="85" spans="1:13" ht="19.5" customHeight="1">
      <c r="A85" s="89" t="s">
        <v>97</v>
      </c>
      <c r="B85" s="81"/>
      <c r="C85" s="94">
        <v>7060</v>
      </c>
      <c r="D85" s="83"/>
      <c r="E85" s="84"/>
      <c r="F85" s="81"/>
      <c r="G85" s="81"/>
      <c r="H85" s="75"/>
      <c r="I85" s="85" t="str">
        <f t="shared" si="17"/>
        <v/>
      </c>
      <c r="J85" s="86"/>
      <c r="K85" s="87" t="str">
        <f t="shared" si="20"/>
        <v/>
      </c>
      <c r="L85" s="87" t="str">
        <f t="shared" si="19"/>
        <v/>
      </c>
      <c r="M85" s="148"/>
    </row>
    <row r="86" spans="1:13" ht="19.5" customHeight="1">
      <c r="A86" s="89" t="s">
        <v>97</v>
      </c>
      <c r="B86" s="81"/>
      <c r="C86" s="94">
        <v>7061</v>
      </c>
      <c r="D86" s="83"/>
      <c r="E86" s="84"/>
      <c r="F86" s="81"/>
      <c r="G86" s="81"/>
      <c r="H86" s="75"/>
      <c r="I86" s="85" t="str">
        <f t="shared" si="17"/>
        <v/>
      </c>
      <c r="J86" s="86"/>
      <c r="K86" s="87" t="str">
        <f t="shared" si="20"/>
        <v/>
      </c>
      <c r="L86" s="87" t="str">
        <f t="shared" si="19"/>
        <v/>
      </c>
      <c r="M86" s="148"/>
    </row>
    <row r="87" spans="1:13" ht="19.5" customHeight="1">
      <c r="A87" s="89" t="s">
        <v>97</v>
      </c>
      <c r="B87" s="81"/>
      <c r="C87" s="94">
        <v>7062</v>
      </c>
      <c r="D87" s="83"/>
      <c r="E87" s="84"/>
      <c r="F87" s="81"/>
      <c r="G87" s="81"/>
      <c r="H87" s="75"/>
      <c r="I87" s="85" t="str">
        <f t="shared" si="17"/>
        <v/>
      </c>
      <c r="J87" s="86"/>
      <c r="K87" s="87" t="str">
        <f t="shared" si="20"/>
        <v/>
      </c>
      <c r="L87" s="87" t="str">
        <f t="shared" si="19"/>
        <v/>
      </c>
      <c r="M87" s="148"/>
    </row>
    <row r="88" spans="1:13" ht="19.5" customHeight="1">
      <c r="A88" s="89" t="s">
        <v>98</v>
      </c>
      <c r="B88" s="81" t="s">
        <v>28</v>
      </c>
      <c r="C88" s="94">
        <v>7063</v>
      </c>
      <c r="D88" s="83"/>
      <c r="E88" s="84"/>
      <c r="F88" s="81" t="s">
        <v>99</v>
      </c>
      <c r="G88" s="81" t="s">
        <v>41</v>
      </c>
      <c r="H88" s="75">
        <v>2900</v>
      </c>
      <c r="I88" s="85">
        <v>3190</v>
      </c>
      <c r="J88" s="86" t="s">
        <v>31</v>
      </c>
      <c r="K88" s="87">
        <v>2900</v>
      </c>
      <c r="L88" s="87">
        <v>3190</v>
      </c>
      <c r="M88" s="88"/>
    </row>
    <row r="89" spans="1:13" ht="19.5" customHeight="1">
      <c r="A89" s="89" t="s">
        <v>100</v>
      </c>
      <c r="B89" s="81" t="s">
        <v>28</v>
      </c>
      <c r="C89" s="94">
        <v>7064</v>
      </c>
      <c r="D89" s="83"/>
      <c r="E89" s="84"/>
      <c r="F89" s="81" t="s">
        <v>101</v>
      </c>
      <c r="G89" s="81" t="s">
        <v>41</v>
      </c>
      <c r="H89" s="75">
        <v>3600</v>
      </c>
      <c r="I89" s="85">
        <f t="shared" si="17"/>
        <v>3960</v>
      </c>
      <c r="J89" s="86" t="s">
        <v>31</v>
      </c>
      <c r="K89" s="87">
        <v>3600</v>
      </c>
      <c r="L89" s="87">
        <v>3960</v>
      </c>
      <c r="M89" s="88"/>
    </row>
    <row r="90" spans="1:13" ht="19.5" customHeight="1">
      <c r="A90" s="89" t="s">
        <v>102</v>
      </c>
      <c r="B90" s="81" t="s">
        <v>28</v>
      </c>
      <c r="C90" s="94">
        <v>7065</v>
      </c>
      <c r="D90" s="83"/>
      <c r="E90" s="84"/>
      <c r="F90" s="81" t="s">
        <v>103</v>
      </c>
      <c r="G90" s="81" t="s">
        <v>41</v>
      </c>
      <c r="H90" s="75">
        <v>3250</v>
      </c>
      <c r="I90" s="85">
        <v>3575</v>
      </c>
      <c r="J90" s="86" t="s">
        <v>31</v>
      </c>
      <c r="K90" s="87">
        <v>3250</v>
      </c>
      <c r="L90" s="87">
        <v>3575</v>
      </c>
      <c r="M90" s="88"/>
    </row>
    <row r="91" spans="1:13" ht="19.5" customHeight="1">
      <c r="A91" s="89" t="s">
        <v>104</v>
      </c>
      <c r="B91" s="81"/>
      <c r="C91" s="94">
        <v>7066</v>
      </c>
      <c r="D91" s="83"/>
      <c r="E91" s="84"/>
      <c r="F91" s="81"/>
      <c r="G91" s="81"/>
      <c r="H91" s="75"/>
      <c r="I91" s="85" t="str">
        <f t="shared" si="17"/>
        <v/>
      </c>
      <c r="J91" s="86"/>
      <c r="K91" s="87" t="str">
        <f t="shared" ref="K91:K92" si="21">IF(ROUND(H91*0.9,0)=0,"",ROUND(H91*0.9,0))</f>
        <v/>
      </c>
      <c r="L91" s="87" t="str">
        <f t="shared" si="19"/>
        <v/>
      </c>
      <c r="M91" s="148"/>
    </row>
    <row r="92" spans="1:13" ht="19.5" customHeight="1" thickBot="1">
      <c r="A92" s="104"/>
      <c r="B92" s="105"/>
      <c r="C92" s="153"/>
      <c r="D92" s="107"/>
      <c r="E92" s="108"/>
      <c r="F92" s="105"/>
      <c r="G92" s="105"/>
      <c r="H92" s="109"/>
      <c r="I92" s="144" t="str">
        <f t="shared" si="17"/>
        <v/>
      </c>
      <c r="J92" s="145"/>
      <c r="K92" s="146" t="str">
        <f t="shared" si="21"/>
        <v/>
      </c>
      <c r="L92" s="146" t="str">
        <f t="shared" si="19"/>
        <v/>
      </c>
      <c r="M92" s="113"/>
    </row>
    <row r="93" spans="1:13" ht="19.5" customHeight="1" thickTop="1">
      <c r="C93" s="147"/>
    </row>
    <row r="94" spans="1:13" ht="19.5" customHeight="1">
      <c r="C94" s="147"/>
    </row>
    <row r="95" spans="1:13" ht="19.5" customHeight="1">
      <c r="C95" s="147"/>
    </row>
    <row r="96" spans="1:13" ht="21">
      <c r="A96" s="154" t="s">
        <v>105</v>
      </c>
      <c r="B96" s="155"/>
      <c r="C96" s="155"/>
      <c r="D96" s="156"/>
      <c r="E96" s="54"/>
      <c r="F96" s="55"/>
      <c r="G96" s="56"/>
      <c r="H96" s="157"/>
      <c r="I96" s="158"/>
      <c r="K96" s="157"/>
      <c r="L96" s="157"/>
      <c r="M96" s="159"/>
    </row>
    <row r="97" spans="1:13" ht="19.5" customHeight="1" thickBot="1">
      <c r="A97" s="160"/>
      <c r="B97" s="160"/>
      <c r="C97" s="161"/>
      <c r="D97" s="162"/>
      <c r="E97" s="54"/>
      <c r="F97" s="55"/>
      <c r="G97" s="56"/>
      <c r="H97" s="157"/>
      <c r="I97" s="158"/>
      <c r="K97" s="157"/>
      <c r="L97" s="157"/>
      <c r="M97" s="159"/>
    </row>
    <row r="98" spans="1:13" ht="19.5" customHeight="1" thickTop="1" thickBot="1">
      <c r="A98" s="60" t="s">
        <v>14</v>
      </c>
      <c r="B98" s="61" t="s">
        <v>15</v>
      </c>
      <c r="C98" s="62" t="s">
        <v>16</v>
      </c>
      <c r="D98" s="63"/>
      <c r="E98" s="64"/>
      <c r="F98" s="61" t="s">
        <v>17</v>
      </c>
      <c r="G98" s="61" t="s">
        <v>18</v>
      </c>
      <c r="H98" s="65" t="s">
        <v>19</v>
      </c>
      <c r="I98" s="66" t="s">
        <v>20</v>
      </c>
      <c r="J98" s="67"/>
      <c r="K98" s="68"/>
      <c r="L98" s="66" t="s">
        <v>21</v>
      </c>
      <c r="M98" s="69" t="s">
        <v>22</v>
      </c>
    </row>
    <row r="99" spans="1:13" ht="19.5" customHeight="1">
      <c r="A99" s="96" t="s">
        <v>106</v>
      </c>
      <c r="B99" s="124" t="s">
        <v>107</v>
      </c>
      <c r="C99" s="125">
        <v>7071</v>
      </c>
      <c r="D99" s="126"/>
      <c r="E99" s="127"/>
      <c r="F99" s="124"/>
      <c r="G99" s="124"/>
      <c r="H99" s="128"/>
      <c r="I99" s="85" t="str">
        <f t="shared" ref="I99:I145" si="22">IF(ROUND(H99*1.1,0)=0,"",ROUND(H99*1.1,0))</f>
        <v/>
      </c>
      <c r="J99" s="86"/>
      <c r="K99" s="87" t="str">
        <f t="shared" ref="K99:K136" si="23">IF(ROUND(H99*0.9,0)=0,"",ROUND(H99*0.9,0))</f>
        <v/>
      </c>
      <c r="L99" s="87" t="str">
        <f t="shared" ref="L99:L145" si="24">IFERROR(ROUND(K99*1.1,0),"")</f>
        <v/>
      </c>
      <c r="M99" s="163"/>
    </row>
    <row r="100" spans="1:13" ht="19.5" customHeight="1">
      <c r="A100" s="133" t="s">
        <v>108</v>
      </c>
      <c r="B100" s="81" t="s">
        <v>109</v>
      </c>
      <c r="C100" s="125">
        <v>7072</v>
      </c>
      <c r="D100" s="83"/>
      <c r="E100" s="84"/>
      <c r="F100" s="81" t="s">
        <v>110</v>
      </c>
      <c r="G100" s="81" t="s">
        <v>111</v>
      </c>
      <c r="H100" s="75">
        <v>2000</v>
      </c>
      <c r="I100" s="85">
        <f t="shared" si="22"/>
        <v>2200</v>
      </c>
      <c r="J100" s="86"/>
      <c r="K100" s="87">
        <f t="shared" si="23"/>
        <v>1800</v>
      </c>
      <c r="L100" s="87">
        <f t="shared" si="24"/>
        <v>1980</v>
      </c>
      <c r="M100" s="88"/>
    </row>
    <row r="101" spans="1:13" ht="19.5" customHeight="1">
      <c r="A101" s="89" t="s">
        <v>112</v>
      </c>
      <c r="B101" s="81" t="s">
        <v>113</v>
      </c>
      <c r="C101" s="94"/>
      <c r="D101" s="83"/>
      <c r="E101" s="84"/>
      <c r="F101" s="81"/>
      <c r="G101" s="81"/>
      <c r="H101" s="75"/>
      <c r="I101" s="85" t="str">
        <f t="shared" si="22"/>
        <v/>
      </c>
      <c r="J101" s="86"/>
      <c r="K101" s="87" t="str">
        <f t="shared" si="23"/>
        <v/>
      </c>
      <c r="L101" s="87" t="str">
        <f t="shared" si="24"/>
        <v/>
      </c>
      <c r="M101" s="88"/>
    </row>
    <row r="102" spans="1:13" ht="19.5" customHeight="1">
      <c r="A102" s="89" t="s">
        <v>114</v>
      </c>
      <c r="B102" s="81" t="s">
        <v>115</v>
      </c>
      <c r="C102" s="94">
        <v>7073</v>
      </c>
      <c r="D102" s="83"/>
      <c r="E102" s="84"/>
      <c r="F102" s="81" t="s">
        <v>116</v>
      </c>
      <c r="G102" s="81" t="s">
        <v>117</v>
      </c>
      <c r="H102" s="75">
        <v>2600</v>
      </c>
      <c r="I102" s="85">
        <v>2860</v>
      </c>
      <c r="J102" s="86" t="s">
        <v>118</v>
      </c>
      <c r="K102" s="87">
        <v>2600</v>
      </c>
      <c r="L102" s="87">
        <v>2860</v>
      </c>
      <c r="M102" s="88"/>
    </row>
    <row r="103" spans="1:13" ht="19.5" customHeight="1">
      <c r="A103" s="89" t="s">
        <v>119</v>
      </c>
      <c r="B103" s="81" t="s">
        <v>120</v>
      </c>
      <c r="C103" s="94">
        <v>7074</v>
      </c>
      <c r="D103" s="83"/>
      <c r="E103" s="84"/>
      <c r="F103" s="81" t="s">
        <v>121</v>
      </c>
      <c r="G103" s="81" t="s">
        <v>122</v>
      </c>
      <c r="H103" s="75">
        <v>2300</v>
      </c>
      <c r="I103" s="85">
        <f t="shared" ref="I103:I107" si="25">IF(ROUND(H103*1.1,0)=0,"",ROUND(H103*1.1,0))</f>
        <v>2530</v>
      </c>
      <c r="J103" s="86"/>
      <c r="K103" s="87">
        <f t="shared" ref="K103:K107" si="26">IF(ROUND(H103*0.9,0)=0,"",ROUND(H103*0.9,0))</f>
        <v>2070</v>
      </c>
      <c r="L103" s="87">
        <f t="shared" ref="L103:L107" si="27">IFERROR(ROUND(K103*1.1,0),"")</f>
        <v>2277</v>
      </c>
      <c r="M103" s="88"/>
    </row>
    <row r="104" spans="1:13" ht="19.5" customHeight="1">
      <c r="A104" s="89" t="s">
        <v>123</v>
      </c>
      <c r="B104" s="81" t="s">
        <v>124</v>
      </c>
      <c r="C104" s="164">
        <v>7074</v>
      </c>
      <c r="D104" s="83"/>
      <c r="E104" s="84"/>
      <c r="F104" s="81" t="s">
        <v>121</v>
      </c>
      <c r="G104" s="81" t="s">
        <v>122</v>
      </c>
      <c r="H104" s="75">
        <v>2300</v>
      </c>
      <c r="I104" s="85">
        <f t="shared" si="25"/>
        <v>2530</v>
      </c>
      <c r="J104" s="86"/>
      <c r="K104" s="87">
        <f t="shared" si="26"/>
        <v>2070</v>
      </c>
      <c r="L104" s="87">
        <f t="shared" si="27"/>
        <v>2277</v>
      </c>
      <c r="M104" s="88"/>
    </row>
    <row r="105" spans="1:13" ht="19.5" customHeight="1">
      <c r="A105" s="89" t="s">
        <v>125</v>
      </c>
      <c r="B105" s="81" t="s">
        <v>126</v>
      </c>
      <c r="C105" s="164">
        <v>7074</v>
      </c>
      <c r="D105" s="83"/>
      <c r="E105" s="84"/>
      <c r="F105" s="81" t="s">
        <v>121</v>
      </c>
      <c r="G105" s="81" t="s">
        <v>122</v>
      </c>
      <c r="H105" s="75">
        <v>2300</v>
      </c>
      <c r="I105" s="85">
        <f t="shared" si="25"/>
        <v>2530</v>
      </c>
      <c r="J105" s="86"/>
      <c r="K105" s="87">
        <f t="shared" si="26"/>
        <v>2070</v>
      </c>
      <c r="L105" s="87">
        <f t="shared" si="27"/>
        <v>2277</v>
      </c>
      <c r="M105" s="88"/>
    </row>
    <row r="106" spans="1:13" ht="19.5" customHeight="1">
      <c r="A106" s="89" t="s">
        <v>127</v>
      </c>
      <c r="B106" s="81" t="s">
        <v>120</v>
      </c>
      <c r="C106" s="164">
        <v>7074</v>
      </c>
      <c r="D106" s="83"/>
      <c r="E106" s="84"/>
      <c r="F106" s="81" t="s">
        <v>121</v>
      </c>
      <c r="G106" s="81" t="s">
        <v>122</v>
      </c>
      <c r="H106" s="75">
        <v>2300</v>
      </c>
      <c r="I106" s="85">
        <f t="shared" si="25"/>
        <v>2530</v>
      </c>
      <c r="J106" s="86"/>
      <c r="K106" s="87">
        <f t="shared" si="26"/>
        <v>2070</v>
      </c>
      <c r="L106" s="87">
        <f t="shared" si="27"/>
        <v>2277</v>
      </c>
      <c r="M106" s="88"/>
    </row>
    <row r="107" spans="1:13" ht="19.5" customHeight="1">
      <c r="A107" s="89" t="s">
        <v>128</v>
      </c>
      <c r="B107" s="81" t="s">
        <v>124</v>
      </c>
      <c r="C107" s="164">
        <v>7074</v>
      </c>
      <c r="D107" s="83"/>
      <c r="E107" s="84"/>
      <c r="F107" s="81" t="s">
        <v>121</v>
      </c>
      <c r="G107" s="81" t="s">
        <v>122</v>
      </c>
      <c r="H107" s="75">
        <v>2300</v>
      </c>
      <c r="I107" s="85">
        <f t="shared" si="25"/>
        <v>2530</v>
      </c>
      <c r="J107" s="86"/>
      <c r="K107" s="87">
        <f t="shared" si="26"/>
        <v>2070</v>
      </c>
      <c r="L107" s="87">
        <f t="shared" si="27"/>
        <v>2277</v>
      </c>
      <c r="M107" s="88"/>
    </row>
    <row r="108" spans="1:13" ht="19.5" customHeight="1">
      <c r="A108" s="89" t="s">
        <v>129</v>
      </c>
      <c r="B108" s="81" t="s">
        <v>130</v>
      </c>
      <c r="C108" s="164">
        <v>7074</v>
      </c>
      <c r="D108" s="83"/>
      <c r="E108" s="84"/>
      <c r="F108" s="81" t="s">
        <v>121</v>
      </c>
      <c r="G108" s="81" t="s">
        <v>122</v>
      </c>
      <c r="H108" s="75">
        <v>2300</v>
      </c>
      <c r="I108" s="85">
        <f t="shared" si="22"/>
        <v>2530</v>
      </c>
      <c r="J108" s="86"/>
      <c r="K108" s="87">
        <f t="shared" si="23"/>
        <v>2070</v>
      </c>
      <c r="L108" s="87">
        <f t="shared" si="24"/>
        <v>2277</v>
      </c>
      <c r="M108" s="88"/>
    </row>
    <row r="109" spans="1:13" ht="19.5" customHeight="1">
      <c r="A109" s="133" t="s">
        <v>131</v>
      </c>
      <c r="B109" s="95" t="s">
        <v>132</v>
      </c>
      <c r="C109" s="93">
        <v>7075</v>
      </c>
      <c r="D109" s="83"/>
      <c r="E109" s="84"/>
      <c r="F109" s="81" t="s">
        <v>133</v>
      </c>
      <c r="G109" s="81" t="s">
        <v>117</v>
      </c>
      <c r="H109" s="75">
        <v>2600</v>
      </c>
      <c r="I109" s="85">
        <f t="shared" si="22"/>
        <v>2860</v>
      </c>
      <c r="J109" s="86"/>
      <c r="K109" s="87">
        <f t="shared" si="23"/>
        <v>2340</v>
      </c>
      <c r="L109" s="87">
        <f t="shared" si="24"/>
        <v>2574</v>
      </c>
      <c r="M109" s="88"/>
    </row>
    <row r="110" spans="1:13" ht="19.5" customHeight="1">
      <c r="A110" s="133" t="s">
        <v>134</v>
      </c>
      <c r="B110" s="95" t="s">
        <v>135</v>
      </c>
      <c r="C110" s="94">
        <v>7076</v>
      </c>
      <c r="D110" s="165" t="s">
        <v>136</v>
      </c>
      <c r="E110" s="84"/>
      <c r="F110" s="81" t="s">
        <v>137</v>
      </c>
      <c r="G110" s="81" t="s">
        <v>138</v>
      </c>
      <c r="H110" s="75">
        <v>2600</v>
      </c>
      <c r="I110" s="85">
        <f t="shared" si="22"/>
        <v>2860</v>
      </c>
      <c r="J110" s="86"/>
      <c r="K110" s="87">
        <f t="shared" si="23"/>
        <v>2340</v>
      </c>
      <c r="L110" s="87">
        <f t="shared" si="24"/>
        <v>2574</v>
      </c>
      <c r="M110" s="88"/>
    </row>
    <row r="111" spans="1:13" ht="19.5" customHeight="1">
      <c r="A111" s="96"/>
      <c r="B111" s="71"/>
      <c r="C111" s="166">
        <v>7076</v>
      </c>
      <c r="D111" s="167" t="s">
        <v>139</v>
      </c>
      <c r="E111" s="168" t="s">
        <v>140</v>
      </c>
      <c r="F111" s="81" t="s">
        <v>141</v>
      </c>
      <c r="G111" s="81" t="s">
        <v>138</v>
      </c>
      <c r="H111" s="75">
        <v>2600</v>
      </c>
      <c r="I111" s="85">
        <f t="shared" si="22"/>
        <v>2860</v>
      </c>
      <c r="J111" s="86"/>
      <c r="K111" s="87">
        <f t="shared" si="23"/>
        <v>2340</v>
      </c>
      <c r="L111" s="87">
        <f t="shared" si="24"/>
        <v>2574</v>
      </c>
      <c r="M111" s="88"/>
    </row>
    <row r="112" spans="1:13" ht="19.5" customHeight="1">
      <c r="A112" s="89" t="s">
        <v>142</v>
      </c>
      <c r="B112" s="81" t="s">
        <v>143</v>
      </c>
      <c r="C112" s="94">
        <v>7077</v>
      </c>
      <c r="D112" s="83"/>
      <c r="E112" s="84"/>
      <c r="F112" s="81" t="s">
        <v>144</v>
      </c>
      <c r="G112" s="81" t="s">
        <v>117</v>
      </c>
      <c r="H112" s="75">
        <v>2700</v>
      </c>
      <c r="I112" s="85">
        <f t="shared" si="22"/>
        <v>2970</v>
      </c>
      <c r="J112" s="86"/>
      <c r="K112" s="87">
        <f t="shared" si="23"/>
        <v>2430</v>
      </c>
      <c r="L112" s="87">
        <f t="shared" si="24"/>
        <v>2673</v>
      </c>
      <c r="M112" s="88"/>
    </row>
    <row r="113" spans="1:13" ht="19.5" customHeight="1">
      <c r="A113" s="89" t="s">
        <v>145</v>
      </c>
      <c r="B113" s="81" t="s">
        <v>146</v>
      </c>
      <c r="C113" s="94">
        <v>7078</v>
      </c>
      <c r="D113" s="83"/>
      <c r="E113" s="84"/>
      <c r="F113" s="81"/>
      <c r="G113" s="81"/>
      <c r="H113" s="75"/>
      <c r="I113" s="85" t="str">
        <f t="shared" si="22"/>
        <v/>
      </c>
      <c r="J113" s="86"/>
      <c r="K113" s="87" t="str">
        <f t="shared" si="23"/>
        <v/>
      </c>
      <c r="L113" s="87" t="str">
        <f t="shared" si="24"/>
        <v/>
      </c>
      <c r="M113" s="88"/>
    </row>
    <row r="114" spans="1:13" ht="19.5" customHeight="1">
      <c r="A114" s="89" t="s">
        <v>147</v>
      </c>
      <c r="B114" s="81" t="s">
        <v>115</v>
      </c>
      <c r="C114" s="94"/>
      <c r="D114" s="83"/>
      <c r="E114" s="84"/>
      <c r="F114" s="81"/>
      <c r="G114" s="81"/>
      <c r="H114" s="75"/>
      <c r="I114" s="85"/>
      <c r="J114" s="86"/>
      <c r="K114" s="87"/>
      <c r="L114" s="87"/>
      <c r="M114" s="88"/>
    </row>
    <row r="115" spans="1:13" ht="19.5" customHeight="1">
      <c r="A115" s="89" t="s">
        <v>148</v>
      </c>
      <c r="B115" s="81"/>
      <c r="C115" s="94">
        <v>7079</v>
      </c>
      <c r="D115" s="83"/>
      <c r="E115" s="84"/>
      <c r="F115" s="81"/>
      <c r="G115" s="81"/>
      <c r="H115" s="75"/>
      <c r="I115" s="85" t="str">
        <f t="shared" si="22"/>
        <v/>
      </c>
      <c r="J115" s="86"/>
      <c r="K115" s="87" t="str">
        <f t="shared" si="23"/>
        <v/>
      </c>
      <c r="L115" s="87" t="str">
        <f t="shared" si="24"/>
        <v/>
      </c>
      <c r="M115" s="88"/>
    </row>
    <row r="116" spans="1:13" ht="19.5" customHeight="1">
      <c r="A116" s="89" t="s">
        <v>149</v>
      </c>
      <c r="B116" s="81" t="s">
        <v>150</v>
      </c>
      <c r="C116" s="94">
        <v>7080</v>
      </c>
      <c r="D116" s="83"/>
      <c r="E116" s="84"/>
      <c r="F116" s="81"/>
      <c r="G116" s="81"/>
      <c r="H116" s="75"/>
      <c r="I116" s="85" t="str">
        <f t="shared" si="22"/>
        <v/>
      </c>
      <c r="J116" s="86"/>
      <c r="K116" s="87" t="str">
        <f t="shared" si="23"/>
        <v/>
      </c>
      <c r="L116" s="87" t="str">
        <f t="shared" si="24"/>
        <v/>
      </c>
      <c r="M116" s="88"/>
    </row>
    <row r="117" spans="1:13" ht="19.5" customHeight="1">
      <c r="A117" s="89" t="s">
        <v>151</v>
      </c>
      <c r="B117" s="81" t="s">
        <v>152</v>
      </c>
      <c r="C117" s="94">
        <v>7081</v>
      </c>
      <c r="D117" s="83"/>
      <c r="E117" s="84"/>
      <c r="F117" s="81"/>
      <c r="G117" s="81"/>
      <c r="H117" s="75"/>
      <c r="I117" s="85" t="str">
        <f t="shared" si="22"/>
        <v/>
      </c>
      <c r="J117" s="86"/>
      <c r="K117" s="87" t="str">
        <f t="shared" si="23"/>
        <v/>
      </c>
      <c r="L117" s="87" t="str">
        <f t="shared" si="24"/>
        <v/>
      </c>
      <c r="M117" s="88"/>
    </row>
    <row r="118" spans="1:13" ht="19.5" customHeight="1">
      <c r="A118" s="89" t="s">
        <v>153</v>
      </c>
      <c r="B118" s="81" t="s">
        <v>154</v>
      </c>
      <c r="C118" s="94">
        <v>7082</v>
      </c>
      <c r="D118" s="83"/>
      <c r="E118" s="84"/>
      <c r="F118" s="81" t="s">
        <v>155</v>
      </c>
      <c r="G118" s="81" t="s">
        <v>111</v>
      </c>
      <c r="H118" s="75">
        <v>2500</v>
      </c>
      <c r="I118" s="85">
        <f t="shared" si="22"/>
        <v>2750</v>
      </c>
      <c r="J118" s="86"/>
      <c r="K118" s="87">
        <f t="shared" si="23"/>
        <v>2250</v>
      </c>
      <c r="L118" s="87">
        <f t="shared" si="24"/>
        <v>2475</v>
      </c>
      <c r="M118" s="88"/>
    </row>
    <row r="119" spans="1:13" ht="19.5" customHeight="1">
      <c r="A119" s="89" t="s">
        <v>156</v>
      </c>
      <c r="B119" s="81" t="s">
        <v>154</v>
      </c>
      <c r="C119" s="94">
        <v>7083</v>
      </c>
      <c r="D119" s="83"/>
      <c r="E119" s="84"/>
      <c r="F119" s="169" t="s">
        <v>157</v>
      </c>
      <c r="G119" s="81"/>
      <c r="H119" s="75"/>
      <c r="I119" s="85" t="str">
        <f t="shared" si="22"/>
        <v/>
      </c>
      <c r="J119" s="86"/>
      <c r="K119" s="87" t="str">
        <f t="shared" si="23"/>
        <v/>
      </c>
      <c r="L119" s="87" t="str">
        <f t="shared" si="24"/>
        <v/>
      </c>
      <c r="M119" s="88"/>
    </row>
    <row r="120" spans="1:13" ht="19.5" customHeight="1">
      <c r="A120" s="89" t="s">
        <v>158</v>
      </c>
      <c r="B120" s="81" t="s">
        <v>159</v>
      </c>
      <c r="C120" s="94">
        <v>7084</v>
      </c>
      <c r="D120" s="83"/>
      <c r="E120" s="84"/>
      <c r="F120" s="81"/>
      <c r="G120" s="81"/>
      <c r="H120" s="75"/>
      <c r="I120" s="85" t="str">
        <f t="shared" si="22"/>
        <v/>
      </c>
      <c r="J120" s="86"/>
      <c r="K120" s="87" t="str">
        <f t="shared" si="23"/>
        <v/>
      </c>
      <c r="L120" s="87" t="str">
        <f t="shared" si="24"/>
        <v/>
      </c>
      <c r="M120" s="88"/>
    </row>
    <row r="121" spans="1:13" ht="19.5" customHeight="1">
      <c r="A121" s="89" t="s">
        <v>160</v>
      </c>
      <c r="B121" s="81" t="s">
        <v>161</v>
      </c>
      <c r="C121" s="94">
        <v>7085</v>
      </c>
      <c r="D121" s="83"/>
      <c r="E121" s="84"/>
      <c r="F121" s="81"/>
      <c r="G121" s="81"/>
      <c r="H121" s="75"/>
      <c r="I121" s="76" t="str">
        <f t="shared" si="22"/>
        <v/>
      </c>
      <c r="J121" s="77"/>
      <c r="K121" s="78" t="str">
        <f t="shared" si="23"/>
        <v/>
      </c>
      <c r="L121" s="78" t="str">
        <f t="shared" si="24"/>
        <v/>
      </c>
      <c r="M121" s="88"/>
    </row>
    <row r="122" spans="1:13" ht="19.5" customHeight="1">
      <c r="A122" s="89" t="s">
        <v>162</v>
      </c>
      <c r="B122" s="81" t="s">
        <v>163</v>
      </c>
      <c r="C122" s="94">
        <v>7086</v>
      </c>
      <c r="D122" s="83"/>
      <c r="E122" s="84"/>
      <c r="F122" s="81" t="s">
        <v>164</v>
      </c>
      <c r="G122" s="81" t="s">
        <v>88</v>
      </c>
      <c r="H122" s="75">
        <v>2200</v>
      </c>
      <c r="I122" s="76">
        <f t="shared" si="22"/>
        <v>2420</v>
      </c>
      <c r="J122" s="77"/>
      <c r="K122" s="78">
        <f t="shared" si="23"/>
        <v>1980</v>
      </c>
      <c r="L122" s="78">
        <f t="shared" si="24"/>
        <v>2178</v>
      </c>
      <c r="M122" s="88"/>
    </row>
    <row r="123" spans="1:13" ht="19.5" customHeight="1">
      <c r="A123" s="89" t="s">
        <v>165</v>
      </c>
      <c r="B123" s="81" t="s">
        <v>163</v>
      </c>
      <c r="C123" s="94">
        <v>7087</v>
      </c>
      <c r="D123" s="83"/>
      <c r="E123" s="84"/>
      <c r="F123" s="169" t="s">
        <v>157</v>
      </c>
      <c r="G123" s="81"/>
      <c r="H123" s="75"/>
      <c r="I123" s="85" t="str">
        <f t="shared" si="22"/>
        <v/>
      </c>
      <c r="J123" s="86"/>
      <c r="K123" s="87" t="str">
        <f t="shared" si="23"/>
        <v/>
      </c>
      <c r="L123" s="87" t="str">
        <f t="shared" si="24"/>
        <v/>
      </c>
      <c r="M123" s="88"/>
    </row>
    <row r="124" spans="1:13" ht="19.5" customHeight="1">
      <c r="A124" s="89" t="s">
        <v>166</v>
      </c>
      <c r="B124" s="81" t="s">
        <v>143</v>
      </c>
      <c r="C124" s="94">
        <v>7088</v>
      </c>
      <c r="D124" s="83"/>
      <c r="E124" s="84"/>
      <c r="F124" s="81"/>
      <c r="G124" s="81"/>
      <c r="H124" s="75"/>
      <c r="I124" s="85" t="str">
        <f t="shared" si="22"/>
        <v/>
      </c>
      <c r="J124" s="86"/>
      <c r="K124" s="87" t="str">
        <f t="shared" si="23"/>
        <v/>
      </c>
      <c r="L124" s="87" t="str">
        <f t="shared" si="24"/>
        <v/>
      </c>
      <c r="M124" s="88"/>
    </row>
    <row r="125" spans="1:13" ht="19.5" customHeight="1">
      <c r="A125" s="89" t="s">
        <v>167</v>
      </c>
      <c r="B125" s="81" t="s">
        <v>168</v>
      </c>
      <c r="C125" s="94">
        <v>7089</v>
      </c>
      <c r="D125" s="83"/>
      <c r="E125" s="84"/>
      <c r="F125" s="81"/>
      <c r="G125" s="81"/>
      <c r="H125" s="75"/>
      <c r="I125" s="85" t="str">
        <f t="shared" si="22"/>
        <v/>
      </c>
      <c r="J125" s="86"/>
      <c r="K125" s="87" t="str">
        <f t="shared" si="23"/>
        <v/>
      </c>
      <c r="L125" s="87" t="str">
        <f t="shared" si="24"/>
        <v/>
      </c>
      <c r="M125" s="88"/>
    </row>
    <row r="126" spans="1:13" ht="19.5" customHeight="1">
      <c r="A126" s="89" t="s">
        <v>151</v>
      </c>
      <c r="B126" s="81" t="s">
        <v>169</v>
      </c>
      <c r="C126" s="94">
        <v>7090</v>
      </c>
      <c r="D126" s="83"/>
      <c r="E126" s="84"/>
      <c r="F126" s="81"/>
      <c r="G126" s="81"/>
      <c r="H126" s="75"/>
      <c r="I126" s="85" t="str">
        <f t="shared" si="22"/>
        <v/>
      </c>
      <c r="J126" s="86"/>
      <c r="K126" s="87" t="str">
        <f t="shared" si="23"/>
        <v/>
      </c>
      <c r="L126" s="87" t="str">
        <f t="shared" si="24"/>
        <v/>
      </c>
      <c r="M126" s="88"/>
    </row>
    <row r="127" spans="1:13" ht="19.5" customHeight="1">
      <c r="A127" s="89" t="s">
        <v>170</v>
      </c>
      <c r="B127" s="81" t="s">
        <v>169</v>
      </c>
      <c r="C127" s="94">
        <v>7091</v>
      </c>
      <c r="D127" s="83"/>
      <c r="E127" s="84"/>
      <c r="F127" s="81"/>
      <c r="G127" s="81"/>
      <c r="H127" s="75"/>
      <c r="I127" s="76" t="str">
        <f t="shared" si="22"/>
        <v/>
      </c>
      <c r="J127" s="77"/>
      <c r="K127" s="78" t="str">
        <f t="shared" si="23"/>
        <v/>
      </c>
      <c r="L127" s="78" t="str">
        <f t="shared" si="24"/>
        <v/>
      </c>
      <c r="M127" s="88"/>
    </row>
    <row r="128" spans="1:13" ht="19.5" customHeight="1">
      <c r="A128" s="89" t="s">
        <v>171</v>
      </c>
      <c r="B128" s="81" t="s">
        <v>146</v>
      </c>
      <c r="C128" s="94">
        <v>7092</v>
      </c>
      <c r="D128" s="83"/>
      <c r="E128" s="84"/>
      <c r="F128" s="81"/>
      <c r="G128" s="81"/>
      <c r="H128" s="75"/>
      <c r="I128" s="76" t="str">
        <f t="shared" si="22"/>
        <v/>
      </c>
      <c r="J128" s="77"/>
      <c r="K128" s="78" t="str">
        <f t="shared" si="23"/>
        <v/>
      </c>
      <c r="L128" s="78" t="str">
        <f t="shared" si="24"/>
        <v/>
      </c>
      <c r="M128" s="88"/>
    </row>
    <row r="129" spans="1:13" ht="19.5" customHeight="1">
      <c r="A129" s="89" t="s">
        <v>172</v>
      </c>
      <c r="B129" s="81" t="s">
        <v>173</v>
      </c>
      <c r="C129" s="94">
        <v>7093</v>
      </c>
      <c r="D129" s="83"/>
      <c r="E129" s="84"/>
      <c r="F129" s="81"/>
      <c r="G129" s="81"/>
      <c r="H129" s="75"/>
      <c r="I129" s="76"/>
      <c r="J129" s="77"/>
      <c r="K129" s="78"/>
      <c r="L129" s="78"/>
      <c r="M129" s="88"/>
    </row>
    <row r="130" spans="1:13" ht="19.5" customHeight="1">
      <c r="A130" s="89" t="s">
        <v>174</v>
      </c>
      <c r="B130" s="81" t="s">
        <v>173</v>
      </c>
      <c r="C130" s="94">
        <v>7094</v>
      </c>
      <c r="D130" s="83"/>
      <c r="E130" s="84"/>
      <c r="F130" s="81"/>
      <c r="G130" s="81"/>
      <c r="H130" s="75"/>
      <c r="I130" s="76"/>
      <c r="J130" s="77"/>
      <c r="K130" s="78"/>
      <c r="L130" s="78"/>
      <c r="M130" s="88"/>
    </row>
    <row r="131" spans="1:13" ht="19.5" customHeight="1">
      <c r="A131" s="89" t="s">
        <v>175</v>
      </c>
      <c r="B131" s="81" t="s">
        <v>176</v>
      </c>
      <c r="C131" s="94">
        <v>7095</v>
      </c>
      <c r="D131" s="83"/>
      <c r="E131" s="84"/>
      <c r="F131" s="81"/>
      <c r="G131" s="81"/>
      <c r="H131" s="75"/>
      <c r="I131" s="76" t="str">
        <f t="shared" si="22"/>
        <v/>
      </c>
      <c r="J131" s="77"/>
      <c r="K131" s="78" t="str">
        <f t="shared" si="23"/>
        <v/>
      </c>
      <c r="L131" s="78" t="str">
        <f t="shared" si="24"/>
        <v/>
      </c>
      <c r="M131" s="88"/>
    </row>
    <row r="132" spans="1:13" ht="19.5" customHeight="1">
      <c r="A132" s="89" t="s">
        <v>177</v>
      </c>
      <c r="B132" s="81"/>
      <c r="C132" s="94">
        <v>7096</v>
      </c>
      <c r="D132" s="83"/>
      <c r="E132" s="84"/>
      <c r="F132" s="81"/>
      <c r="G132" s="81"/>
      <c r="H132" s="75"/>
      <c r="I132" s="85" t="str">
        <f t="shared" si="22"/>
        <v/>
      </c>
      <c r="J132" s="86"/>
      <c r="K132" s="87" t="str">
        <f t="shared" si="23"/>
        <v/>
      </c>
      <c r="L132" s="87" t="str">
        <f t="shared" si="24"/>
        <v/>
      </c>
      <c r="M132" s="88"/>
    </row>
    <row r="133" spans="1:13" ht="19.5" customHeight="1">
      <c r="A133" s="89" t="s">
        <v>178</v>
      </c>
      <c r="B133" s="81" t="s">
        <v>179</v>
      </c>
      <c r="C133" s="94">
        <v>7097</v>
      </c>
      <c r="D133" s="83"/>
      <c r="E133" s="84"/>
      <c r="F133" s="81"/>
      <c r="G133" s="81"/>
      <c r="H133" s="75"/>
      <c r="I133" s="85" t="str">
        <f t="shared" si="22"/>
        <v/>
      </c>
      <c r="J133" s="86"/>
      <c r="K133" s="87" t="str">
        <f t="shared" si="23"/>
        <v/>
      </c>
      <c r="L133" s="87" t="str">
        <f t="shared" si="24"/>
        <v/>
      </c>
      <c r="M133" s="88"/>
    </row>
    <row r="134" spans="1:13" ht="19.5" customHeight="1">
      <c r="A134" s="133" t="s">
        <v>180</v>
      </c>
      <c r="B134" s="95" t="s">
        <v>181</v>
      </c>
      <c r="C134" s="94">
        <v>7098</v>
      </c>
      <c r="D134" s="83"/>
      <c r="E134" s="84"/>
      <c r="F134" s="81"/>
      <c r="G134" s="81"/>
      <c r="H134" s="75"/>
      <c r="I134" s="85" t="str">
        <f t="shared" si="22"/>
        <v/>
      </c>
      <c r="J134" s="86"/>
      <c r="K134" s="87" t="str">
        <f t="shared" si="23"/>
        <v/>
      </c>
      <c r="L134" s="87" t="str">
        <f t="shared" si="24"/>
        <v/>
      </c>
      <c r="M134" s="148"/>
    </row>
    <row r="135" spans="1:13" ht="19.5" customHeight="1">
      <c r="A135" s="89" t="s">
        <v>182</v>
      </c>
      <c r="B135" s="81" t="s">
        <v>183</v>
      </c>
      <c r="C135" s="94">
        <v>7099</v>
      </c>
      <c r="D135" s="83"/>
      <c r="E135" s="168" t="s">
        <v>140</v>
      </c>
      <c r="F135" s="81" t="s">
        <v>184</v>
      </c>
      <c r="G135" s="81" t="s">
        <v>185</v>
      </c>
      <c r="H135" s="75">
        <v>2200</v>
      </c>
      <c r="I135" s="85">
        <f t="shared" si="22"/>
        <v>2420</v>
      </c>
      <c r="J135" s="86"/>
      <c r="K135" s="87">
        <f t="shared" si="23"/>
        <v>1980</v>
      </c>
      <c r="L135" s="87">
        <f t="shared" si="24"/>
        <v>2178</v>
      </c>
      <c r="M135" s="170" t="s">
        <v>186</v>
      </c>
    </row>
    <row r="136" spans="1:13" ht="19.5" customHeight="1">
      <c r="A136" s="89" t="s">
        <v>187</v>
      </c>
      <c r="B136" s="81"/>
      <c r="C136" s="94">
        <v>7100</v>
      </c>
      <c r="D136" s="83"/>
      <c r="E136" s="84"/>
      <c r="F136" s="81"/>
      <c r="G136" s="81"/>
      <c r="H136" s="75"/>
      <c r="I136" s="85" t="str">
        <f t="shared" si="22"/>
        <v/>
      </c>
      <c r="J136" s="86"/>
      <c r="K136" s="87" t="str">
        <f t="shared" si="23"/>
        <v/>
      </c>
      <c r="L136" s="87" t="str">
        <f t="shared" si="24"/>
        <v/>
      </c>
      <c r="M136" s="171"/>
    </row>
    <row r="137" spans="1:13" ht="19.5" customHeight="1">
      <c r="A137" s="89" t="s">
        <v>188</v>
      </c>
      <c r="B137" s="81"/>
      <c r="C137" s="94">
        <v>7101</v>
      </c>
      <c r="D137" s="83"/>
      <c r="E137" s="84"/>
      <c r="F137" s="81"/>
      <c r="G137" s="81"/>
      <c r="H137" s="75"/>
      <c r="I137" s="85" t="str">
        <f t="shared" si="22"/>
        <v/>
      </c>
      <c r="J137" s="86"/>
      <c r="K137" s="87"/>
      <c r="L137" s="87"/>
      <c r="M137" s="148"/>
    </row>
    <row r="138" spans="1:13" ht="19.5" customHeight="1">
      <c r="A138" s="89" t="s">
        <v>189</v>
      </c>
      <c r="B138" s="81" t="s">
        <v>183</v>
      </c>
      <c r="C138" s="94">
        <v>7102</v>
      </c>
      <c r="D138" s="83"/>
      <c r="E138" s="84"/>
      <c r="F138" s="81"/>
      <c r="G138" s="81"/>
      <c r="H138" s="75"/>
      <c r="I138" s="85" t="str">
        <f t="shared" si="22"/>
        <v/>
      </c>
      <c r="J138" s="86"/>
      <c r="K138" s="87" t="str">
        <f t="shared" ref="K138:K145" si="28">IF(ROUND(H138*0.9,0)=0,"",ROUND(H138*0.9,0))</f>
        <v/>
      </c>
      <c r="L138" s="87" t="str">
        <f t="shared" si="24"/>
        <v/>
      </c>
      <c r="M138" s="148"/>
    </row>
    <row r="139" spans="1:13" ht="19.5" customHeight="1">
      <c r="A139" s="89" t="s">
        <v>190</v>
      </c>
      <c r="B139" s="81" t="s">
        <v>191</v>
      </c>
      <c r="C139" s="94">
        <v>7103</v>
      </c>
      <c r="D139" s="83"/>
      <c r="E139" s="84"/>
      <c r="F139" s="81"/>
      <c r="G139" s="81"/>
      <c r="H139" s="75"/>
      <c r="I139" s="85" t="str">
        <f t="shared" si="22"/>
        <v/>
      </c>
      <c r="J139" s="86"/>
      <c r="K139" s="87" t="str">
        <f t="shared" si="28"/>
        <v/>
      </c>
      <c r="L139" s="87" t="str">
        <f t="shared" si="24"/>
        <v/>
      </c>
      <c r="M139" s="148"/>
    </row>
    <row r="140" spans="1:13" ht="19.5" customHeight="1">
      <c r="A140" s="89" t="s">
        <v>192</v>
      </c>
      <c r="B140" s="81" t="s">
        <v>193</v>
      </c>
      <c r="C140" s="94">
        <v>7104</v>
      </c>
      <c r="D140" s="83"/>
      <c r="E140" s="84"/>
      <c r="F140" s="81"/>
      <c r="G140" s="81"/>
      <c r="H140" s="75"/>
      <c r="I140" s="85" t="str">
        <f t="shared" si="22"/>
        <v/>
      </c>
      <c r="J140" s="86"/>
      <c r="K140" s="87" t="str">
        <f t="shared" si="28"/>
        <v/>
      </c>
      <c r="L140" s="87" t="str">
        <f t="shared" si="24"/>
        <v/>
      </c>
      <c r="M140" s="148"/>
    </row>
    <row r="141" spans="1:13" ht="19.5" customHeight="1">
      <c r="A141" s="89" t="s">
        <v>194</v>
      </c>
      <c r="B141" s="81" t="s">
        <v>195</v>
      </c>
      <c r="C141" s="94">
        <v>7105</v>
      </c>
      <c r="D141" s="83"/>
      <c r="E141" s="84"/>
      <c r="F141" s="81"/>
      <c r="G141" s="81"/>
      <c r="H141" s="75"/>
      <c r="I141" s="85" t="str">
        <f t="shared" si="22"/>
        <v/>
      </c>
      <c r="J141" s="86"/>
      <c r="K141" s="87" t="str">
        <f t="shared" si="28"/>
        <v/>
      </c>
      <c r="L141" s="87" t="str">
        <f t="shared" si="24"/>
        <v/>
      </c>
      <c r="M141" s="148"/>
    </row>
    <row r="142" spans="1:13" ht="19.5" customHeight="1">
      <c r="A142" s="133" t="s">
        <v>196</v>
      </c>
      <c r="B142" s="95" t="s">
        <v>197</v>
      </c>
      <c r="C142" s="94">
        <v>7106</v>
      </c>
      <c r="D142" s="83"/>
      <c r="E142" s="84"/>
      <c r="F142" s="81"/>
      <c r="G142" s="81"/>
      <c r="H142" s="75"/>
      <c r="I142" s="85" t="str">
        <f t="shared" si="22"/>
        <v/>
      </c>
      <c r="J142" s="86"/>
      <c r="K142" s="87" t="str">
        <f t="shared" si="28"/>
        <v/>
      </c>
      <c r="L142" s="87" t="str">
        <f t="shared" si="24"/>
        <v/>
      </c>
      <c r="M142" s="148"/>
    </row>
    <row r="143" spans="1:13" ht="19.5" customHeight="1">
      <c r="A143" s="89" t="s">
        <v>198</v>
      </c>
      <c r="B143" s="81" t="s">
        <v>199</v>
      </c>
      <c r="C143" s="94">
        <v>7107</v>
      </c>
      <c r="D143" s="83"/>
      <c r="E143" s="84"/>
      <c r="F143" s="81"/>
      <c r="G143" s="81"/>
      <c r="H143" s="75"/>
      <c r="I143" s="85" t="str">
        <f t="shared" si="22"/>
        <v/>
      </c>
      <c r="J143" s="86"/>
      <c r="K143" s="87" t="str">
        <f t="shared" si="28"/>
        <v/>
      </c>
      <c r="L143" s="87" t="str">
        <f t="shared" si="24"/>
        <v/>
      </c>
      <c r="M143" s="148"/>
    </row>
    <row r="144" spans="1:13" ht="19.5" customHeight="1">
      <c r="A144" s="133"/>
      <c r="B144" s="95"/>
      <c r="C144" s="94">
        <v>7108</v>
      </c>
      <c r="D144" s="97"/>
      <c r="E144" s="98"/>
      <c r="F144" s="95"/>
      <c r="G144" s="95"/>
      <c r="H144" s="99"/>
      <c r="I144" s="76" t="str">
        <f t="shared" si="22"/>
        <v/>
      </c>
      <c r="J144" s="77"/>
      <c r="K144" s="78" t="str">
        <f t="shared" si="28"/>
        <v/>
      </c>
      <c r="L144" s="75"/>
      <c r="M144" s="103"/>
    </row>
    <row r="145" spans="1:13" ht="19.5" customHeight="1" thickBot="1">
      <c r="A145" s="104"/>
      <c r="B145" s="105"/>
      <c r="C145" s="153">
        <v>7109</v>
      </c>
      <c r="D145" s="107"/>
      <c r="E145" s="108"/>
      <c r="F145" s="105"/>
      <c r="G145" s="105"/>
      <c r="H145" s="109"/>
      <c r="I145" s="144" t="str">
        <f t="shared" si="22"/>
        <v/>
      </c>
      <c r="J145" s="145"/>
      <c r="K145" s="146" t="str">
        <f t="shared" si="28"/>
        <v/>
      </c>
      <c r="L145" s="146" t="str">
        <f t="shared" si="24"/>
        <v/>
      </c>
      <c r="M145" s="113"/>
    </row>
    <row r="146" spans="1:13" ht="19.5" customHeight="1" thickTop="1">
      <c r="C146" s="147"/>
    </row>
    <row r="147" spans="1:13" ht="19.5" customHeight="1">
      <c r="C147" s="147"/>
    </row>
    <row r="148" spans="1:13" ht="19.5" customHeight="1" thickBot="1"/>
    <row r="149" spans="1:13" ht="27" customHeight="1" thickTop="1" thickBot="1">
      <c r="A149" s="10" t="s">
        <v>200</v>
      </c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2"/>
    </row>
    <row r="150" spans="1:13" ht="14.25" customHeight="1" thickTop="1">
      <c r="E150" s="13"/>
    </row>
    <row r="151" spans="1:13" ht="14.25" customHeight="1"/>
    <row r="152" spans="1:13" ht="24" customHeight="1">
      <c r="A152" s="154" t="s">
        <v>201</v>
      </c>
      <c r="B152" s="155"/>
      <c r="C152" s="155"/>
      <c r="D152" s="156"/>
      <c r="E152" s="118"/>
      <c r="F152" s="119"/>
      <c r="G152" s="119"/>
      <c r="H152" s="120"/>
      <c r="I152" s="121"/>
      <c r="J152" s="122"/>
      <c r="K152" s="120"/>
      <c r="L152" s="120"/>
      <c r="M152" s="172">
        <v>46142</v>
      </c>
    </row>
    <row r="153" spans="1:13" ht="19.5" customHeight="1" thickBot="1">
      <c r="A153" s="115"/>
      <c r="B153" s="115"/>
      <c r="C153" s="116"/>
      <c r="D153" s="117"/>
      <c r="E153" s="118"/>
      <c r="F153" s="119"/>
      <c r="G153" s="119"/>
      <c r="H153" s="120"/>
      <c r="I153" s="121"/>
      <c r="J153" s="122"/>
      <c r="K153" s="120"/>
      <c r="L153" s="120"/>
      <c r="M153" s="123"/>
    </row>
    <row r="154" spans="1:13" ht="19.5" customHeight="1" thickTop="1" thickBot="1">
      <c r="A154" s="60" t="s">
        <v>14</v>
      </c>
      <c r="B154" s="61" t="s">
        <v>15</v>
      </c>
      <c r="C154" s="62" t="s">
        <v>16</v>
      </c>
      <c r="D154" s="63"/>
      <c r="E154" s="64"/>
      <c r="F154" s="61" t="s">
        <v>17</v>
      </c>
      <c r="G154" s="61" t="s">
        <v>18</v>
      </c>
      <c r="H154" s="65" t="s">
        <v>19</v>
      </c>
      <c r="I154" s="173" t="s">
        <v>20</v>
      </c>
      <c r="J154" s="174"/>
      <c r="K154" s="65"/>
      <c r="L154" s="66" t="s">
        <v>21</v>
      </c>
      <c r="M154" s="69" t="s">
        <v>22</v>
      </c>
    </row>
    <row r="155" spans="1:13" ht="19.5" customHeight="1">
      <c r="A155" s="70" t="s">
        <v>202</v>
      </c>
      <c r="B155" s="71" t="s">
        <v>60</v>
      </c>
      <c r="C155" s="175">
        <v>7501</v>
      </c>
      <c r="D155" s="176"/>
      <c r="E155" s="74"/>
      <c r="F155" s="71" t="s">
        <v>203</v>
      </c>
      <c r="G155" s="177" t="s">
        <v>26</v>
      </c>
      <c r="H155" s="178">
        <v>2400</v>
      </c>
      <c r="I155" s="179">
        <f t="shared" ref="I155:I178" si="29">IF(ROUND(H155*1.1,0)=0,"",ROUND(H155*1.1,0))</f>
        <v>2640</v>
      </c>
      <c r="J155" s="180"/>
      <c r="K155" s="181">
        <f t="shared" ref="K155:K175" si="30">IF(ROUND(H155*0.9,0)=0,"",ROUND(H155*0.9,0))</f>
        <v>2160</v>
      </c>
      <c r="L155" s="181">
        <f t="shared" ref="L155:L178" si="31">IFERROR(ROUND(K155*1.1,0),"")</f>
        <v>2376</v>
      </c>
      <c r="M155" s="182"/>
    </row>
    <row r="156" spans="1:13" ht="19.5" customHeight="1">
      <c r="A156" s="183" t="s">
        <v>204</v>
      </c>
      <c r="B156" s="184" t="s">
        <v>205</v>
      </c>
      <c r="C156" s="185">
        <v>7501</v>
      </c>
      <c r="D156" s="186"/>
      <c r="E156" s="187"/>
      <c r="F156" s="184" t="s">
        <v>203</v>
      </c>
      <c r="G156" s="188" t="s">
        <v>26</v>
      </c>
      <c r="H156" s="189">
        <v>2400</v>
      </c>
      <c r="I156" s="190">
        <f t="shared" si="29"/>
        <v>2640</v>
      </c>
      <c r="J156" s="191"/>
      <c r="K156" s="192">
        <f t="shared" si="30"/>
        <v>2160</v>
      </c>
      <c r="L156" s="128">
        <f t="shared" si="31"/>
        <v>2376</v>
      </c>
      <c r="M156" s="193"/>
    </row>
    <row r="157" spans="1:13" ht="19.5" customHeight="1" thickBot="1">
      <c r="A157" s="194" t="s">
        <v>206</v>
      </c>
      <c r="B157" s="195" t="s">
        <v>207</v>
      </c>
      <c r="C157" s="196">
        <v>7503</v>
      </c>
      <c r="D157" s="197"/>
      <c r="E157" s="198"/>
      <c r="F157" s="184" t="s">
        <v>208</v>
      </c>
      <c r="G157" s="188" t="s">
        <v>209</v>
      </c>
      <c r="H157" s="189">
        <v>2000</v>
      </c>
      <c r="I157" s="190">
        <f t="shared" si="29"/>
        <v>2200</v>
      </c>
      <c r="J157" s="191"/>
      <c r="K157" s="178">
        <f t="shared" si="30"/>
        <v>1800</v>
      </c>
      <c r="L157" s="128">
        <f t="shared" si="31"/>
        <v>1980</v>
      </c>
      <c r="M157" s="79"/>
    </row>
    <row r="158" spans="1:13" ht="19.5" customHeight="1" thickTop="1">
      <c r="A158" s="70" t="s">
        <v>210</v>
      </c>
      <c r="B158" s="199" t="s">
        <v>211</v>
      </c>
      <c r="C158" s="200">
        <v>7504</v>
      </c>
      <c r="D158" s="201"/>
      <c r="E158" s="202"/>
      <c r="F158" s="199" t="s">
        <v>212</v>
      </c>
      <c r="G158" s="199" t="s">
        <v>213</v>
      </c>
      <c r="H158" s="203">
        <v>2200</v>
      </c>
      <c r="I158" s="204">
        <f t="shared" si="29"/>
        <v>2420</v>
      </c>
      <c r="J158" s="205"/>
      <c r="K158" s="206">
        <f t="shared" si="30"/>
        <v>1980</v>
      </c>
      <c r="L158" s="206">
        <f t="shared" si="31"/>
        <v>2178</v>
      </c>
      <c r="M158" s="207"/>
    </row>
    <row r="159" spans="1:13" ht="19.5" customHeight="1">
      <c r="A159" s="133" t="s">
        <v>214</v>
      </c>
      <c r="B159" s="71" t="s">
        <v>211</v>
      </c>
      <c r="C159" s="208">
        <v>7505</v>
      </c>
      <c r="D159" s="197"/>
      <c r="E159" s="198"/>
      <c r="F159" s="195" t="s">
        <v>215</v>
      </c>
      <c r="G159" s="71" t="s">
        <v>37</v>
      </c>
      <c r="H159" s="209">
        <v>2500</v>
      </c>
      <c r="I159" s="210">
        <f t="shared" si="29"/>
        <v>2750</v>
      </c>
      <c r="J159" s="211"/>
      <c r="K159" s="189">
        <f t="shared" si="30"/>
        <v>2250</v>
      </c>
      <c r="L159" s="189">
        <f t="shared" si="31"/>
        <v>2475</v>
      </c>
      <c r="M159" s="212"/>
    </row>
    <row r="160" spans="1:13" ht="19.5" customHeight="1" thickBot="1">
      <c r="A160" s="133" t="s">
        <v>216</v>
      </c>
      <c r="B160" s="213" t="s">
        <v>217</v>
      </c>
      <c r="C160" s="214">
        <v>7501</v>
      </c>
      <c r="D160" s="197"/>
      <c r="E160" s="215"/>
      <c r="F160" s="213" t="s">
        <v>203</v>
      </c>
      <c r="G160" s="195" t="s">
        <v>26</v>
      </c>
      <c r="H160" s="216">
        <v>2400</v>
      </c>
      <c r="I160" s="217">
        <f t="shared" si="29"/>
        <v>2640</v>
      </c>
      <c r="J160" s="218"/>
      <c r="K160" s="209">
        <f t="shared" si="30"/>
        <v>2160</v>
      </c>
      <c r="L160" s="216">
        <f t="shared" si="31"/>
        <v>2376</v>
      </c>
      <c r="M160" s="219"/>
    </row>
    <row r="161" spans="1:13" ht="19.5" customHeight="1" thickTop="1">
      <c r="A161" s="220" t="s">
        <v>218</v>
      </c>
      <c r="B161" s="188" t="s">
        <v>219</v>
      </c>
      <c r="C161" s="200">
        <v>7507</v>
      </c>
      <c r="D161" s="201"/>
      <c r="E161" s="221"/>
      <c r="F161" s="188" t="s">
        <v>220</v>
      </c>
      <c r="G161" s="199" t="s">
        <v>88</v>
      </c>
      <c r="H161" s="209">
        <v>2200</v>
      </c>
      <c r="I161" s="222">
        <f t="shared" si="29"/>
        <v>2420</v>
      </c>
      <c r="J161" s="223"/>
      <c r="K161" s="224">
        <f t="shared" si="30"/>
        <v>1980</v>
      </c>
      <c r="L161" s="209">
        <f t="shared" si="31"/>
        <v>2178</v>
      </c>
      <c r="M161" s="193"/>
    </row>
    <row r="162" spans="1:13" ht="19.5" customHeight="1">
      <c r="A162" s="96" t="s">
        <v>221</v>
      </c>
      <c r="B162" s="184" t="s">
        <v>219</v>
      </c>
      <c r="C162" s="225">
        <v>7507</v>
      </c>
      <c r="D162" s="186"/>
      <c r="E162" s="187"/>
      <c r="F162" s="188" t="s">
        <v>220</v>
      </c>
      <c r="G162" s="195" t="s">
        <v>88</v>
      </c>
      <c r="H162" s="226">
        <v>2200</v>
      </c>
      <c r="I162" s="227">
        <f t="shared" si="29"/>
        <v>2420</v>
      </c>
      <c r="J162" s="228"/>
      <c r="K162" s="209">
        <f t="shared" si="30"/>
        <v>1980</v>
      </c>
      <c r="L162" s="226">
        <f t="shared" si="31"/>
        <v>2178</v>
      </c>
      <c r="M162" s="229"/>
    </row>
    <row r="163" spans="1:13" ht="19.5" customHeight="1" thickBot="1">
      <c r="A163" s="70" t="s">
        <v>222</v>
      </c>
      <c r="B163" s="71" t="s">
        <v>219</v>
      </c>
      <c r="C163" s="230">
        <v>7507</v>
      </c>
      <c r="D163" s="197"/>
      <c r="E163" s="215"/>
      <c r="F163" s="188" t="s">
        <v>220</v>
      </c>
      <c r="G163" s="195" t="s">
        <v>88</v>
      </c>
      <c r="H163" s="231">
        <v>2200</v>
      </c>
      <c r="I163" s="227">
        <f t="shared" si="29"/>
        <v>2420</v>
      </c>
      <c r="J163" s="232"/>
      <c r="K163" s="209">
        <f t="shared" si="30"/>
        <v>1980</v>
      </c>
      <c r="L163" s="233">
        <f t="shared" si="31"/>
        <v>2178</v>
      </c>
      <c r="M163" s="79"/>
    </row>
    <row r="164" spans="1:13" ht="19.5" customHeight="1" thickTop="1">
      <c r="A164" s="220" t="s">
        <v>223</v>
      </c>
      <c r="B164" s="199" t="s">
        <v>224</v>
      </c>
      <c r="C164" s="234">
        <v>7510</v>
      </c>
      <c r="D164" s="201"/>
      <c r="E164" s="74"/>
      <c r="F164" s="199" t="s">
        <v>225</v>
      </c>
      <c r="G164" s="199" t="s">
        <v>226</v>
      </c>
      <c r="H164" s="178">
        <v>2000</v>
      </c>
      <c r="I164" s="235">
        <f t="shared" si="29"/>
        <v>2200</v>
      </c>
      <c r="J164" s="236" t="s">
        <v>118</v>
      </c>
      <c r="K164" s="203">
        <v>2000</v>
      </c>
      <c r="L164" s="178">
        <f t="shared" si="31"/>
        <v>2200</v>
      </c>
      <c r="M164" s="207"/>
    </row>
    <row r="165" spans="1:13" ht="19.5" customHeight="1">
      <c r="A165" s="133" t="s">
        <v>227</v>
      </c>
      <c r="B165" s="71" t="s">
        <v>224</v>
      </c>
      <c r="C165" s="237">
        <v>7510</v>
      </c>
      <c r="D165" s="197"/>
      <c r="E165" s="198"/>
      <c r="F165" s="195" t="s">
        <v>225</v>
      </c>
      <c r="G165" s="195" t="s">
        <v>226</v>
      </c>
      <c r="H165" s="189">
        <v>2000</v>
      </c>
      <c r="I165" s="227">
        <f t="shared" si="29"/>
        <v>2200</v>
      </c>
      <c r="J165" s="238" t="s">
        <v>118</v>
      </c>
      <c r="K165" s="209">
        <v>2000</v>
      </c>
      <c r="L165" s="209">
        <f t="shared" si="31"/>
        <v>2200</v>
      </c>
      <c r="M165" s="212"/>
    </row>
    <row r="166" spans="1:13" ht="19.5" customHeight="1" thickBot="1">
      <c r="A166" s="133" t="s">
        <v>228</v>
      </c>
      <c r="B166" s="195" t="s">
        <v>224</v>
      </c>
      <c r="C166" s="214">
        <v>7510</v>
      </c>
      <c r="D166" s="197"/>
      <c r="E166" s="198"/>
      <c r="F166" s="195" t="s">
        <v>225</v>
      </c>
      <c r="G166" s="195" t="s">
        <v>226</v>
      </c>
      <c r="H166" s="209">
        <v>2000</v>
      </c>
      <c r="I166" s="227">
        <f t="shared" si="29"/>
        <v>2200</v>
      </c>
      <c r="J166" s="238" t="s">
        <v>118</v>
      </c>
      <c r="K166" s="216">
        <v>2000</v>
      </c>
      <c r="L166" s="216">
        <f t="shared" si="31"/>
        <v>2200</v>
      </c>
      <c r="M166" s="212"/>
    </row>
    <row r="167" spans="1:13" ht="19.5" customHeight="1" thickTop="1">
      <c r="A167" s="239" t="s">
        <v>229</v>
      </c>
      <c r="B167" s="199" t="s">
        <v>230</v>
      </c>
      <c r="C167" s="200">
        <v>7513</v>
      </c>
      <c r="D167" s="201"/>
      <c r="E167" s="202"/>
      <c r="F167" s="199" t="s">
        <v>231</v>
      </c>
      <c r="G167" s="199" t="s">
        <v>213</v>
      </c>
      <c r="H167" s="240">
        <v>1900</v>
      </c>
      <c r="I167" s="204">
        <f t="shared" si="29"/>
        <v>2090</v>
      </c>
      <c r="J167" s="205"/>
      <c r="K167" s="128">
        <f t="shared" si="30"/>
        <v>1710</v>
      </c>
      <c r="L167" s="87">
        <f t="shared" si="31"/>
        <v>1881</v>
      </c>
      <c r="M167" s="241"/>
    </row>
    <row r="168" spans="1:13" ht="19.5" customHeight="1">
      <c r="A168" s="150" t="s">
        <v>232</v>
      </c>
      <c r="B168" s="184" t="s">
        <v>233</v>
      </c>
      <c r="C168" s="242">
        <v>7514</v>
      </c>
      <c r="D168" s="197"/>
      <c r="E168" s="74"/>
      <c r="F168" s="184" t="s">
        <v>234</v>
      </c>
      <c r="G168" s="184" t="s">
        <v>138</v>
      </c>
      <c r="H168" s="178">
        <v>2400</v>
      </c>
      <c r="I168" s="243">
        <f t="shared" si="29"/>
        <v>2640</v>
      </c>
      <c r="J168" s="244"/>
      <c r="K168" s="128">
        <f t="shared" si="30"/>
        <v>2160</v>
      </c>
      <c r="L168" s="87">
        <f t="shared" si="31"/>
        <v>2376</v>
      </c>
      <c r="M168" s="245"/>
    </row>
    <row r="169" spans="1:13" ht="19.5" customHeight="1" thickBot="1">
      <c r="A169" s="150" t="s">
        <v>235</v>
      </c>
      <c r="B169" s="139" t="s">
        <v>233</v>
      </c>
      <c r="C169" s="246">
        <v>7514</v>
      </c>
      <c r="D169" s="247"/>
      <c r="E169" s="248"/>
      <c r="F169" s="184" t="s">
        <v>234</v>
      </c>
      <c r="G169" s="184" t="s">
        <v>138</v>
      </c>
      <c r="H169" s="249">
        <v>2400</v>
      </c>
      <c r="I169" s="250">
        <f t="shared" si="29"/>
        <v>2640</v>
      </c>
      <c r="J169" s="251"/>
      <c r="K169" s="128">
        <f t="shared" si="30"/>
        <v>2160</v>
      </c>
      <c r="L169" s="87">
        <f t="shared" si="31"/>
        <v>2376</v>
      </c>
      <c r="M169" s="193"/>
    </row>
    <row r="170" spans="1:13" ht="19.5" customHeight="1" thickTop="1">
      <c r="A170" s="252" t="s">
        <v>236</v>
      </c>
      <c r="B170" s="253" t="s">
        <v>217</v>
      </c>
      <c r="C170" s="254">
        <v>7516</v>
      </c>
      <c r="D170" s="255"/>
      <c r="E170" s="256"/>
      <c r="F170" s="253" t="s">
        <v>237</v>
      </c>
      <c r="G170" s="253" t="s">
        <v>88</v>
      </c>
      <c r="H170" s="257">
        <v>2000</v>
      </c>
      <c r="I170" s="258">
        <f t="shared" si="29"/>
        <v>2200</v>
      </c>
      <c r="J170" s="259"/>
      <c r="K170" s="260">
        <f t="shared" si="30"/>
        <v>1800</v>
      </c>
      <c r="L170" s="261">
        <f t="shared" si="31"/>
        <v>1980</v>
      </c>
      <c r="M170" s="262"/>
    </row>
    <row r="171" spans="1:13" ht="19.5" customHeight="1">
      <c r="A171" s="263" t="s">
        <v>238</v>
      </c>
      <c r="B171" s="188" t="s">
        <v>217</v>
      </c>
      <c r="C171" s="264">
        <v>7516</v>
      </c>
      <c r="D171" s="265"/>
      <c r="E171" s="266"/>
      <c r="F171" s="124" t="s">
        <v>239</v>
      </c>
      <c r="G171" s="124" t="s">
        <v>88</v>
      </c>
      <c r="H171" s="128">
        <v>2000</v>
      </c>
      <c r="I171" s="267">
        <f t="shared" si="29"/>
        <v>2200</v>
      </c>
      <c r="J171" s="268"/>
      <c r="K171" s="189">
        <f t="shared" si="30"/>
        <v>1800</v>
      </c>
      <c r="L171" s="189">
        <f t="shared" si="31"/>
        <v>1980</v>
      </c>
      <c r="M171" s="129"/>
    </row>
    <row r="172" spans="1:13" ht="19.5" customHeight="1" thickBot="1">
      <c r="A172" s="269" t="s">
        <v>240</v>
      </c>
      <c r="B172" s="195" t="s">
        <v>241</v>
      </c>
      <c r="C172" s="131">
        <v>7518</v>
      </c>
      <c r="D172" s="270"/>
      <c r="E172" s="98"/>
      <c r="F172" s="271" t="s">
        <v>242</v>
      </c>
      <c r="G172" s="95" t="s">
        <v>26</v>
      </c>
      <c r="H172" s="99">
        <v>2600</v>
      </c>
      <c r="I172" s="272">
        <f t="shared" si="29"/>
        <v>2860</v>
      </c>
      <c r="J172" s="273"/>
      <c r="K172" s="209">
        <f t="shared" si="30"/>
        <v>2340</v>
      </c>
      <c r="L172" s="216">
        <f t="shared" si="31"/>
        <v>2574</v>
      </c>
      <c r="M172" s="132"/>
    </row>
    <row r="173" spans="1:13" ht="19.5" customHeight="1" thickTop="1">
      <c r="A173" s="133" t="s">
        <v>243</v>
      </c>
      <c r="B173" s="274" t="s">
        <v>244</v>
      </c>
      <c r="C173" s="275">
        <v>7519</v>
      </c>
      <c r="D173" s="176"/>
      <c r="E173" s="276"/>
      <c r="F173" s="71" t="s">
        <v>245</v>
      </c>
      <c r="G173" s="274" t="s">
        <v>88</v>
      </c>
      <c r="H173" s="206">
        <v>2200</v>
      </c>
      <c r="I173" s="222">
        <f t="shared" si="29"/>
        <v>2420</v>
      </c>
      <c r="J173" s="205"/>
      <c r="K173" s="206">
        <f t="shared" si="30"/>
        <v>1980</v>
      </c>
      <c r="L173" s="178">
        <f t="shared" si="31"/>
        <v>2178</v>
      </c>
      <c r="M173" s="241"/>
    </row>
    <row r="174" spans="1:13" ht="19.5" customHeight="1">
      <c r="A174" s="133" t="s">
        <v>246</v>
      </c>
      <c r="B174" s="95" t="s">
        <v>247</v>
      </c>
      <c r="C174" s="131">
        <v>7520</v>
      </c>
      <c r="D174" s="97"/>
      <c r="E174" s="98"/>
      <c r="F174" s="95" t="s">
        <v>248</v>
      </c>
      <c r="G174" s="95" t="s">
        <v>213</v>
      </c>
      <c r="H174" s="99">
        <v>2400</v>
      </c>
      <c r="I174" s="277">
        <f t="shared" si="29"/>
        <v>2640</v>
      </c>
      <c r="J174" s="273"/>
      <c r="K174" s="99">
        <f t="shared" si="30"/>
        <v>2160</v>
      </c>
      <c r="L174" s="102">
        <f t="shared" si="31"/>
        <v>2376</v>
      </c>
      <c r="M174" s="132"/>
    </row>
    <row r="175" spans="1:13" ht="19.5" customHeight="1" thickBot="1">
      <c r="A175" s="104" t="s">
        <v>249</v>
      </c>
      <c r="B175" s="105" t="s">
        <v>247</v>
      </c>
      <c r="C175" s="278">
        <v>7520</v>
      </c>
      <c r="D175" s="107"/>
      <c r="E175" s="108"/>
      <c r="F175" s="105" t="s">
        <v>248</v>
      </c>
      <c r="G175" s="105" t="s">
        <v>213</v>
      </c>
      <c r="H175" s="109">
        <v>2400</v>
      </c>
      <c r="I175" s="279">
        <f t="shared" si="29"/>
        <v>2640</v>
      </c>
      <c r="J175" s="280"/>
      <c r="K175" s="109">
        <f t="shared" si="30"/>
        <v>2160</v>
      </c>
      <c r="L175" s="109">
        <f t="shared" si="31"/>
        <v>2376</v>
      </c>
      <c r="M175" s="281"/>
    </row>
    <row r="176" spans="1:13" ht="19.5" customHeight="1" thickTop="1">
      <c r="A176" s="252" t="s">
        <v>250</v>
      </c>
      <c r="B176" s="282" t="s">
        <v>233</v>
      </c>
      <c r="C176" s="283">
        <v>7514</v>
      </c>
      <c r="D176" s="284"/>
      <c r="E176" s="256"/>
      <c r="F176" s="282" t="s">
        <v>234</v>
      </c>
      <c r="G176" s="282" t="s">
        <v>138</v>
      </c>
      <c r="H176" s="261">
        <v>2400</v>
      </c>
      <c r="I176" s="285">
        <f>IF(ROUND(H176*1.1,0)=0,"",ROUND(H176*1.1,0))</f>
        <v>2640</v>
      </c>
      <c r="J176" s="286"/>
      <c r="K176" s="261">
        <f>IF(ROUND(H176*0.9,0)=0,"",ROUND(H176*0.9,0))</f>
        <v>2160</v>
      </c>
      <c r="L176" s="261">
        <f>IFERROR(ROUND(K176*1.1,0),"")</f>
        <v>2376</v>
      </c>
      <c r="M176" s="287"/>
    </row>
    <row r="177" spans="1:14" ht="19.5" customHeight="1">
      <c r="A177" s="89" t="s">
        <v>251</v>
      </c>
      <c r="B177" s="81" t="s">
        <v>241</v>
      </c>
      <c r="C177" s="288">
        <v>7523</v>
      </c>
      <c r="D177" s="83"/>
      <c r="E177" s="84"/>
      <c r="F177" s="81" t="s">
        <v>252</v>
      </c>
      <c r="G177" s="81" t="s">
        <v>26</v>
      </c>
      <c r="H177" s="75">
        <v>2200</v>
      </c>
      <c r="I177" s="289">
        <f>IF(ROUND(H177*1.1,0)=0,"",ROUND(H177*1.1,0))</f>
        <v>2420</v>
      </c>
      <c r="J177" s="290"/>
      <c r="K177" s="75">
        <f>IF(ROUND(H177*0.9,0)=0,"",ROUND(H177*0.9,0))</f>
        <v>1980</v>
      </c>
      <c r="L177" s="75">
        <f>IFERROR(ROUND(K177*1.1,0),"")</f>
        <v>2178</v>
      </c>
      <c r="M177" s="291"/>
      <c r="N177" s="292"/>
    </row>
    <row r="178" spans="1:14" ht="19.5" customHeight="1" thickBot="1">
      <c r="A178" s="293" t="s">
        <v>253</v>
      </c>
      <c r="B178" s="294" t="s">
        <v>60</v>
      </c>
      <c r="C178" s="295">
        <v>7524</v>
      </c>
      <c r="D178" s="296"/>
      <c r="E178" s="74"/>
      <c r="F178" s="294" t="s">
        <v>254</v>
      </c>
      <c r="G178" s="71" t="s">
        <v>37</v>
      </c>
      <c r="H178" s="231">
        <v>2300</v>
      </c>
      <c r="I178" s="222">
        <f t="shared" si="29"/>
        <v>2530</v>
      </c>
      <c r="J178" s="228"/>
      <c r="K178" s="178">
        <f t="shared" ref="K178" si="32">IF(ROUND(H178*0.9,0)=0,"",ROUND(H178*0.9,0))</f>
        <v>2070</v>
      </c>
      <c r="L178" s="178">
        <f t="shared" si="31"/>
        <v>2277</v>
      </c>
      <c r="M178" s="297"/>
    </row>
    <row r="179" spans="1:14" ht="19.5" customHeight="1" thickTop="1">
      <c r="A179" s="298" t="s">
        <v>255</v>
      </c>
      <c r="B179" s="274" t="s">
        <v>33</v>
      </c>
      <c r="C179" s="234">
        <v>7525</v>
      </c>
      <c r="D179" s="299"/>
      <c r="E179" s="276"/>
      <c r="F179" s="71"/>
      <c r="G179" s="199"/>
      <c r="H179" s="178"/>
      <c r="I179" s="235"/>
      <c r="J179" s="236"/>
      <c r="K179" s="203"/>
      <c r="L179" s="203"/>
      <c r="M179" s="207"/>
    </row>
    <row r="180" spans="1:14" ht="19.5" customHeight="1">
      <c r="A180" s="263" t="s">
        <v>256</v>
      </c>
      <c r="B180" s="184" t="s">
        <v>33</v>
      </c>
      <c r="C180" s="300">
        <v>7526</v>
      </c>
      <c r="D180" s="197"/>
      <c r="E180" s="198"/>
      <c r="F180" s="195"/>
      <c r="G180" s="71"/>
      <c r="H180" s="189"/>
      <c r="I180" s="227"/>
      <c r="J180" s="191"/>
      <c r="K180" s="189"/>
      <c r="L180" s="209"/>
      <c r="M180" s="212"/>
    </row>
    <row r="181" spans="1:14" ht="19.5" customHeight="1" thickBot="1">
      <c r="A181" s="301" t="s">
        <v>257</v>
      </c>
      <c r="B181" s="195" t="s">
        <v>65</v>
      </c>
      <c r="C181" s="300">
        <v>7527</v>
      </c>
      <c r="D181" s="197"/>
      <c r="E181" s="198"/>
      <c r="F181" s="195" t="s">
        <v>258</v>
      </c>
      <c r="G181" s="195" t="s">
        <v>41</v>
      </c>
      <c r="H181" s="216">
        <v>3500</v>
      </c>
      <c r="I181" s="302">
        <v>3850</v>
      </c>
      <c r="J181" s="303" t="s">
        <v>118</v>
      </c>
      <c r="K181" s="178">
        <v>3500</v>
      </c>
      <c r="L181" s="216">
        <v>3850</v>
      </c>
      <c r="M181" s="212"/>
    </row>
    <row r="182" spans="1:14" ht="19.5" customHeight="1" thickTop="1">
      <c r="A182" s="133" t="s">
        <v>259</v>
      </c>
      <c r="B182" s="274" t="s">
        <v>39</v>
      </c>
      <c r="C182" s="200">
        <v>7528</v>
      </c>
      <c r="D182" s="201"/>
      <c r="E182" s="202"/>
      <c r="F182" s="274" t="s">
        <v>260</v>
      </c>
      <c r="G182" s="199" t="s">
        <v>41</v>
      </c>
      <c r="H182" s="192">
        <v>3500</v>
      </c>
      <c r="I182" s="304">
        <v>3850</v>
      </c>
      <c r="J182" s="191" t="s">
        <v>118</v>
      </c>
      <c r="K182" s="203">
        <v>3500</v>
      </c>
      <c r="L182" s="305">
        <v>3850</v>
      </c>
      <c r="M182" s="207"/>
    </row>
    <row r="183" spans="1:14" ht="19.5" customHeight="1">
      <c r="A183" s="133" t="s">
        <v>261</v>
      </c>
      <c r="B183" s="184" t="s">
        <v>80</v>
      </c>
      <c r="C183" s="131">
        <v>7529</v>
      </c>
      <c r="D183" s="306"/>
      <c r="E183" s="74"/>
      <c r="F183" s="184" t="s">
        <v>262</v>
      </c>
      <c r="G183" s="195" t="s">
        <v>70</v>
      </c>
      <c r="H183" s="189">
        <v>3620</v>
      </c>
      <c r="I183" s="267">
        <v>3982</v>
      </c>
      <c r="J183" s="211" t="s">
        <v>118</v>
      </c>
      <c r="K183" s="209">
        <v>3620</v>
      </c>
      <c r="L183" s="189">
        <v>3982</v>
      </c>
      <c r="M183" s="212"/>
    </row>
    <row r="184" spans="1:14" ht="19.5" customHeight="1" thickBot="1">
      <c r="A184" s="133" t="s">
        <v>263</v>
      </c>
      <c r="B184" s="195" t="s">
        <v>28</v>
      </c>
      <c r="C184" s="134">
        <v>7527</v>
      </c>
      <c r="D184" s="197"/>
      <c r="E184" s="198"/>
      <c r="F184" s="184" t="s">
        <v>258</v>
      </c>
      <c r="G184" s="195" t="s">
        <v>41</v>
      </c>
      <c r="H184" s="178">
        <v>3500</v>
      </c>
      <c r="I184" s="222">
        <v>3850</v>
      </c>
      <c r="J184" s="228" t="s">
        <v>118</v>
      </c>
      <c r="K184" s="209">
        <v>3500</v>
      </c>
      <c r="L184" s="209">
        <v>3850</v>
      </c>
      <c r="M184" s="212"/>
    </row>
    <row r="185" spans="1:14" ht="19.5" customHeight="1" thickTop="1">
      <c r="A185" s="252" t="s">
        <v>264</v>
      </c>
      <c r="B185" s="282" t="s">
        <v>265</v>
      </c>
      <c r="C185" s="254">
        <v>7531</v>
      </c>
      <c r="D185" s="284"/>
      <c r="E185" s="256"/>
      <c r="F185" s="282" t="s">
        <v>266</v>
      </c>
      <c r="G185" s="282" t="s">
        <v>41</v>
      </c>
      <c r="H185" s="261">
        <v>3500</v>
      </c>
      <c r="I185" s="258">
        <v>3850</v>
      </c>
      <c r="J185" s="236"/>
      <c r="K185" s="260">
        <v>3500</v>
      </c>
      <c r="L185" s="261">
        <v>3850</v>
      </c>
      <c r="M185" s="262"/>
    </row>
    <row r="186" spans="1:14" ht="19.5" customHeight="1">
      <c r="A186" s="263" t="s">
        <v>267</v>
      </c>
      <c r="B186" s="184" t="s">
        <v>265</v>
      </c>
      <c r="C186" s="307">
        <v>7531</v>
      </c>
      <c r="D186" s="186"/>
      <c r="E186" s="187"/>
      <c r="F186" s="184" t="s">
        <v>266</v>
      </c>
      <c r="G186" s="184" t="s">
        <v>41</v>
      </c>
      <c r="H186" s="189">
        <v>3500</v>
      </c>
      <c r="I186" s="210">
        <v>3850</v>
      </c>
      <c r="J186" s="191"/>
      <c r="K186" s="189">
        <v>3500</v>
      </c>
      <c r="L186" s="189">
        <v>3850</v>
      </c>
      <c r="M186" s="193"/>
    </row>
    <row r="187" spans="1:14" ht="19.5" customHeight="1" thickBot="1">
      <c r="A187" s="269" t="s">
        <v>268</v>
      </c>
      <c r="B187" s="195" t="s">
        <v>265</v>
      </c>
      <c r="C187" s="308">
        <v>7531</v>
      </c>
      <c r="D187" s="197"/>
      <c r="E187" s="198"/>
      <c r="F187" s="184" t="s">
        <v>266</v>
      </c>
      <c r="G187" s="213" t="s">
        <v>41</v>
      </c>
      <c r="H187" s="216">
        <v>3500</v>
      </c>
      <c r="I187" s="227">
        <v>3850</v>
      </c>
      <c r="J187" s="228"/>
      <c r="K187" s="209">
        <v>3500</v>
      </c>
      <c r="L187" s="209">
        <v>3850</v>
      </c>
      <c r="M187" s="219"/>
    </row>
    <row r="188" spans="1:14" ht="19.5" customHeight="1" thickTop="1">
      <c r="A188" s="133" t="s">
        <v>269</v>
      </c>
      <c r="B188" s="199" t="s">
        <v>65</v>
      </c>
      <c r="C188" s="309">
        <v>7531</v>
      </c>
      <c r="D188" s="201"/>
      <c r="E188" s="202"/>
      <c r="F188" s="199" t="s">
        <v>270</v>
      </c>
      <c r="G188" s="188" t="s">
        <v>41</v>
      </c>
      <c r="H188" s="178">
        <v>3500</v>
      </c>
      <c r="I188" s="235">
        <v>3850</v>
      </c>
      <c r="J188" s="236" t="s">
        <v>118</v>
      </c>
      <c r="K188" s="310">
        <v>3500</v>
      </c>
      <c r="L188" s="206">
        <v>3850</v>
      </c>
      <c r="M188" s="79"/>
    </row>
    <row r="189" spans="1:14" ht="19.5" customHeight="1">
      <c r="A189" s="133" t="s">
        <v>271</v>
      </c>
      <c r="B189" s="195" t="s">
        <v>65</v>
      </c>
      <c r="C189" s="311">
        <v>7531</v>
      </c>
      <c r="D189" s="197"/>
      <c r="E189" s="312"/>
      <c r="F189" s="313" t="s">
        <v>270</v>
      </c>
      <c r="G189" s="184" t="s">
        <v>41</v>
      </c>
      <c r="H189" s="189">
        <v>3500</v>
      </c>
      <c r="I189" s="210">
        <v>3850</v>
      </c>
      <c r="J189" s="191" t="s">
        <v>118</v>
      </c>
      <c r="K189" s="75">
        <v>3500</v>
      </c>
      <c r="L189" s="75">
        <v>3850</v>
      </c>
      <c r="M189" s="212"/>
    </row>
    <row r="190" spans="1:14" ht="19.5" customHeight="1" thickBot="1">
      <c r="A190" s="194" t="s">
        <v>272</v>
      </c>
      <c r="B190" s="314" t="s">
        <v>273</v>
      </c>
      <c r="C190" s="315">
        <v>7531</v>
      </c>
      <c r="D190" s="247"/>
      <c r="E190" s="248"/>
      <c r="F190" s="313" t="s">
        <v>270</v>
      </c>
      <c r="G190" s="139" t="s">
        <v>41</v>
      </c>
      <c r="H190" s="178">
        <v>3500</v>
      </c>
      <c r="I190" s="222">
        <v>3850</v>
      </c>
      <c r="J190" s="228" t="s">
        <v>118</v>
      </c>
      <c r="K190" s="109">
        <v>3500</v>
      </c>
      <c r="L190" s="192">
        <v>3850</v>
      </c>
      <c r="M190" s="316"/>
    </row>
    <row r="191" spans="1:14" ht="19.5" customHeight="1" thickTop="1">
      <c r="A191" s="317" t="s">
        <v>274</v>
      </c>
      <c r="B191" s="188" t="s">
        <v>275</v>
      </c>
      <c r="C191" s="318">
        <v>7531</v>
      </c>
      <c r="D191" s="265"/>
      <c r="E191" s="127"/>
      <c r="F191" s="319" t="s">
        <v>276</v>
      </c>
      <c r="G191" s="124" t="s">
        <v>41</v>
      </c>
      <c r="H191" s="310">
        <v>3500</v>
      </c>
      <c r="I191" s="320">
        <v>3850</v>
      </c>
      <c r="J191" s="236" t="s">
        <v>118</v>
      </c>
      <c r="K191" s="178">
        <v>3500</v>
      </c>
      <c r="L191" s="203">
        <v>3850</v>
      </c>
      <c r="M191" s="129"/>
    </row>
    <row r="192" spans="1:14" ht="19.5" customHeight="1">
      <c r="A192" s="317" t="s">
        <v>277</v>
      </c>
      <c r="B192" s="188" t="s">
        <v>275</v>
      </c>
      <c r="C192" s="214">
        <v>7531</v>
      </c>
      <c r="D192" s="321"/>
      <c r="E192" s="98"/>
      <c r="F192" s="95" t="s">
        <v>276</v>
      </c>
      <c r="G192" s="95" t="s">
        <v>41</v>
      </c>
      <c r="H192" s="99">
        <v>3500</v>
      </c>
      <c r="I192" s="289">
        <v>3850</v>
      </c>
      <c r="J192" s="191" t="s">
        <v>118</v>
      </c>
      <c r="K192" s="99">
        <v>3500</v>
      </c>
      <c r="L192" s="189">
        <v>3850</v>
      </c>
      <c r="M192" s="132"/>
    </row>
    <row r="193" spans="1:13" ht="19.5" customHeight="1" thickBot="1">
      <c r="A193" s="70" t="s">
        <v>278</v>
      </c>
      <c r="B193" s="71" t="s">
        <v>275</v>
      </c>
      <c r="C193" s="214">
        <v>7531</v>
      </c>
      <c r="D193" s="321"/>
      <c r="E193" s="322"/>
      <c r="F193" s="271" t="s">
        <v>276</v>
      </c>
      <c r="G193" s="95" t="s">
        <v>41</v>
      </c>
      <c r="H193" s="99">
        <v>3500</v>
      </c>
      <c r="I193" s="277">
        <v>3850</v>
      </c>
      <c r="J193" s="228" t="s">
        <v>118</v>
      </c>
      <c r="K193" s="99">
        <v>3500</v>
      </c>
      <c r="L193" s="209">
        <v>3850</v>
      </c>
      <c r="M193" s="132"/>
    </row>
    <row r="194" spans="1:13" ht="19.5" customHeight="1" thickTop="1">
      <c r="A194" s="220" t="s">
        <v>279</v>
      </c>
      <c r="B194" s="199" t="s">
        <v>280</v>
      </c>
      <c r="C194" s="234">
        <v>7540</v>
      </c>
      <c r="D194" s="323"/>
      <c r="E194" s="74"/>
      <c r="F194" s="71" t="s">
        <v>260</v>
      </c>
      <c r="G194" s="319" t="s">
        <v>41</v>
      </c>
      <c r="H194" s="310">
        <v>3500</v>
      </c>
      <c r="I194" s="320">
        <v>3850</v>
      </c>
      <c r="J194" s="236" t="s">
        <v>118</v>
      </c>
      <c r="K194" s="203">
        <v>3500</v>
      </c>
      <c r="L194" s="203">
        <v>3850</v>
      </c>
      <c r="M194" s="324"/>
    </row>
    <row r="195" spans="1:13" ht="19.5" customHeight="1">
      <c r="A195" s="133" t="s">
        <v>281</v>
      </c>
      <c r="B195" s="184" t="s">
        <v>282</v>
      </c>
      <c r="C195" s="325">
        <v>7540</v>
      </c>
      <c r="D195" s="321"/>
      <c r="E195" s="326"/>
      <c r="F195" s="195" t="s">
        <v>260</v>
      </c>
      <c r="G195" s="95" t="s">
        <v>41</v>
      </c>
      <c r="H195" s="99">
        <v>3500</v>
      </c>
      <c r="I195" s="277">
        <v>3850</v>
      </c>
      <c r="J195" s="191" t="s">
        <v>118</v>
      </c>
      <c r="K195" s="209">
        <v>3500</v>
      </c>
      <c r="L195" s="178">
        <v>3850</v>
      </c>
      <c r="M195" s="132"/>
    </row>
    <row r="196" spans="1:13" ht="19.5" customHeight="1" thickBot="1">
      <c r="A196" s="133" t="s">
        <v>283</v>
      </c>
      <c r="B196" s="139" t="s">
        <v>282</v>
      </c>
      <c r="C196" s="327">
        <v>7540</v>
      </c>
      <c r="D196" s="328"/>
      <c r="E196" s="142"/>
      <c r="F196" s="195" t="s">
        <v>260</v>
      </c>
      <c r="G196" s="95" t="s">
        <v>41</v>
      </c>
      <c r="H196" s="329">
        <v>3500</v>
      </c>
      <c r="I196" s="330">
        <v>3850</v>
      </c>
      <c r="J196" s="191" t="s">
        <v>118</v>
      </c>
      <c r="K196" s="329">
        <v>3500</v>
      </c>
      <c r="L196" s="329">
        <v>3850</v>
      </c>
      <c r="M196" s="316"/>
    </row>
    <row r="197" spans="1:13" ht="19.5" customHeight="1" thickTop="1">
      <c r="A197" s="220" t="s">
        <v>284</v>
      </c>
      <c r="B197" s="188" t="s">
        <v>65</v>
      </c>
      <c r="C197" s="331">
        <v>7543</v>
      </c>
      <c r="D197" s="332"/>
      <c r="E197" s="221"/>
      <c r="F197" s="199" t="s">
        <v>285</v>
      </c>
      <c r="G197" s="199" t="s">
        <v>41</v>
      </c>
      <c r="H197" s="178">
        <v>3500</v>
      </c>
      <c r="I197" s="333">
        <v>3850</v>
      </c>
      <c r="J197" s="236" t="s">
        <v>118</v>
      </c>
      <c r="K197" s="192">
        <v>3500</v>
      </c>
      <c r="L197" s="178">
        <v>3850</v>
      </c>
      <c r="M197" s="193"/>
    </row>
    <row r="198" spans="1:13" ht="19.5" customHeight="1">
      <c r="A198" s="96" t="s">
        <v>286</v>
      </c>
      <c r="B198" s="188" t="s">
        <v>273</v>
      </c>
      <c r="C198" s="214">
        <v>7543</v>
      </c>
      <c r="D198" s="176"/>
      <c r="E198" s="187"/>
      <c r="F198" s="188" t="s">
        <v>285</v>
      </c>
      <c r="G198" s="188" t="s">
        <v>41</v>
      </c>
      <c r="H198" s="189">
        <v>3500</v>
      </c>
      <c r="I198" s="334">
        <v>3850</v>
      </c>
      <c r="J198" s="191" t="s">
        <v>118</v>
      </c>
      <c r="K198" s="178">
        <v>3500</v>
      </c>
      <c r="L198" s="209">
        <v>3850</v>
      </c>
      <c r="M198" s="212"/>
    </row>
    <row r="199" spans="1:13" ht="19.5" customHeight="1" thickBot="1">
      <c r="A199" s="96" t="s">
        <v>287</v>
      </c>
      <c r="B199" s="188" t="s">
        <v>288</v>
      </c>
      <c r="C199" s="335">
        <v>7545</v>
      </c>
      <c r="D199" s="197"/>
      <c r="E199" s="215"/>
      <c r="F199" s="195" t="s">
        <v>289</v>
      </c>
      <c r="G199" s="213" t="s">
        <v>48</v>
      </c>
      <c r="H199" s="189">
        <v>3270</v>
      </c>
      <c r="I199" s="227">
        <v>3597</v>
      </c>
      <c r="J199" s="191" t="s">
        <v>118</v>
      </c>
      <c r="K199" s="216">
        <v>3270</v>
      </c>
      <c r="L199" s="209">
        <v>3597</v>
      </c>
      <c r="M199" s="219"/>
    </row>
    <row r="200" spans="1:13" ht="19.5" customHeight="1" thickTop="1">
      <c r="A200" s="239" t="s">
        <v>290</v>
      </c>
      <c r="B200" s="336" t="s">
        <v>273</v>
      </c>
      <c r="C200" s="230">
        <v>7543</v>
      </c>
      <c r="D200" s="201"/>
      <c r="E200" s="74"/>
      <c r="F200" s="337" t="s">
        <v>285</v>
      </c>
      <c r="G200" s="71" t="s">
        <v>41</v>
      </c>
      <c r="H200" s="203">
        <v>3500</v>
      </c>
      <c r="I200" s="235">
        <v>3850</v>
      </c>
      <c r="J200" s="236" t="s">
        <v>118</v>
      </c>
      <c r="K200" s="178">
        <v>3500</v>
      </c>
      <c r="L200" s="203">
        <v>3850</v>
      </c>
      <c r="M200" s="79"/>
    </row>
    <row r="201" spans="1:13" ht="19.5" customHeight="1">
      <c r="A201" s="338" t="s">
        <v>291</v>
      </c>
      <c r="B201" s="339" t="s">
        <v>280</v>
      </c>
      <c r="C201" s="340">
        <v>7540</v>
      </c>
      <c r="D201" s="197"/>
      <c r="E201" s="198"/>
      <c r="F201" s="195" t="s">
        <v>260</v>
      </c>
      <c r="G201" s="95" t="s">
        <v>41</v>
      </c>
      <c r="H201" s="209">
        <v>3500</v>
      </c>
      <c r="I201" s="227">
        <v>3850</v>
      </c>
      <c r="J201" s="191" t="s">
        <v>118</v>
      </c>
      <c r="K201" s="209">
        <v>3500</v>
      </c>
      <c r="L201" s="209">
        <v>3850</v>
      </c>
      <c r="M201" s="341"/>
    </row>
    <row r="202" spans="1:13" ht="19.5" customHeight="1" thickBot="1">
      <c r="A202" s="293" t="s">
        <v>292</v>
      </c>
      <c r="B202" s="342" t="s">
        <v>280</v>
      </c>
      <c r="C202" s="343">
        <v>7540</v>
      </c>
      <c r="D202" s="247"/>
      <c r="E202" s="248"/>
      <c r="F202" s="213" t="s">
        <v>260</v>
      </c>
      <c r="G202" s="95" t="s">
        <v>41</v>
      </c>
      <c r="H202" s="209">
        <v>3500</v>
      </c>
      <c r="I202" s="302">
        <v>3850</v>
      </c>
      <c r="J202" s="191" t="s">
        <v>118</v>
      </c>
      <c r="K202" s="216">
        <v>3500</v>
      </c>
      <c r="L202" s="209">
        <v>3850</v>
      </c>
      <c r="M202" s="281"/>
    </row>
    <row r="203" spans="1:13" ht="19.5" customHeight="1" thickTop="1">
      <c r="B203" s="344"/>
      <c r="C203" s="147"/>
      <c r="G203" s="344"/>
      <c r="H203" s="345"/>
      <c r="J203" s="346"/>
      <c r="L203" s="345"/>
      <c r="M203" s="347"/>
    </row>
    <row r="204" spans="1:13" ht="19.5" customHeight="1">
      <c r="C204" s="147"/>
    </row>
    <row r="205" spans="1:13" ht="19.5" customHeight="1">
      <c r="K205" s="348"/>
    </row>
    <row r="206" spans="1:13" ht="24" customHeight="1">
      <c r="A206" s="154" t="s">
        <v>293</v>
      </c>
      <c r="B206" s="155"/>
      <c r="C206" s="155"/>
      <c r="D206" s="156"/>
      <c r="E206" s="118"/>
      <c r="F206" s="119"/>
      <c r="G206" s="119"/>
      <c r="H206" s="120"/>
      <c r="I206" s="121"/>
      <c r="J206" s="122"/>
      <c r="K206" s="120"/>
      <c r="L206" s="120"/>
      <c r="M206" s="172">
        <v>46142</v>
      </c>
    </row>
    <row r="207" spans="1:13" ht="19.5" customHeight="1" thickBot="1">
      <c r="A207" s="115"/>
      <c r="B207" s="115"/>
      <c r="C207" s="116"/>
      <c r="D207" s="117"/>
      <c r="E207" s="118"/>
      <c r="F207" s="119"/>
      <c r="G207" s="119"/>
      <c r="H207" s="120"/>
      <c r="I207" s="121"/>
      <c r="J207" s="122"/>
      <c r="K207" s="120"/>
      <c r="L207" s="120"/>
      <c r="M207" s="123"/>
    </row>
    <row r="208" spans="1:13" ht="19.5" customHeight="1" thickTop="1" thickBot="1">
      <c r="A208" s="60" t="s">
        <v>14</v>
      </c>
      <c r="B208" s="61" t="s">
        <v>15</v>
      </c>
      <c r="C208" s="62" t="s">
        <v>16</v>
      </c>
      <c r="D208" s="63"/>
      <c r="E208" s="64"/>
      <c r="F208" s="61" t="s">
        <v>17</v>
      </c>
      <c r="G208" s="61" t="s">
        <v>18</v>
      </c>
      <c r="H208" s="65" t="s">
        <v>19</v>
      </c>
      <c r="I208" s="173" t="s">
        <v>20</v>
      </c>
      <c r="J208" s="174"/>
      <c r="K208" s="65"/>
      <c r="L208" s="66" t="s">
        <v>21</v>
      </c>
      <c r="M208" s="69" t="s">
        <v>22</v>
      </c>
    </row>
    <row r="209" spans="1:13" ht="19.5" customHeight="1">
      <c r="A209" s="349" t="s">
        <v>294</v>
      </c>
      <c r="B209" s="350" t="s">
        <v>288</v>
      </c>
      <c r="C209" s="351">
        <v>7601</v>
      </c>
      <c r="D209" s="352"/>
      <c r="E209" s="353"/>
      <c r="F209" s="354" t="s">
        <v>295</v>
      </c>
      <c r="G209" s="350" t="s">
        <v>296</v>
      </c>
      <c r="H209" s="181">
        <v>3160</v>
      </c>
      <c r="I209" s="227">
        <f t="shared" ref="I209:I263" si="33">IF(ROUND(H209*1.1,0)=0,"",ROUND(H209*1.1,0))</f>
        <v>3476</v>
      </c>
      <c r="J209" s="191" t="s">
        <v>118</v>
      </c>
      <c r="K209" s="181">
        <v>3160</v>
      </c>
      <c r="L209" s="178">
        <f t="shared" ref="L209:L237" si="34">IFERROR(ROUND(K209*1.1,0),"")</f>
        <v>3476</v>
      </c>
      <c r="M209" s="355"/>
    </row>
    <row r="210" spans="1:13" ht="19.5" customHeight="1">
      <c r="A210" s="338" t="s">
        <v>297</v>
      </c>
      <c r="B210" s="356" t="s">
        <v>288</v>
      </c>
      <c r="C210" s="357">
        <v>7601</v>
      </c>
      <c r="D210" s="358"/>
      <c r="E210" s="359"/>
      <c r="F210" s="360" t="s">
        <v>295</v>
      </c>
      <c r="G210" s="356" t="s">
        <v>296</v>
      </c>
      <c r="H210" s="178">
        <v>3160</v>
      </c>
      <c r="I210" s="210">
        <f t="shared" si="33"/>
        <v>3476</v>
      </c>
      <c r="J210" s="211" t="s">
        <v>118</v>
      </c>
      <c r="K210" s="178">
        <v>3160</v>
      </c>
      <c r="L210" s="189">
        <f t="shared" si="34"/>
        <v>3476</v>
      </c>
      <c r="M210" s="361"/>
    </row>
    <row r="211" spans="1:13" ht="19.5" customHeight="1" thickBot="1">
      <c r="A211" s="138" t="s">
        <v>298</v>
      </c>
      <c r="B211" s="362" t="s">
        <v>288</v>
      </c>
      <c r="C211" s="363">
        <v>7601</v>
      </c>
      <c r="D211" s="364"/>
      <c r="E211" s="359"/>
      <c r="F211" s="365" t="s">
        <v>299</v>
      </c>
      <c r="G211" s="366" t="s">
        <v>296</v>
      </c>
      <c r="H211" s="329">
        <v>3160</v>
      </c>
      <c r="I211" s="330">
        <v>3476</v>
      </c>
      <c r="J211" s="238" t="s">
        <v>118</v>
      </c>
      <c r="K211" s="329">
        <v>3160</v>
      </c>
      <c r="L211" s="329">
        <f t="shared" si="34"/>
        <v>3476</v>
      </c>
      <c r="M211" s="367"/>
    </row>
    <row r="212" spans="1:13" ht="19.5" customHeight="1" thickTop="1">
      <c r="A212" s="368" t="s">
        <v>300</v>
      </c>
      <c r="B212" s="274" t="s">
        <v>35</v>
      </c>
      <c r="C212" s="369">
        <v>7021</v>
      </c>
      <c r="D212" s="332"/>
      <c r="E212" s="202"/>
      <c r="F212" s="199" t="s">
        <v>36</v>
      </c>
      <c r="G212" s="199" t="s">
        <v>37</v>
      </c>
      <c r="H212" s="209">
        <v>2300</v>
      </c>
      <c r="I212" s="227">
        <f t="shared" si="33"/>
        <v>2530</v>
      </c>
      <c r="J212" s="236"/>
      <c r="K212" s="257">
        <f t="shared" ref="K212:K222" si="35">IF(ROUND(H212*0.9,0)=0,"",ROUND(H212*0.9,0))</f>
        <v>2070</v>
      </c>
      <c r="L212" s="178">
        <f t="shared" si="34"/>
        <v>2277</v>
      </c>
      <c r="M212" s="207"/>
    </row>
    <row r="213" spans="1:13" ht="19.5" customHeight="1">
      <c r="A213" s="263" t="s">
        <v>301</v>
      </c>
      <c r="B213" s="195" t="s">
        <v>244</v>
      </c>
      <c r="C213" s="370">
        <v>7605</v>
      </c>
      <c r="D213" s="371" t="s">
        <v>136</v>
      </c>
      <c r="E213" s="187"/>
      <c r="F213" s="339" t="s">
        <v>302</v>
      </c>
      <c r="G213" s="184" t="s">
        <v>117</v>
      </c>
      <c r="H213" s="189">
        <v>2200</v>
      </c>
      <c r="I213" s="210">
        <f t="shared" si="33"/>
        <v>2420</v>
      </c>
      <c r="J213" s="211"/>
      <c r="K213" s="189">
        <f t="shared" si="35"/>
        <v>1980</v>
      </c>
      <c r="L213" s="189">
        <f t="shared" si="34"/>
        <v>2178</v>
      </c>
      <c r="M213" s="229"/>
    </row>
    <row r="214" spans="1:13" ht="19.5" customHeight="1">
      <c r="A214" s="317"/>
      <c r="B214" s="188"/>
      <c r="C214" s="370">
        <v>7605</v>
      </c>
      <c r="D214" s="371" t="s">
        <v>139</v>
      </c>
      <c r="E214" s="372" t="s">
        <v>140</v>
      </c>
      <c r="F214" s="339" t="s">
        <v>303</v>
      </c>
      <c r="G214" s="184" t="s">
        <v>209</v>
      </c>
      <c r="H214" s="189">
        <v>1500</v>
      </c>
      <c r="I214" s="210">
        <f t="shared" si="33"/>
        <v>1650</v>
      </c>
      <c r="J214" s="211"/>
      <c r="K214" s="189">
        <f t="shared" si="35"/>
        <v>1350</v>
      </c>
      <c r="L214" s="189">
        <f t="shared" si="34"/>
        <v>1485</v>
      </c>
      <c r="M214" s="212"/>
    </row>
    <row r="215" spans="1:13" ht="19.5" customHeight="1">
      <c r="A215" s="70" t="s">
        <v>304</v>
      </c>
      <c r="B215" s="195" t="s">
        <v>244</v>
      </c>
      <c r="C215" s="214">
        <v>7605</v>
      </c>
      <c r="D215" s="373" t="s">
        <v>136</v>
      </c>
      <c r="E215" s="187"/>
      <c r="F215" s="339" t="s">
        <v>302</v>
      </c>
      <c r="G215" s="184" t="s">
        <v>117</v>
      </c>
      <c r="H215" s="189">
        <v>2200</v>
      </c>
      <c r="I215" s="210">
        <f t="shared" si="33"/>
        <v>2420</v>
      </c>
      <c r="J215" s="211"/>
      <c r="K215" s="189">
        <f t="shared" si="35"/>
        <v>1980</v>
      </c>
      <c r="L215" s="189">
        <f t="shared" si="34"/>
        <v>2178</v>
      </c>
      <c r="M215" s="212"/>
    </row>
    <row r="216" spans="1:13" ht="19.5" customHeight="1" thickBot="1">
      <c r="A216" s="70"/>
      <c r="B216" s="294"/>
      <c r="C216" s="214">
        <v>7605</v>
      </c>
      <c r="D216" s="374" t="s">
        <v>139</v>
      </c>
      <c r="E216" s="375" t="s">
        <v>140</v>
      </c>
      <c r="F216" s="339" t="s">
        <v>303</v>
      </c>
      <c r="G216" s="184" t="s">
        <v>209</v>
      </c>
      <c r="H216" s="329">
        <v>1500</v>
      </c>
      <c r="I216" s="330">
        <f t="shared" si="33"/>
        <v>1650</v>
      </c>
      <c r="J216" s="376"/>
      <c r="K216" s="143">
        <f t="shared" si="35"/>
        <v>1350</v>
      </c>
      <c r="L216" s="329">
        <f t="shared" si="34"/>
        <v>1485</v>
      </c>
      <c r="M216" s="219"/>
    </row>
    <row r="217" spans="1:13" ht="19.5" customHeight="1" thickTop="1">
      <c r="A217" s="239" t="s">
        <v>305</v>
      </c>
      <c r="B217" s="199" t="s">
        <v>207</v>
      </c>
      <c r="C217" s="200">
        <v>7607</v>
      </c>
      <c r="D217" s="265"/>
      <c r="E217" s="127"/>
      <c r="F217" s="199" t="s">
        <v>306</v>
      </c>
      <c r="G217" s="319" t="s">
        <v>307</v>
      </c>
      <c r="H217" s="257">
        <v>1900</v>
      </c>
      <c r="I217" s="227">
        <f t="shared" si="33"/>
        <v>2090</v>
      </c>
      <c r="J217" s="238"/>
      <c r="K217" s="209">
        <f t="shared" si="35"/>
        <v>1710</v>
      </c>
      <c r="L217" s="257">
        <f t="shared" si="34"/>
        <v>1881</v>
      </c>
      <c r="M217" s="79"/>
    </row>
    <row r="218" spans="1:13" ht="19.5" customHeight="1">
      <c r="A218" s="263" t="s">
        <v>308</v>
      </c>
      <c r="B218" s="95" t="s">
        <v>207</v>
      </c>
      <c r="C218" s="377">
        <v>7607</v>
      </c>
      <c r="D218" s="97"/>
      <c r="E218" s="98"/>
      <c r="F218" s="184" t="s">
        <v>306</v>
      </c>
      <c r="G218" s="95" t="s">
        <v>307</v>
      </c>
      <c r="H218" s="192">
        <v>1900</v>
      </c>
      <c r="I218" s="210">
        <f t="shared" si="33"/>
        <v>2090</v>
      </c>
      <c r="J218" s="211"/>
      <c r="K218" s="189">
        <f t="shared" si="35"/>
        <v>1710</v>
      </c>
      <c r="L218" s="178">
        <f t="shared" si="34"/>
        <v>1881</v>
      </c>
      <c r="M218" s="378"/>
    </row>
    <row r="219" spans="1:13" ht="19.5" customHeight="1" thickBot="1">
      <c r="A219" s="263" t="s">
        <v>309</v>
      </c>
      <c r="B219" s="314" t="s">
        <v>207</v>
      </c>
      <c r="C219" s="379">
        <v>7607</v>
      </c>
      <c r="D219" s="247"/>
      <c r="E219" s="248"/>
      <c r="F219" s="139" t="s">
        <v>306</v>
      </c>
      <c r="G219" s="314" t="s">
        <v>307</v>
      </c>
      <c r="H219" s="143">
        <v>1900</v>
      </c>
      <c r="I219" s="330">
        <f t="shared" si="33"/>
        <v>2090</v>
      </c>
      <c r="J219" s="380"/>
      <c r="K219" s="143">
        <f t="shared" si="35"/>
        <v>1710</v>
      </c>
      <c r="L219" s="329">
        <f t="shared" si="34"/>
        <v>1881</v>
      </c>
      <c r="M219" s="381"/>
    </row>
    <row r="220" spans="1:13" ht="19.5" customHeight="1" thickTop="1">
      <c r="A220" s="382" t="s">
        <v>310</v>
      </c>
      <c r="B220" s="188" t="s">
        <v>211</v>
      </c>
      <c r="C220" s="331">
        <v>7610</v>
      </c>
      <c r="D220" s="332"/>
      <c r="E220" s="221"/>
      <c r="F220" s="188" t="s">
        <v>311</v>
      </c>
      <c r="G220" s="188" t="s">
        <v>37</v>
      </c>
      <c r="H220" s="192">
        <v>2300</v>
      </c>
      <c r="I220" s="210">
        <f t="shared" si="33"/>
        <v>2530</v>
      </c>
      <c r="J220" s="211"/>
      <c r="K220" s="189">
        <f t="shared" si="35"/>
        <v>2070</v>
      </c>
      <c r="L220" s="257">
        <f t="shared" si="34"/>
        <v>2277</v>
      </c>
      <c r="M220" s="193"/>
    </row>
    <row r="221" spans="1:13" ht="19.5" customHeight="1">
      <c r="A221" s="263" t="s">
        <v>312</v>
      </c>
      <c r="B221" s="195" t="s">
        <v>313</v>
      </c>
      <c r="C221" s="383">
        <v>7611</v>
      </c>
      <c r="D221" s="186"/>
      <c r="E221" s="198"/>
      <c r="F221" s="188" t="s">
        <v>314</v>
      </c>
      <c r="G221" s="184" t="s">
        <v>117</v>
      </c>
      <c r="H221" s="192">
        <v>2200</v>
      </c>
      <c r="I221" s="210">
        <f t="shared" si="33"/>
        <v>2420</v>
      </c>
      <c r="J221" s="211"/>
      <c r="K221" s="189">
        <f t="shared" si="35"/>
        <v>1980</v>
      </c>
      <c r="L221" s="178">
        <f t="shared" si="34"/>
        <v>2178</v>
      </c>
      <c r="M221" s="212"/>
    </row>
    <row r="222" spans="1:13" ht="19.5" customHeight="1" thickBot="1">
      <c r="A222" s="301" t="s">
        <v>315</v>
      </c>
      <c r="B222" s="195" t="s">
        <v>313</v>
      </c>
      <c r="C222" s="384">
        <v>7611</v>
      </c>
      <c r="D222" s="385"/>
      <c r="E222" s="198"/>
      <c r="F222" s="188" t="s">
        <v>314</v>
      </c>
      <c r="G222" s="184" t="s">
        <v>117</v>
      </c>
      <c r="H222" s="192">
        <v>2200</v>
      </c>
      <c r="I222" s="210">
        <f t="shared" si="33"/>
        <v>2420</v>
      </c>
      <c r="J222" s="211"/>
      <c r="K222" s="189">
        <f t="shared" si="35"/>
        <v>1980</v>
      </c>
      <c r="L222" s="216">
        <f t="shared" si="34"/>
        <v>2178</v>
      </c>
      <c r="M222" s="219"/>
    </row>
    <row r="223" spans="1:13" ht="19.5" customHeight="1" thickTop="1">
      <c r="A223" s="298" t="s">
        <v>316</v>
      </c>
      <c r="B223" s="274" t="s">
        <v>317</v>
      </c>
      <c r="C223" s="234">
        <v>7613</v>
      </c>
      <c r="D223" s="386" t="s">
        <v>136</v>
      </c>
      <c r="E223" s="202"/>
      <c r="F223" s="199" t="s">
        <v>318</v>
      </c>
      <c r="G223" s="199" t="s">
        <v>226</v>
      </c>
      <c r="H223" s="203">
        <v>2100</v>
      </c>
      <c r="I223" s="235">
        <f t="shared" si="33"/>
        <v>2310</v>
      </c>
      <c r="J223" s="205" t="s">
        <v>118</v>
      </c>
      <c r="K223" s="206">
        <v>2100</v>
      </c>
      <c r="L223" s="206">
        <v>2310</v>
      </c>
      <c r="M223" s="207"/>
    </row>
    <row r="224" spans="1:13" ht="19.5" customHeight="1">
      <c r="A224" s="317"/>
      <c r="B224" s="71"/>
      <c r="C224" s="300">
        <v>7613</v>
      </c>
      <c r="D224" s="387" t="s">
        <v>139</v>
      </c>
      <c r="E224" s="187"/>
      <c r="F224" s="184" t="s">
        <v>319</v>
      </c>
      <c r="G224" s="195" t="s">
        <v>213</v>
      </c>
      <c r="H224" s="189">
        <v>1200</v>
      </c>
      <c r="I224" s="227">
        <f t="shared" si="33"/>
        <v>1320</v>
      </c>
      <c r="J224" s="238"/>
      <c r="K224" s="209">
        <f t="shared" ref="K224" si="36">IF(ROUND(H224*0.9,0)=0,"",ROUND(H224*0.9,0))</f>
        <v>1080</v>
      </c>
      <c r="L224" s="209">
        <f t="shared" ref="L224:L225" si="37">IFERROR(ROUND(K224*1.1,0),"")</f>
        <v>1188</v>
      </c>
      <c r="M224" s="229"/>
    </row>
    <row r="225" spans="1:13" ht="19.5" customHeight="1">
      <c r="A225" s="70" t="s">
        <v>320</v>
      </c>
      <c r="B225" s="195" t="s">
        <v>317</v>
      </c>
      <c r="C225" s="237">
        <v>7613</v>
      </c>
      <c r="D225" s="388" t="s">
        <v>136</v>
      </c>
      <c r="E225" s="221"/>
      <c r="F225" s="188" t="s">
        <v>318</v>
      </c>
      <c r="G225" s="184" t="s">
        <v>226</v>
      </c>
      <c r="H225" s="189">
        <v>2100</v>
      </c>
      <c r="I225" s="227">
        <f t="shared" si="33"/>
        <v>2310</v>
      </c>
      <c r="J225" s="211" t="s">
        <v>118</v>
      </c>
      <c r="K225" s="209">
        <v>2100</v>
      </c>
      <c r="L225" s="209">
        <f t="shared" si="37"/>
        <v>2310</v>
      </c>
      <c r="M225" s="229"/>
    </row>
    <row r="226" spans="1:13" ht="19.5" customHeight="1">
      <c r="A226" s="70"/>
      <c r="B226" s="188"/>
      <c r="C226" s="237">
        <v>7613</v>
      </c>
      <c r="D226" s="373" t="s">
        <v>139</v>
      </c>
      <c r="E226" s="187"/>
      <c r="F226" s="71" t="s">
        <v>319</v>
      </c>
      <c r="G226" s="184" t="s">
        <v>213</v>
      </c>
      <c r="H226" s="189">
        <v>1200</v>
      </c>
      <c r="I226" s="227">
        <f t="shared" si="33"/>
        <v>1320</v>
      </c>
      <c r="J226" s="238"/>
      <c r="K226" s="209">
        <f t="shared" ref="K226:K236" si="38">IF(ROUND(H226*0.9,0)=0,"",ROUND(H226*0.9,0))</f>
        <v>1080</v>
      </c>
      <c r="L226" s="209">
        <f t="shared" si="34"/>
        <v>1188</v>
      </c>
      <c r="M226" s="79"/>
    </row>
    <row r="227" spans="1:13" ht="19.5" customHeight="1" thickBot="1">
      <c r="A227" s="301" t="s">
        <v>321</v>
      </c>
      <c r="B227" s="294" t="s">
        <v>230</v>
      </c>
      <c r="C227" s="295">
        <v>7615</v>
      </c>
      <c r="D227" s="389"/>
      <c r="E227" s="74"/>
      <c r="F227" s="213" t="s">
        <v>322</v>
      </c>
      <c r="G227" s="390" t="s">
        <v>213</v>
      </c>
      <c r="H227" s="391">
        <v>2000</v>
      </c>
      <c r="I227" s="302">
        <f t="shared" si="33"/>
        <v>2200</v>
      </c>
      <c r="J227" s="392"/>
      <c r="K227" s="393">
        <f t="shared" si="38"/>
        <v>1800</v>
      </c>
      <c r="L227" s="216">
        <f t="shared" si="34"/>
        <v>1980</v>
      </c>
      <c r="M227" s="219"/>
    </row>
    <row r="228" spans="1:13" ht="19.5" customHeight="1" thickTop="1">
      <c r="A228" s="298" t="s">
        <v>323</v>
      </c>
      <c r="B228" s="188" t="s">
        <v>230</v>
      </c>
      <c r="C228" s="311">
        <v>7615</v>
      </c>
      <c r="D228" s="394"/>
      <c r="E228" s="395"/>
      <c r="F228" s="199" t="s">
        <v>322</v>
      </c>
      <c r="G228" s="199" t="s">
        <v>213</v>
      </c>
      <c r="H228" s="192">
        <v>2000</v>
      </c>
      <c r="I228" s="190">
        <f t="shared" si="33"/>
        <v>2200</v>
      </c>
      <c r="J228" s="236"/>
      <c r="K228" s="203">
        <f t="shared" si="38"/>
        <v>1800</v>
      </c>
      <c r="L228" s="203">
        <f t="shared" si="34"/>
        <v>1980</v>
      </c>
      <c r="M228" s="396"/>
    </row>
    <row r="229" spans="1:13" ht="19.5" customHeight="1">
      <c r="A229" s="183" t="s">
        <v>324</v>
      </c>
      <c r="B229" s="397" t="s">
        <v>24</v>
      </c>
      <c r="C229" s="398">
        <v>7617</v>
      </c>
      <c r="D229" s="399"/>
      <c r="E229" s="266"/>
      <c r="F229" s="397" t="s">
        <v>325</v>
      </c>
      <c r="G229" s="397" t="s">
        <v>213</v>
      </c>
      <c r="H229" s="400">
        <v>2200</v>
      </c>
      <c r="I229" s="267">
        <f t="shared" si="33"/>
        <v>2420</v>
      </c>
      <c r="J229" s="401"/>
      <c r="K229" s="402">
        <f t="shared" si="38"/>
        <v>1980</v>
      </c>
      <c r="L229" s="403">
        <f t="shared" si="34"/>
        <v>2178</v>
      </c>
      <c r="M229" s="341"/>
    </row>
    <row r="230" spans="1:13" ht="19.5" customHeight="1" thickBot="1">
      <c r="A230" s="138" t="s">
        <v>326</v>
      </c>
      <c r="B230" s="139" t="s">
        <v>24</v>
      </c>
      <c r="C230" s="379">
        <v>7617</v>
      </c>
      <c r="D230" s="141"/>
      <c r="E230" s="142"/>
      <c r="F230" s="139" t="s">
        <v>325</v>
      </c>
      <c r="G230" s="139" t="s">
        <v>213</v>
      </c>
      <c r="H230" s="146">
        <v>2200</v>
      </c>
      <c r="I230" s="404">
        <f t="shared" si="33"/>
        <v>2420</v>
      </c>
      <c r="J230" s="405"/>
      <c r="K230" s="406">
        <f t="shared" si="38"/>
        <v>1980</v>
      </c>
      <c r="L230" s="143">
        <f t="shared" si="34"/>
        <v>2178</v>
      </c>
      <c r="M230" s="381"/>
    </row>
    <row r="231" spans="1:13" ht="19.5" customHeight="1" thickTop="1">
      <c r="A231" s="407" t="s">
        <v>327</v>
      </c>
      <c r="B231" s="408" t="s">
        <v>313</v>
      </c>
      <c r="C231" s="409">
        <v>7611</v>
      </c>
      <c r="D231" s="410"/>
      <c r="E231" s="411"/>
      <c r="F231" s="408" t="s">
        <v>314</v>
      </c>
      <c r="G231" s="408" t="s">
        <v>117</v>
      </c>
      <c r="H231" s="412">
        <v>2200</v>
      </c>
      <c r="I231" s="333">
        <f t="shared" si="33"/>
        <v>2420</v>
      </c>
      <c r="J231" s="413"/>
      <c r="K231" s="414">
        <f t="shared" si="38"/>
        <v>1980</v>
      </c>
      <c r="L231" s="415">
        <f t="shared" si="34"/>
        <v>2178</v>
      </c>
      <c r="M231" s="416"/>
    </row>
    <row r="232" spans="1:13" ht="19.5" customHeight="1">
      <c r="A232" s="70" t="s">
        <v>328</v>
      </c>
      <c r="B232" s="71" t="s">
        <v>247</v>
      </c>
      <c r="C232" s="331">
        <v>7620</v>
      </c>
      <c r="D232" s="332"/>
      <c r="E232" s="417"/>
      <c r="F232" s="418" t="s">
        <v>329</v>
      </c>
      <c r="G232" s="188" t="s">
        <v>37</v>
      </c>
      <c r="H232" s="192">
        <v>2300</v>
      </c>
      <c r="I232" s="190">
        <f t="shared" si="33"/>
        <v>2530</v>
      </c>
      <c r="J232" s="191"/>
      <c r="K232" s="192">
        <f t="shared" si="38"/>
        <v>2070</v>
      </c>
      <c r="L232" s="192">
        <f t="shared" si="34"/>
        <v>2277</v>
      </c>
      <c r="M232" s="193"/>
    </row>
    <row r="233" spans="1:13" ht="19.5" customHeight="1" thickBot="1">
      <c r="A233" s="419" t="s">
        <v>330</v>
      </c>
      <c r="B233" s="420" t="s">
        <v>60</v>
      </c>
      <c r="C233" s="335">
        <v>7621</v>
      </c>
      <c r="D233" s="176"/>
      <c r="E233" s="215"/>
      <c r="F233" s="195" t="s">
        <v>331</v>
      </c>
      <c r="G233" s="213" t="s">
        <v>26</v>
      </c>
      <c r="H233" s="305">
        <v>2400</v>
      </c>
      <c r="I233" s="302">
        <f t="shared" si="33"/>
        <v>2640</v>
      </c>
      <c r="J233" s="421"/>
      <c r="K233" s="209">
        <f t="shared" si="38"/>
        <v>2160</v>
      </c>
      <c r="L233" s="209">
        <f t="shared" si="34"/>
        <v>2376</v>
      </c>
      <c r="M233" s="219"/>
    </row>
    <row r="234" spans="1:13" ht="19.5" customHeight="1" thickTop="1">
      <c r="A234" s="422" t="s">
        <v>332</v>
      </c>
      <c r="B234" s="423" t="s">
        <v>333</v>
      </c>
      <c r="C234" s="309">
        <v>7621</v>
      </c>
      <c r="D234" s="201"/>
      <c r="E234" s="202"/>
      <c r="F234" s="274" t="s">
        <v>331</v>
      </c>
      <c r="G234" s="199" t="s">
        <v>26</v>
      </c>
      <c r="H234" s="203">
        <v>2400</v>
      </c>
      <c r="I234" s="235">
        <f t="shared" si="33"/>
        <v>2640</v>
      </c>
      <c r="J234" s="205"/>
      <c r="K234" s="206">
        <f t="shared" si="38"/>
        <v>2160</v>
      </c>
      <c r="L234" s="206">
        <f t="shared" si="34"/>
        <v>2376</v>
      </c>
      <c r="M234" s="79"/>
    </row>
    <row r="235" spans="1:13" ht="19.5" customHeight="1">
      <c r="A235" s="424" t="s">
        <v>334</v>
      </c>
      <c r="B235" s="425" t="s">
        <v>333</v>
      </c>
      <c r="C235" s="325">
        <v>7621</v>
      </c>
      <c r="D235" s="176"/>
      <c r="E235" s="74"/>
      <c r="F235" s="195" t="s">
        <v>331</v>
      </c>
      <c r="G235" s="71" t="s">
        <v>26</v>
      </c>
      <c r="H235" s="305">
        <v>2400</v>
      </c>
      <c r="I235" s="222">
        <f t="shared" si="33"/>
        <v>2640</v>
      </c>
      <c r="J235" s="238"/>
      <c r="K235" s="189">
        <f t="shared" si="38"/>
        <v>2160</v>
      </c>
      <c r="L235" s="189">
        <f t="shared" si="34"/>
        <v>2376</v>
      </c>
      <c r="M235" s="212"/>
    </row>
    <row r="236" spans="1:13" ht="19.5" customHeight="1" thickBot="1">
      <c r="A236" s="426" t="s">
        <v>335</v>
      </c>
      <c r="B236" s="427" t="s">
        <v>333</v>
      </c>
      <c r="C236" s="428">
        <v>7621</v>
      </c>
      <c r="D236" s="389"/>
      <c r="E236" s="215"/>
      <c r="F236" s="213" t="s">
        <v>331</v>
      </c>
      <c r="G236" s="213" t="s">
        <v>26</v>
      </c>
      <c r="H236" s="216">
        <v>2400</v>
      </c>
      <c r="I236" s="302">
        <f t="shared" si="33"/>
        <v>2640</v>
      </c>
      <c r="J236" s="303"/>
      <c r="K236" s="216">
        <f t="shared" si="38"/>
        <v>2160</v>
      </c>
      <c r="L236" s="231">
        <f t="shared" si="34"/>
        <v>2376</v>
      </c>
      <c r="M236" s="219"/>
    </row>
    <row r="237" spans="1:13" ht="19.5" customHeight="1" thickTop="1">
      <c r="A237" s="338" t="s">
        <v>336</v>
      </c>
      <c r="B237" s="425" t="s">
        <v>280</v>
      </c>
      <c r="C237" s="429">
        <v>7623</v>
      </c>
      <c r="D237" s="332"/>
      <c r="E237" s="202"/>
      <c r="F237" s="184" t="s">
        <v>337</v>
      </c>
      <c r="G237" s="184" t="s">
        <v>48</v>
      </c>
      <c r="H237" s="203">
        <v>4350</v>
      </c>
      <c r="I237" s="235">
        <f t="shared" si="33"/>
        <v>4785</v>
      </c>
      <c r="J237" s="191" t="s">
        <v>118</v>
      </c>
      <c r="K237" s="430">
        <v>4350</v>
      </c>
      <c r="L237" s="431">
        <f t="shared" si="34"/>
        <v>4785</v>
      </c>
      <c r="M237" s="432"/>
    </row>
    <row r="238" spans="1:13" ht="19.5" customHeight="1">
      <c r="A238" s="338" t="s">
        <v>338</v>
      </c>
      <c r="B238" s="95" t="s">
        <v>265</v>
      </c>
      <c r="C238" s="433">
        <v>7624</v>
      </c>
      <c r="D238" s="186"/>
      <c r="E238" s="98"/>
      <c r="F238" s="95" t="s">
        <v>339</v>
      </c>
      <c r="G238" s="95" t="s">
        <v>41</v>
      </c>
      <c r="H238" s="189">
        <v>2570</v>
      </c>
      <c r="I238" s="222">
        <v>2827</v>
      </c>
      <c r="J238" s="228" t="s">
        <v>118</v>
      </c>
      <c r="K238" s="189">
        <v>2570</v>
      </c>
      <c r="L238" s="403">
        <v>2827</v>
      </c>
      <c r="M238" s="132"/>
    </row>
    <row r="239" spans="1:13" ht="19.5" customHeight="1" thickBot="1">
      <c r="A239" s="263" t="s">
        <v>340</v>
      </c>
      <c r="B239" s="213" t="s">
        <v>65</v>
      </c>
      <c r="C239" s="311">
        <v>7624</v>
      </c>
      <c r="D239" s="176"/>
      <c r="E239" s="215"/>
      <c r="F239" s="95" t="s">
        <v>339</v>
      </c>
      <c r="G239" s="95" t="s">
        <v>41</v>
      </c>
      <c r="H239" s="305">
        <v>2570</v>
      </c>
      <c r="I239" s="302">
        <v>2827</v>
      </c>
      <c r="J239" s="303" t="s">
        <v>118</v>
      </c>
      <c r="K239" s="209">
        <v>2570</v>
      </c>
      <c r="L239" s="178">
        <v>2827</v>
      </c>
      <c r="M239" s="212"/>
    </row>
    <row r="240" spans="1:13" ht="19.5" customHeight="1" thickTop="1">
      <c r="A240" s="239" t="s">
        <v>341</v>
      </c>
      <c r="B240" s="188" t="s">
        <v>275</v>
      </c>
      <c r="C240" s="369">
        <v>7624</v>
      </c>
      <c r="D240" s="201"/>
      <c r="E240" s="221"/>
      <c r="F240" s="199" t="s">
        <v>342</v>
      </c>
      <c r="G240" s="199" t="s">
        <v>41</v>
      </c>
      <c r="H240" s="203">
        <v>2570</v>
      </c>
      <c r="I240" s="190">
        <v>2827</v>
      </c>
      <c r="J240" s="191" t="s">
        <v>118</v>
      </c>
      <c r="K240" s="257">
        <v>2570</v>
      </c>
      <c r="L240" s="203">
        <v>2827</v>
      </c>
      <c r="M240" s="207"/>
    </row>
    <row r="241" spans="1:13" ht="19.5" customHeight="1">
      <c r="A241" s="338" t="s">
        <v>343</v>
      </c>
      <c r="B241" s="195" t="s">
        <v>288</v>
      </c>
      <c r="C241" s="433">
        <v>7627</v>
      </c>
      <c r="D241" s="186"/>
      <c r="E241" s="187"/>
      <c r="F241" s="195" t="s">
        <v>344</v>
      </c>
      <c r="G241" s="184" t="s">
        <v>296</v>
      </c>
      <c r="H241" s="209">
        <v>3160</v>
      </c>
      <c r="I241" s="227">
        <v>3476</v>
      </c>
      <c r="J241" s="228" t="s">
        <v>118</v>
      </c>
      <c r="K241" s="209">
        <v>3160</v>
      </c>
      <c r="L241" s="305">
        <v>3476</v>
      </c>
      <c r="M241" s="434"/>
    </row>
    <row r="242" spans="1:13" ht="19.5" customHeight="1" thickBot="1">
      <c r="A242" s="263" t="s">
        <v>345</v>
      </c>
      <c r="B242" s="195" t="s">
        <v>280</v>
      </c>
      <c r="C242" s="335">
        <v>7628</v>
      </c>
      <c r="D242" s="389"/>
      <c r="E242" s="74"/>
      <c r="F242" s="195" t="s">
        <v>346</v>
      </c>
      <c r="G242" s="71" t="s">
        <v>48</v>
      </c>
      <c r="H242" s="209">
        <v>4350</v>
      </c>
      <c r="I242" s="227">
        <v>4785</v>
      </c>
      <c r="J242" s="303" t="s">
        <v>118</v>
      </c>
      <c r="K242" s="209">
        <v>4350</v>
      </c>
      <c r="L242" s="216">
        <v>4785</v>
      </c>
      <c r="M242" s="212"/>
    </row>
    <row r="243" spans="1:13" ht="19.5" customHeight="1" thickTop="1">
      <c r="A243" s="298" t="s">
        <v>347</v>
      </c>
      <c r="B243" s="435" t="s">
        <v>33</v>
      </c>
      <c r="C243" s="436">
        <v>7629</v>
      </c>
      <c r="D243" s="332"/>
      <c r="E243" s="202"/>
      <c r="F243" s="199"/>
      <c r="G243" s="199"/>
      <c r="H243" s="203"/>
      <c r="I243" s="235" t="str">
        <f t="shared" si="33"/>
        <v/>
      </c>
      <c r="J243" s="236"/>
      <c r="K243" s="203"/>
      <c r="L243" s="178"/>
      <c r="M243" s="207"/>
    </row>
    <row r="244" spans="1:13" ht="19.5" customHeight="1">
      <c r="A244" s="263" t="s">
        <v>348</v>
      </c>
      <c r="B244" s="195" t="s">
        <v>33</v>
      </c>
      <c r="C244" s="300">
        <v>7630</v>
      </c>
      <c r="D244" s="176"/>
      <c r="E244" s="187"/>
      <c r="F244" s="195"/>
      <c r="G244" s="184"/>
      <c r="H244" s="209"/>
      <c r="I244" s="222" t="str">
        <f t="shared" si="33"/>
        <v/>
      </c>
      <c r="J244" s="238"/>
      <c r="K244" s="209"/>
      <c r="L244" s="209"/>
      <c r="M244" s="212"/>
    </row>
    <row r="245" spans="1:13" ht="19.5" customHeight="1" thickBot="1">
      <c r="A245" s="301" t="s">
        <v>349</v>
      </c>
      <c r="B245" s="213" t="s">
        <v>265</v>
      </c>
      <c r="C245" s="437">
        <v>7624</v>
      </c>
      <c r="D245" s="389"/>
      <c r="E245" s="74"/>
      <c r="F245" s="213" t="s">
        <v>350</v>
      </c>
      <c r="G245" s="294" t="s">
        <v>41</v>
      </c>
      <c r="H245" s="216">
        <v>2570</v>
      </c>
      <c r="I245" s="302">
        <v>2827</v>
      </c>
      <c r="J245" s="303" t="s">
        <v>118</v>
      </c>
      <c r="K245" s="438">
        <v>2570</v>
      </c>
      <c r="L245" s="393">
        <v>2827</v>
      </c>
      <c r="M245" s="219"/>
    </row>
    <row r="246" spans="1:13" ht="19.5" customHeight="1" thickTop="1">
      <c r="A246" s="239" t="s">
        <v>351</v>
      </c>
      <c r="B246" s="199" t="s">
        <v>273</v>
      </c>
      <c r="C246" s="439">
        <v>7624</v>
      </c>
      <c r="D246" s="440"/>
      <c r="E246" s="441"/>
      <c r="F246" s="319" t="s">
        <v>350</v>
      </c>
      <c r="G246" s="124" t="s">
        <v>41</v>
      </c>
      <c r="H246" s="87">
        <v>2570</v>
      </c>
      <c r="I246" s="442">
        <v>2827</v>
      </c>
      <c r="J246" s="443" t="s">
        <v>118</v>
      </c>
      <c r="K246" s="203">
        <v>2570</v>
      </c>
      <c r="L246" s="444">
        <v>2827</v>
      </c>
      <c r="M246" s="445"/>
    </row>
    <row r="247" spans="1:13" ht="19.5" customHeight="1">
      <c r="A247" s="70" t="s">
        <v>352</v>
      </c>
      <c r="B247" s="71" t="s">
        <v>39</v>
      </c>
      <c r="C247" s="131">
        <v>7633</v>
      </c>
      <c r="D247" s="97"/>
      <c r="E247" s="98"/>
      <c r="F247" s="95" t="s">
        <v>353</v>
      </c>
      <c r="G247" s="151" t="s">
        <v>48</v>
      </c>
      <c r="H247" s="99">
        <v>4350</v>
      </c>
      <c r="I247" s="277">
        <v>4785</v>
      </c>
      <c r="J247" s="273"/>
      <c r="K247" s="446">
        <v>4350</v>
      </c>
      <c r="L247" s="209">
        <v>4785</v>
      </c>
      <c r="M247" s="132"/>
    </row>
    <row r="248" spans="1:13" ht="19.5" customHeight="1" thickBot="1">
      <c r="A248" s="301" t="s">
        <v>354</v>
      </c>
      <c r="B248" s="213" t="s">
        <v>65</v>
      </c>
      <c r="C248" s="437">
        <v>7624</v>
      </c>
      <c r="D248" s="197"/>
      <c r="E248" s="215"/>
      <c r="F248" s="195" t="s">
        <v>350</v>
      </c>
      <c r="G248" s="71" t="s">
        <v>41</v>
      </c>
      <c r="H248" s="216">
        <v>2570</v>
      </c>
      <c r="I248" s="227">
        <v>2827</v>
      </c>
      <c r="J248" s="238" t="s">
        <v>118</v>
      </c>
      <c r="K248" s="209">
        <v>2570</v>
      </c>
      <c r="L248" s="209">
        <v>2827</v>
      </c>
      <c r="M248" s="219"/>
    </row>
    <row r="249" spans="1:13" ht="19.5" customHeight="1" thickTop="1">
      <c r="A249" s="239" t="s">
        <v>355</v>
      </c>
      <c r="B249" s="199" t="s">
        <v>265</v>
      </c>
      <c r="C249" s="234">
        <v>7635</v>
      </c>
      <c r="D249" s="447"/>
      <c r="E249" s="448"/>
      <c r="F249" s="449" t="s">
        <v>356</v>
      </c>
      <c r="G249" s="450" t="s">
        <v>41</v>
      </c>
      <c r="H249" s="192">
        <v>2570</v>
      </c>
      <c r="I249" s="235">
        <f t="shared" si="33"/>
        <v>2827</v>
      </c>
      <c r="J249" s="451" t="s">
        <v>118</v>
      </c>
      <c r="K249" s="452">
        <v>2570</v>
      </c>
      <c r="L249" s="203">
        <v>2827</v>
      </c>
      <c r="M249" s="79"/>
    </row>
    <row r="250" spans="1:13" ht="19.5" customHeight="1">
      <c r="A250" s="263" t="s">
        <v>357</v>
      </c>
      <c r="B250" s="71" t="s">
        <v>288</v>
      </c>
      <c r="C250" s="453">
        <v>7627</v>
      </c>
      <c r="D250" s="186"/>
      <c r="E250" s="187"/>
      <c r="F250" s="184" t="s">
        <v>358</v>
      </c>
      <c r="G250" s="184" t="s">
        <v>41</v>
      </c>
      <c r="H250" s="305">
        <v>3160</v>
      </c>
      <c r="I250" s="222">
        <v>3476</v>
      </c>
      <c r="J250" s="228" t="s">
        <v>118</v>
      </c>
      <c r="K250" s="446">
        <v>3160</v>
      </c>
      <c r="L250" s="209">
        <v>3476</v>
      </c>
      <c r="M250" s="454"/>
    </row>
    <row r="251" spans="1:13" ht="19.5" customHeight="1" thickBot="1">
      <c r="A251" s="301" t="s">
        <v>359</v>
      </c>
      <c r="B251" s="213" t="s">
        <v>288</v>
      </c>
      <c r="C251" s="453">
        <v>7627</v>
      </c>
      <c r="D251" s="176"/>
      <c r="E251" s="455"/>
      <c r="F251" s="195" t="s">
        <v>358</v>
      </c>
      <c r="G251" s="195" t="s">
        <v>41</v>
      </c>
      <c r="H251" s="216">
        <v>3160</v>
      </c>
      <c r="I251" s="302">
        <v>3476</v>
      </c>
      <c r="J251" s="380" t="s">
        <v>118</v>
      </c>
      <c r="K251" s="216">
        <v>3160</v>
      </c>
      <c r="L251" s="216">
        <v>3476</v>
      </c>
      <c r="M251" s="456"/>
    </row>
    <row r="252" spans="1:13" ht="19.5" customHeight="1" thickTop="1">
      <c r="A252" s="70" t="s">
        <v>360</v>
      </c>
      <c r="B252" s="188" t="s">
        <v>280</v>
      </c>
      <c r="C252" s="309">
        <v>7628</v>
      </c>
      <c r="D252" s="201"/>
      <c r="E252" s="202"/>
      <c r="F252" s="449" t="s">
        <v>346</v>
      </c>
      <c r="G252" s="450" t="s">
        <v>48</v>
      </c>
      <c r="H252" s="457">
        <v>4350</v>
      </c>
      <c r="I252" s="235">
        <v>4785</v>
      </c>
      <c r="J252" s="451" t="s">
        <v>118</v>
      </c>
      <c r="K252" s="203">
        <v>4530</v>
      </c>
      <c r="L252" s="192">
        <v>4785</v>
      </c>
      <c r="M252" s="207"/>
    </row>
    <row r="253" spans="1:13" ht="19.5" customHeight="1">
      <c r="A253" s="183" t="s">
        <v>361</v>
      </c>
      <c r="B253" s="397" t="s">
        <v>28</v>
      </c>
      <c r="C253" s="458">
        <v>7635</v>
      </c>
      <c r="D253" s="399"/>
      <c r="E253" s="266"/>
      <c r="F253" s="397" t="s">
        <v>356</v>
      </c>
      <c r="G253" s="397" t="s">
        <v>48</v>
      </c>
      <c r="H253" s="459">
        <v>2570</v>
      </c>
      <c r="I253" s="267">
        <v>2827</v>
      </c>
      <c r="J253" s="268" t="s">
        <v>118</v>
      </c>
      <c r="K253" s="403">
        <v>2570</v>
      </c>
      <c r="L253" s="403">
        <v>2827</v>
      </c>
      <c r="M253" s="341"/>
    </row>
    <row r="254" spans="1:13" ht="19.5" customHeight="1" thickBot="1">
      <c r="A254" s="138" t="s">
        <v>362</v>
      </c>
      <c r="B254" s="139" t="s">
        <v>28</v>
      </c>
      <c r="C254" s="246">
        <v>7635</v>
      </c>
      <c r="D254" s="141"/>
      <c r="E254" s="142"/>
      <c r="F254" s="139" t="s">
        <v>356</v>
      </c>
      <c r="G254" s="139" t="s">
        <v>48</v>
      </c>
      <c r="H254" s="460">
        <v>2570</v>
      </c>
      <c r="I254" s="404">
        <v>2827</v>
      </c>
      <c r="J254" s="376" t="s">
        <v>118</v>
      </c>
      <c r="K254" s="143">
        <v>2570</v>
      </c>
      <c r="L254" s="143">
        <v>2827</v>
      </c>
      <c r="M254" s="381"/>
    </row>
    <row r="255" spans="1:13" ht="19.5" customHeight="1" thickTop="1">
      <c r="A255" s="407" t="s">
        <v>363</v>
      </c>
      <c r="B255" s="408" t="s">
        <v>282</v>
      </c>
      <c r="C255" s="461">
        <v>7641</v>
      </c>
      <c r="D255" s="410"/>
      <c r="E255" s="411"/>
      <c r="F255" s="408" t="s">
        <v>353</v>
      </c>
      <c r="G255" s="408" t="s">
        <v>48</v>
      </c>
      <c r="H255" s="415">
        <v>4350</v>
      </c>
      <c r="I255" s="333">
        <v>4785</v>
      </c>
      <c r="J255" s="462" t="s">
        <v>118</v>
      </c>
      <c r="K255" s="415">
        <v>4350</v>
      </c>
      <c r="L255" s="415">
        <v>4785</v>
      </c>
      <c r="M255" s="416"/>
    </row>
    <row r="256" spans="1:13" ht="19.5" customHeight="1">
      <c r="A256" s="70" t="s">
        <v>364</v>
      </c>
      <c r="B256" s="71" t="s">
        <v>282</v>
      </c>
      <c r="C256" s="325">
        <v>7641</v>
      </c>
      <c r="D256" s="176"/>
      <c r="E256" s="74"/>
      <c r="F256" s="71" t="s">
        <v>353</v>
      </c>
      <c r="G256" s="71" t="s">
        <v>48</v>
      </c>
      <c r="H256" s="192">
        <v>4350</v>
      </c>
      <c r="I256" s="190">
        <v>4785</v>
      </c>
      <c r="J256" s="228" t="s">
        <v>118</v>
      </c>
      <c r="K256" s="192">
        <v>4350</v>
      </c>
      <c r="L256" s="192">
        <v>4785</v>
      </c>
      <c r="M256" s="79"/>
    </row>
    <row r="257" spans="1:13" ht="19.5" customHeight="1" thickBot="1">
      <c r="A257" s="263" t="s">
        <v>365</v>
      </c>
      <c r="B257" s="184" t="s">
        <v>366</v>
      </c>
      <c r="C257" s="453">
        <v>7628</v>
      </c>
      <c r="D257" s="186"/>
      <c r="E257" s="187"/>
      <c r="F257" s="184" t="s">
        <v>346</v>
      </c>
      <c r="G257" s="184" t="s">
        <v>48</v>
      </c>
      <c r="H257" s="216">
        <v>4350</v>
      </c>
      <c r="I257" s="227">
        <v>4785</v>
      </c>
      <c r="J257" s="380" t="s">
        <v>118</v>
      </c>
      <c r="K257" s="216">
        <v>4350</v>
      </c>
      <c r="L257" s="189">
        <v>4785</v>
      </c>
      <c r="M257" s="229"/>
    </row>
    <row r="258" spans="1:13" ht="19.5" customHeight="1" thickTop="1">
      <c r="A258" s="463" t="s">
        <v>367</v>
      </c>
      <c r="B258" s="319" t="s">
        <v>65</v>
      </c>
      <c r="C258" s="464">
        <v>7635</v>
      </c>
      <c r="D258" s="440"/>
      <c r="E258" s="441"/>
      <c r="F258" s="319" t="s">
        <v>368</v>
      </c>
      <c r="G258" s="465" t="s">
        <v>41</v>
      </c>
      <c r="H258" s="87">
        <v>2570</v>
      </c>
      <c r="I258" s="320">
        <v>2827</v>
      </c>
      <c r="J258" s="466" t="s">
        <v>118</v>
      </c>
      <c r="K258" s="203">
        <v>2570</v>
      </c>
      <c r="L258" s="203">
        <v>2827</v>
      </c>
      <c r="M258" s="324"/>
    </row>
    <row r="259" spans="1:13" ht="19.5" customHeight="1">
      <c r="A259" s="263" t="s">
        <v>369</v>
      </c>
      <c r="B259" s="71" t="s">
        <v>370</v>
      </c>
      <c r="C259" s="467">
        <v>7627</v>
      </c>
      <c r="D259" s="176"/>
      <c r="E259" s="74"/>
      <c r="F259" s="71" t="s">
        <v>358</v>
      </c>
      <c r="G259" s="71" t="s">
        <v>296</v>
      </c>
      <c r="H259" s="305">
        <v>3160</v>
      </c>
      <c r="I259" s="222">
        <v>3476</v>
      </c>
      <c r="J259" s="228" t="s">
        <v>118</v>
      </c>
      <c r="K259" s="468">
        <v>3160</v>
      </c>
      <c r="L259" s="178">
        <v>3476</v>
      </c>
      <c r="M259" s="469"/>
    </row>
    <row r="260" spans="1:13" ht="19.5" customHeight="1" thickBot="1">
      <c r="A260" s="470" t="s">
        <v>371</v>
      </c>
      <c r="B260" s="105" t="s">
        <v>280</v>
      </c>
      <c r="C260" s="135">
        <v>7628</v>
      </c>
      <c r="D260" s="107"/>
      <c r="E260" s="108"/>
      <c r="F260" s="105" t="s">
        <v>372</v>
      </c>
      <c r="G260" s="105" t="s">
        <v>48</v>
      </c>
      <c r="H260" s="112">
        <v>4350</v>
      </c>
      <c r="I260" s="330">
        <v>4785</v>
      </c>
      <c r="J260" s="380" t="s">
        <v>118</v>
      </c>
      <c r="K260" s="471">
        <v>4350</v>
      </c>
      <c r="L260" s="329">
        <v>4785</v>
      </c>
      <c r="M260" s="281"/>
    </row>
    <row r="261" spans="1:13" ht="19.5" customHeight="1" thickTop="1">
      <c r="A261" s="472"/>
      <c r="B261" s="71"/>
      <c r="C261" s="125"/>
      <c r="D261" s="265"/>
      <c r="E261" s="127"/>
      <c r="F261" s="124"/>
      <c r="G261" s="124"/>
      <c r="H261" s="87"/>
      <c r="I261" s="442" t="str">
        <f t="shared" si="33"/>
        <v/>
      </c>
      <c r="J261" s="251"/>
      <c r="K261" s="473" t="str">
        <f t="shared" ref="K261:K263" si="39">IF(ROUND(H261*0.9,0)=0,"",ROUND(H261*0.9,0))</f>
        <v/>
      </c>
      <c r="L261" s="415"/>
      <c r="M261" s="129"/>
    </row>
    <row r="262" spans="1:13" ht="19.5" customHeight="1">
      <c r="A262" s="89"/>
      <c r="B262" s="81"/>
      <c r="C262" s="94"/>
      <c r="D262" s="83"/>
      <c r="E262" s="84"/>
      <c r="F262" s="81"/>
      <c r="G262" s="81"/>
      <c r="H262" s="75"/>
      <c r="I262" s="76" t="str">
        <f t="shared" si="33"/>
        <v/>
      </c>
      <c r="J262" s="290"/>
      <c r="K262" s="474" t="str">
        <f t="shared" si="39"/>
        <v/>
      </c>
      <c r="L262" s="75"/>
      <c r="M262" s="88"/>
    </row>
    <row r="263" spans="1:13" ht="19.5" customHeight="1" thickBot="1">
      <c r="A263" s="138"/>
      <c r="B263" s="139"/>
      <c r="C263" s="475"/>
      <c r="D263" s="141"/>
      <c r="E263" s="142"/>
      <c r="F263" s="139"/>
      <c r="G263" s="139"/>
      <c r="H263" s="143"/>
      <c r="I263" s="144" t="str">
        <f t="shared" si="33"/>
        <v/>
      </c>
      <c r="J263" s="376"/>
      <c r="K263" s="476" t="str">
        <f t="shared" si="39"/>
        <v/>
      </c>
      <c r="L263" s="146"/>
      <c r="M263" s="381"/>
    </row>
    <row r="264" spans="1:13" ht="19.5" customHeight="1" thickTop="1">
      <c r="C264" s="147"/>
    </row>
    <row r="265" spans="1:13" ht="19.5" customHeight="1" thickBot="1">
      <c r="C265" s="147"/>
    </row>
    <row r="266" spans="1:13" ht="26.25" customHeight="1" thickTop="1" thickBot="1">
      <c r="A266" s="10" t="s">
        <v>373</v>
      </c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2"/>
    </row>
    <row r="267" spans="1:13" ht="19.5" customHeight="1" thickTop="1">
      <c r="E267" s="13"/>
    </row>
    <row r="269" spans="1:13" ht="21">
      <c r="A269" s="477" t="s">
        <v>374</v>
      </c>
      <c r="B269" s="478"/>
      <c r="C269" s="478"/>
      <c r="D269" s="479"/>
      <c r="E269" s="54"/>
      <c r="F269" s="480" t="s">
        <v>375</v>
      </c>
      <c r="G269" s="119"/>
      <c r="H269" s="120"/>
      <c r="I269" s="121"/>
      <c r="J269" s="122"/>
      <c r="K269" s="120"/>
      <c r="L269" s="120"/>
      <c r="M269" s="172">
        <v>46142</v>
      </c>
    </row>
    <row r="270" spans="1:13" ht="23.25" customHeight="1" thickBot="1">
      <c r="A270" s="115"/>
      <c r="B270" s="115"/>
      <c r="C270" s="116"/>
      <c r="D270" s="117"/>
      <c r="E270" s="118"/>
      <c r="F270" s="119"/>
      <c r="G270" s="119"/>
      <c r="H270" s="120"/>
      <c r="I270" s="121"/>
      <c r="J270" s="122"/>
      <c r="K270" s="120"/>
      <c r="L270" s="120"/>
      <c r="M270" s="123"/>
    </row>
    <row r="271" spans="1:13" ht="19.5" customHeight="1" thickTop="1" thickBot="1">
      <c r="A271" s="481" t="s">
        <v>376</v>
      </c>
      <c r="B271" s="482" t="s">
        <v>15</v>
      </c>
      <c r="C271" s="483" t="s">
        <v>16</v>
      </c>
      <c r="D271" s="484"/>
      <c r="E271" s="485"/>
      <c r="F271" s="482" t="s">
        <v>17</v>
      </c>
      <c r="G271" s="482" t="s">
        <v>18</v>
      </c>
      <c r="H271" s="486" t="s">
        <v>19</v>
      </c>
      <c r="I271" s="487" t="s">
        <v>20</v>
      </c>
      <c r="J271" s="488"/>
      <c r="K271" s="487"/>
      <c r="L271" s="487" t="s">
        <v>21</v>
      </c>
      <c r="M271" s="489" t="s">
        <v>22</v>
      </c>
    </row>
    <row r="272" spans="1:13" ht="10.5" customHeight="1" thickBot="1">
      <c r="A272" s="490"/>
      <c r="B272" s="491"/>
      <c r="C272" s="492"/>
      <c r="D272" s="493"/>
      <c r="E272" s="494"/>
      <c r="F272" s="491"/>
      <c r="G272" s="491"/>
      <c r="H272" s="495"/>
      <c r="I272" s="495"/>
      <c r="J272" s="496"/>
      <c r="K272" s="495"/>
      <c r="L272" s="495"/>
      <c r="M272" s="497"/>
    </row>
    <row r="273" spans="1:13" ht="42" customHeight="1" thickBot="1">
      <c r="A273" s="498" t="s">
        <v>377</v>
      </c>
      <c r="B273" s="499" t="s">
        <v>378</v>
      </c>
      <c r="C273" s="500">
        <v>7702</v>
      </c>
      <c r="D273" s="501"/>
      <c r="E273" s="502"/>
      <c r="F273" s="499" t="s">
        <v>379</v>
      </c>
      <c r="G273" s="503" t="s">
        <v>380</v>
      </c>
      <c r="H273" s="504">
        <v>1800</v>
      </c>
      <c r="I273" s="505">
        <f t="shared" ref="I273:I274" si="40">IF(ROUND(H273*1.1,0)=0,"",ROUND(H273*1.1,0))</f>
        <v>1980</v>
      </c>
      <c r="J273" s="506"/>
      <c r="K273" s="504">
        <f t="shared" ref="K273:K274" si="41">IF(ROUND(H273*0.9,0)=0,"",ROUND(H273*0.9,0))</f>
        <v>1620</v>
      </c>
      <c r="L273" s="504">
        <f t="shared" ref="L273:L274" si="42">IFERROR(ROUND(K273*1.1,0),"")</f>
        <v>1782</v>
      </c>
      <c r="M273" s="507" t="s">
        <v>381</v>
      </c>
    </row>
    <row r="274" spans="1:13" ht="39.75" customHeight="1" thickBot="1">
      <c r="A274" s="508" t="s">
        <v>382</v>
      </c>
      <c r="B274" s="509" t="s">
        <v>378</v>
      </c>
      <c r="C274" s="510">
        <v>7702</v>
      </c>
      <c r="D274" s="511"/>
      <c r="E274" s="512"/>
      <c r="F274" s="499" t="s">
        <v>379</v>
      </c>
      <c r="G274" s="503" t="s">
        <v>380</v>
      </c>
      <c r="H274" s="504">
        <v>1800</v>
      </c>
      <c r="I274" s="505">
        <f t="shared" si="40"/>
        <v>1980</v>
      </c>
      <c r="J274" s="506"/>
      <c r="K274" s="504">
        <f t="shared" si="41"/>
        <v>1620</v>
      </c>
      <c r="L274" s="504">
        <f t="shared" si="42"/>
        <v>1782</v>
      </c>
      <c r="M274" s="513" t="s">
        <v>381</v>
      </c>
    </row>
    <row r="275" spans="1:13" ht="15" customHeight="1" thickBot="1">
      <c r="A275" s="514"/>
      <c r="B275" s="515"/>
      <c r="C275" s="516"/>
      <c r="D275" s="517"/>
      <c r="E275" s="518"/>
      <c r="F275" s="519"/>
      <c r="G275" s="520"/>
      <c r="H275" s="521"/>
      <c r="I275" s="521"/>
      <c r="J275" s="522"/>
      <c r="K275" s="523"/>
      <c r="L275" s="524"/>
      <c r="M275" s="525"/>
    </row>
    <row r="276" spans="1:13" ht="15.75" customHeight="1" thickBot="1">
      <c r="A276" s="526"/>
      <c r="B276" s="527"/>
      <c r="C276" s="528"/>
      <c r="D276" s="529"/>
      <c r="E276" s="530"/>
      <c r="F276" s="531"/>
      <c r="G276" s="531"/>
      <c r="H276" s="532"/>
      <c r="I276" s="532"/>
      <c r="J276" s="533"/>
      <c r="K276" s="532"/>
      <c r="L276" s="532"/>
      <c r="M276" s="534"/>
    </row>
    <row r="277" spans="1:13" ht="34.5" customHeight="1">
      <c r="A277" s="535" t="s">
        <v>383</v>
      </c>
      <c r="B277" s="536" t="s">
        <v>378</v>
      </c>
      <c r="C277" s="537">
        <v>7711</v>
      </c>
      <c r="D277" s="538"/>
      <c r="E277" s="539"/>
      <c r="F277" s="540" t="s">
        <v>384</v>
      </c>
      <c r="G277" s="541" t="s">
        <v>37</v>
      </c>
      <c r="H277" s="542">
        <v>2300</v>
      </c>
      <c r="I277" s="543">
        <f t="shared" ref="I277:I284" si="43">IF(ROUND(H277*1.1,0)=0,"",ROUND(H277*1.1,0))</f>
        <v>2530</v>
      </c>
      <c r="J277" s="544"/>
      <c r="K277" s="545">
        <f t="shared" ref="K277:K284" si="44">IF(ROUND(H277*0.9,0)=0,"",ROUND(H277*0.9,0))</f>
        <v>2070</v>
      </c>
      <c r="L277" s="546">
        <f t="shared" ref="L277:L284" si="45">IFERROR(ROUND(K277*1.1,0),"")</f>
        <v>2277</v>
      </c>
      <c r="M277" s="547"/>
    </row>
    <row r="278" spans="1:13" ht="27.75" customHeight="1">
      <c r="A278" s="548" t="s">
        <v>385</v>
      </c>
      <c r="B278" s="549" t="s">
        <v>378</v>
      </c>
      <c r="C278" s="550">
        <v>7712</v>
      </c>
      <c r="D278" s="551"/>
      <c r="E278" s="552"/>
      <c r="F278" s="553" t="s">
        <v>386</v>
      </c>
      <c r="G278" s="554" t="s">
        <v>37</v>
      </c>
      <c r="H278" s="555">
        <v>2300</v>
      </c>
      <c r="I278" s="556">
        <f t="shared" si="43"/>
        <v>2530</v>
      </c>
      <c r="J278" s="557"/>
      <c r="K278" s="558">
        <f t="shared" si="44"/>
        <v>2070</v>
      </c>
      <c r="L278" s="559">
        <f t="shared" si="45"/>
        <v>2277</v>
      </c>
      <c r="M278" s="560"/>
    </row>
    <row r="279" spans="1:13" ht="28.5" customHeight="1">
      <c r="A279" s="548" t="s">
        <v>387</v>
      </c>
      <c r="B279" s="549" t="s">
        <v>378</v>
      </c>
      <c r="C279" s="561">
        <v>7713</v>
      </c>
      <c r="D279" s="562"/>
      <c r="E279" s="563"/>
      <c r="F279" s="553" t="s">
        <v>388</v>
      </c>
      <c r="G279" s="564" t="s">
        <v>389</v>
      </c>
      <c r="H279" s="565">
        <v>2000</v>
      </c>
      <c r="I279" s="566">
        <f t="shared" si="43"/>
        <v>2200</v>
      </c>
      <c r="J279" s="567"/>
      <c r="K279" s="559">
        <f t="shared" si="44"/>
        <v>1800</v>
      </c>
      <c r="L279" s="568">
        <f t="shared" si="45"/>
        <v>1980</v>
      </c>
      <c r="M279" s="569"/>
    </row>
    <row r="280" spans="1:13" ht="30.75" customHeight="1">
      <c r="A280" s="548" t="s">
        <v>390</v>
      </c>
      <c r="B280" s="549" t="s">
        <v>378</v>
      </c>
      <c r="C280" s="570">
        <v>7711</v>
      </c>
      <c r="D280" s="551"/>
      <c r="E280" s="571"/>
      <c r="F280" s="572" t="s">
        <v>384</v>
      </c>
      <c r="G280" s="554" t="s">
        <v>37</v>
      </c>
      <c r="H280" s="565">
        <v>2300</v>
      </c>
      <c r="I280" s="566">
        <f t="shared" si="43"/>
        <v>2530</v>
      </c>
      <c r="J280" s="557"/>
      <c r="K280" s="559">
        <f t="shared" si="44"/>
        <v>2070</v>
      </c>
      <c r="L280" s="568">
        <f t="shared" si="45"/>
        <v>2277</v>
      </c>
      <c r="M280" s="573"/>
    </row>
    <row r="281" spans="1:13" ht="28.5" customHeight="1" thickBot="1">
      <c r="A281" s="548" t="s">
        <v>391</v>
      </c>
      <c r="B281" s="549" t="s">
        <v>378</v>
      </c>
      <c r="C281" s="574">
        <v>7713</v>
      </c>
      <c r="D281" s="551"/>
      <c r="E281" s="571"/>
      <c r="F281" s="553" t="s">
        <v>392</v>
      </c>
      <c r="G281" s="564" t="s">
        <v>389</v>
      </c>
      <c r="H281" s="575">
        <v>2000</v>
      </c>
      <c r="I281" s="576">
        <f t="shared" si="43"/>
        <v>2200</v>
      </c>
      <c r="J281" s="577"/>
      <c r="K281" s="555">
        <f t="shared" si="44"/>
        <v>1800</v>
      </c>
      <c r="L281" s="555">
        <f t="shared" si="45"/>
        <v>1980</v>
      </c>
      <c r="M281" s="573"/>
    </row>
    <row r="282" spans="1:13" ht="24.75" customHeight="1" thickTop="1">
      <c r="A282" s="578" t="s">
        <v>393</v>
      </c>
      <c r="B282" s="579" t="s">
        <v>378</v>
      </c>
      <c r="C282" s="580">
        <v>7714</v>
      </c>
      <c r="D282" s="581"/>
      <c r="E282" s="582"/>
      <c r="F282" s="583" t="s">
        <v>394</v>
      </c>
      <c r="G282" s="583" t="s">
        <v>26</v>
      </c>
      <c r="H282" s="568">
        <v>1900</v>
      </c>
      <c r="I282" s="584">
        <f t="shared" si="43"/>
        <v>2090</v>
      </c>
      <c r="J282" s="585"/>
      <c r="K282" s="586">
        <f t="shared" si="44"/>
        <v>1710</v>
      </c>
      <c r="L282" s="587">
        <f t="shared" si="45"/>
        <v>1881</v>
      </c>
      <c r="M282" s="588"/>
    </row>
    <row r="283" spans="1:13" ht="26.25" customHeight="1">
      <c r="A283" s="589" t="s">
        <v>395</v>
      </c>
      <c r="B283" s="549" t="s">
        <v>378</v>
      </c>
      <c r="C283" s="590">
        <v>7715</v>
      </c>
      <c r="D283" s="591"/>
      <c r="E283" s="592"/>
      <c r="F283" s="593" t="s">
        <v>396</v>
      </c>
      <c r="G283" s="593" t="s">
        <v>37</v>
      </c>
      <c r="H283" s="565">
        <v>1900</v>
      </c>
      <c r="I283" s="576">
        <f t="shared" si="43"/>
        <v>2090</v>
      </c>
      <c r="J283" s="585"/>
      <c r="K283" s="594">
        <f t="shared" si="44"/>
        <v>1710</v>
      </c>
      <c r="L283" s="568">
        <f t="shared" si="45"/>
        <v>1881</v>
      </c>
      <c r="M283" s="595"/>
    </row>
    <row r="284" spans="1:13" ht="24.75" customHeight="1" thickBot="1">
      <c r="A284" s="596" t="s">
        <v>397</v>
      </c>
      <c r="B284" s="549" t="s">
        <v>378</v>
      </c>
      <c r="C284" s="597">
        <v>7716</v>
      </c>
      <c r="D284" s="598"/>
      <c r="E284" s="599"/>
      <c r="F284" s="600" t="s">
        <v>398</v>
      </c>
      <c r="G284" s="600" t="s">
        <v>26</v>
      </c>
      <c r="H284" s="575">
        <v>2000</v>
      </c>
      <c r="I284" s="601">
        <f t="shared" si="43"/>
        <v>2200</v>
      </c>
      <c r="J284" s="577"/>
      <c r="K284" s="575">
        <f t="shared" si="44"/>
        <v>1800</v>
      </c>
      <c r="L284" s="555">
        <f t="shared" si="45"/>
        <v>1980</v>
      </c>
      <c r="M284" s="602"/>
    </row>
    <row r="285" spans="1:13" ht="19.5" customHeight="1" thickTop="1">
      <c r="B285" s="344"/>
      <c r="C285" s="603"/>
      <c r="E285" s="604"/>
      <c r="L285" s="345"/>
    </row>
    <row r="286" spans="1:13" ht="19.5" customHeight="1">
      <c r="C286" s="147"/>
    </row>
    <row r="287" spans="1:13" ht="19.5" customHeight="1">
      <c r="C287" s="147"/>
      <c r="G287" s="605"/>
      <c r="H287" s="605"/>
      <c r="I287" s="606"/>
    </row>
    <row r="288" spans="1:13" ht="21">
      <c r="A288" s="607" t="s">
        <v>399</v>
      </c>
      <c r="B288" s="608"/>
      <c r="C288" s="608"/>
      <c r="D288" s="609"/>
      <c r="E288" s="610"/>
      <c r="F288" s="480" t="s">
        <v>375</v>
      </c>
      <c r="G288" s="119"/>
      <c r="H288" s="611"/>
      <c r="I288" s="121"/>
      <c r="J288" s="122"/>
      <c r="K288" s="120"/>
      <c r="L288" s="120"/>
      <c r="M288" s="172">
        <v>46142</v>
      </c>
    </row>
    <row r="289" spans="1:13" ht="19.5" customHeight="1" thickBot="1">
      <c r="A289" s="115"/>
      <c r="B289" s="115"/>
      <c r="C289" s="116"/>
      <c r="D289" s="117"/>
      <c r="E289" s="118"/>
      <c r="F289" s="119"/>
      <c r="G289" s="119"/>
      <c r="H289" s="120"/>
      <c r="I289" s="121"/>
      <c r="J289" s="122"/>
      <c r="K289" s="120"/>
      <c r="L289" s="120"/>
      <c r="M289" s="123"/>
    </row>
    <row r="290" spans="1:13" ht="19.5" customHeight="1" thickTop="1" thickBot="1">
      <c r="A290" s="481" t="s">
        <v>376</v>
      </c>
      <c r="B290" s="482" t="s">
        <v>15</v>
      </c>
      <c r="C290" s="483" t="s">
        <v>16</v>
      </c>
      <c r="D290" s="484"/>
      <c r="E290" s="485"/>
      <c r="F290" s="482" t="s">
        <v>17</v>
      </c>
      <c r="G290" s="482" t="s">
        <v>18</v>
      </c>
      <c r="H290" s="486" t="s">
        <v>19</v>
      </c>
      <c r="I290" s="487" t="s">
        <v>20</v>
      </c>
      <c r="J290" s="488"/>
      <c r="K290" s="487"/>
      <c r="L290" s="487" t="s">
        <v>21</v>
      </c>
      <c r="M290" s="489" t="s">
        <v>22</v>
      </c>
    </row>
    <row r="291" spans="1:13" ht="9.75" customHeight="1" thickBot="1">
      <c r="A291" s="490"/>
      <c r="B291" s="612"/>
      <c r="C291" s="613"/>
      <c r="D291" s="614"/>
      <c r="E291" s="615"/>
      <c r="F291" s="612"/>
      <c r="G291" s="612"/>
      <c r="H291" s="616"/>
      <c r="I291" s="495"/>
      <c r="J291" s="496"/>
      <c r="K291" s="495"/>
      <c r="L291" s="495"/>
      <c r="M291" s="497"/>
    </row>
    <row r="292" spans="1:13" ht="25.5" customHeight="1" thickBot="1">
      <c r="A292" s="617" t="s">
        <v>400</v>
      </c>
      <c r="B292" s="618" t="s">
        <v>378</v>
      </c>
      <c r="C292" s="619">
        <v>7802</v>
      </c>
      <c r="D292" s="620"/>
      <c r="E292" s="621"/>
      <c r="F292" s="622" t="s">
        <v>401</v>
      </c>
      <c r="G292" s="623" t="s">
        <v>402</v>
      </c>
      <c r="H292" s="624">
        <v>1600</v>
      </c>
      <c r="I292" s="625">
        <f t="shared" ref="I292" si="46">IF(ROUND(H292*1.1,0)=0,"",ROUND(H292*1.1,0))</f>
        <v>1760</v>
      </c>
      <c r="J292" s="626"/>
      <c r="K292" s="627">
        <f t="shared" ref="K292" si="47">IF(ROUND(H292*0.9,0)=0,"",ROUND(H292*0.9,0))</f>
        <v>1440</v>
      </c>
      <c r="L292" s="628">
        <f t="shared" ref="L292" si="48">IFERROR(ROUND(K292*1.1,0),"")</f>
        <v>1584</v>
      </c>
      <c r="M292" s="629" t="s">
        <v>381</v>
      </c>
    </row>
    <row r="293" spans="1:13" ht="14.25" customHeight="1" thickBot="1">
      <c r="A293" s="630"/>
      <c r="B293" s="631"/>
      <c r="C293" s="632"/>
      <c r="D293" s="633"/>
      <c r="E293" s="634"/>
      <c r="F293" s="635"/>
      <c r="G293" s="635"/>
      <c r="H293" s="636"/>
      <c r="I293" s="636"/>
      <c r="J293" s="637"/>
      <c r="K293" s="638"/>
      <c r="L293" s="636"/>
      <c r="M293" s="639"/>
    </row>
    <row r="294" spans="1:13" ht="9" customHeight="1" thickBot="1">
      <c r="A294" s="640"/>
      <c r="B294" s="641"/>
      <c r="C294" s="642"/>
      <c r="D294" s="643"/>
      <c r="E294" s="644"/>
      <c r="F294" s="645"/>
      <c r="G294" s="645"/>
      <c r="H294" s="646"/>
      <c r="I294" s="647"/>
      <c r="J294" s="648"/>
      <c r="K294" s="649"/>
      <c r="L294" s="649"/>
      <c r="M294" s="650"/>
    </row>
    <row r="295" spans="1:13" ht="21" customHeight="1" thickTop="1">
      <c r="A295" s="651" t="s">
        <v>403</v>
      </c>
      <c r="B295" s="652" t="s">
        <v>404</v>
      </c>
      <c r="C295" s="653">
        <v>7803</v>
      </c>
      <c r="D295" s="654"/>
      <c r="E295" s="655"/>
      <c r="F295" s="652" t="s">
        <v>405</v>
      </c>
      <c r="G295" s="652" t="s">
        <v>88</v>
      </c>
      <c r="H295" s="656">
        <v>2100</v>
      </c>
      <c r="I295" s="657">
        <f t="shared" ref="I295:I300" si="49">IF(ROUND(H295*1.1,0)=0,"",ROUND(H295*1.1,0))</f>
        <v>2310</v>
      </c>
      <c r="J295" s="658"/>
      <c r="K295" s="656">
        <f t="shared" ref="K295:K296" si="50">IF(ROUND(H295*0.9,0)=0,"",ROUND(H295*0.9,0))</f>
        <v>1890</v>
      </c>
      <c r="L295" s="656">
        <f t="shared" ref="L295:L299" si="51">IFERROR(ROUND(K295*1.1,0),"")</f>
        <v>2079</v>
      </c>
      <c r="M295" s="659"/>
    </row>
    <row r="296" spans="1:13" ht="21.75" customHeight="1">
      <c r="A296" s="660" t="s">
        <v>406</v>
      </c>
      <c r="B296" s="661" t="s">
        <v>404</v>
      </c>
      <c r="C296" s="662">
        <v>7804</v>
      </c>
      <c r="D296" s="663"/>
      <c r="E296" s="664"/>
      <c r="F296" s="661" t="s">
        <v>407</v>
      </c>
      <c r="G296" s="661" t="s">
        <v>26</v>
      </c>
      <c r="H296" s="656">
        <v>2400</v>
      </c>
      <c r="I296" s="657">
        <f t="shared" si="49"/>
        <v>2640</v>
      </c>
      <c r="J296" s="658"/>
      <c r="K296" s="656">
        <f t="shared" si="50"/>
        <v>2160</v>
      </c>
      <c r="L296" s="656">
        <f t="shared" si="51"/>
        <v>2376</v>
      </c>
      <c r="M296" s="665"/>
    </row>
    <row r="297" spans="1:13" ht="23.25" customHeight="1" thickBot="1">
      <c r="A297" s="666" t="s">
        <v>408</v>
      </c>
      <c r="B297" s="667" t="s">
        <v>409</v>
      </c>
      <c r="C297" s="668">
        <v>7805</v>
      </c>
      <c r="D297" s="669"/>
      <c r="E297" s="670"/>
      <c r="F297" s="671" t="s">
        <v>410</v>
      </c>
      <c r="G297" s="671" t="s">
        <v>226</v>
      </c>
      <c r="H297" s="672">
        <v>2100</v>
      </c>
      <c r="I297" s="673">
        <f t="shared" si="49"/>
        <v>2310</v>
      </c>
      <c r="J297" s="674" t="s">
        <v>118</v>
      </c>
      <c r="K297" s="672">
        <v>2100</v>
      </c>
      <c r="L297" s="656">
        <v>2310</v>
      </c>
      <c r="M297" s="675"/>
    </row>
    <row r="298" spans="1:13" ht="21.75" customHeight="1" thickTop="1">
      <c r="A298" s="676" t="s">
        <v>411</v>
      </c>
      <c r="B298" s="677" t="s">
        <v>409</v>
      </c>
      <c r="C298" s="678">
        <v>7806</v>
      </c>
      <c r="D298" s="679"/>
      <c r="E298" s="680"/>
      <c r="F298" s="681" t="s">
        <v>412</v>
      </c>
      <c r="G298" s="681" t="s">
        <v>26</v>
      </c>
      <c r="H298" s="682">
        <v>2400</v>
      </c>
      <c r="I298" s="683">
        <f t="shared" si="49"/>
        <v>2640</v>
      </c>
      <c r="J298" s="684"/>
      <c r="K298" s="682">
        <f t="shared" ref="K298:K299" si="52">IF(ROUND(H298*0.9,0)=0,"",ROUND(H298*0.9,0))</f>
        <v>2160</v>
      </c>
      <c r="L298" s="685">
        <f t="shared" si="51"/>
        <v>2376</v>
      </c>
      <c r="M298" s="686"/>
    </row>
    <row r="299" spans="1:13" ht="25.5" customHeight="1" thickBot="1">
      <c r="A299" s="687" t="s">
        <v>413</v>
      </c>
      <c r="B299" s="667" t="s">
        <v>409</v>
      </c>
      <c r="C299" s="668">
        <v>7807</v>
      </c>
      <c r="D299" s="591"/>
      <c r="E299" s="670"/>
      <c r="F299" s="667" t="s">
        <v>414</v>
      </c>
      <c r="G299" s="688" t="s">
        <v>26</v>
      </c>
      <c r="H299" s="656">
        <v>2000</v>
      </c>
      <c r="I299" s="657">
        <f t="shared" si="49"/>
        <v>2200</v>
      </c>
      <c r="J299" s="658"/>
      <c r="K299" s="656">
        <f t="shared" si="52"/>
        <v>1800</v>
      </c>
      <c r="L299" s="656">
        <f t="shared" si="51"/>
        <v>1980</v>
      </c>
      <c r="M299" s="689"/>
    </row>
    <row r="300" spans="1:13" ht="19.5" customHeight="1" thickTop="1" thickBot="1">
      <c r="A300" s="690"/>
      <c r="B300" s="691"/>
      <c r="C300" s="692"/>
      <c r="D300" s="693"/>
      <c r="E300" s="694"/>
      <c r="F300" s="691"/>
      <c r="G300" s="695"/>
      <c r="H300" s="696"/>
      <c r="I300" s="697" t="str">
        <f t="shared" si="49"/>
        <v/>
      </c>
      <c r="J300" s="698"/>
      <c r="K300" s="696"/>
      <c r="L300" s="696"/>
      <c r="M300" s="699"/>
    </row>
    <row r="301" spans="1:13" ht="19.5" customHeight="1" thickTop="1">
      <c r="C301" s="147"/>
      <c r="G301" s="700"/>
    </row>
    <row r="302" spans="1:13" ht="19.5" customHeight="1" thickBot="1"/>
    <row r="303" spans="1:13" ht="26.25" customHeight="1" thickTop="1" thickBot="1">
      <c r="A303" s="701" t="s">
        <v>415</v>
      </c>
      <c r="B303" s="702"/>
      <c r="C303" s="702"/>
      <c r="D303" s="702"/>
      <c r="E303" s="702"/>
      <c r="F303" s="702"/>
      <c r="G303" s="702"/>
      <c r="H303" s="702"/>
      <c r="I303" s="702"/>
      <c r="J303" s="702"/>
      <c r="K303" s="702"/>
      <c r="L303" s="702"/>
      <c r="M303" s="703"/>
    </row>
    <row r="304" spans="1:13" ht="19.5" customHeight="1" thickTop="1"/>
    <row r="305" spans="1:13" ht="21">
      <c r="A305" s="154" t="s">
        <v>416</v>
      </c>
      <c r="B305" s="155"/>
      <c r="C305" s="155"/>
      <c r="D305" s="156"/>
      <c r="E305" s="118"/>
      <c r="F305" s="119"/>
      <c r="G305" s="119"/>
      <c r="H305" s="120"/>
      <c r="I305" s="121"/>
      <c r="J305" s="122"/>
      <c r="K305" s="120"/>
      <c r="L305" s="120"/>
      <c r="M305" s="172"/>
    </row>
    <row r="306" spans="1:13" ht="19.5" customHeight="1" thickBot="1">
      <c r="A306" s="160"/>
      <c r="B306" s="160"/>
      <c r="C306" s="161"/>
      <c r="D306" s="162"/>
      <c r="E306" s="118"/>
      <c r="F306" s="119"/>
      <c r="G306" s="119"/>
      <c r="H306" s="120"/>
      <c r="I306" s="121"/>
      <c r="J306" s="122"/>
      <c r="K306" s="120"/>
      <c r="L306" s="120"/>
      <c r="M306" s="123"/>
    </row>
    <row r="307" spans="1:13" ht="19.5" customHeight="1" thickTop="1" thickBot="1">
      <c r="A307" s="60" t="s">
        <v>14</v>
      </c>
      <c r="B307" s="61" t="s">
        <v>15</v>
      </c>
      <c r="C307" s="704" t="s">
        <v>16</v>
      </c>
      <c r="D307" s="704"/>
      <c r="E307" s="64"/>
      <c r="F307" s="61" t="s">
        <v>17</v>
      </c>
      <c r="G307" s="61" t="s">
        <v>18</v>
      </c>
      <c r="H307" s="173" t="s">
        <v>19</v>
      </c>
      <c r="I307" s="173" t="s">
        <v>20</v>
      </c>
      <c r="J307" s="174"/>
      <c r="K307" s="173"/>
      <c r="L307" s="173" t="s">
        <v>21</v>
      </c>
      <c r="M307" s="69" t="s">
        <v>22</v>
      </c>
    </row>
    <row r="308" spans="1:13" ht="19.5" customHeight="1">
      <c r="A308" s="96" t="s">
        <v>417</v>
      </c>
      <c r="B308" s="124" t="s">
        <v>418</v>
      </c>
      <c r="C308" s="125">
        <v>7901</v>
      </c>
      <c r="D308" s="705"/>
      <c r="E308" s="127"/>
      <c r="F308" s="124" t="s">
        <v>419</v>
      </c>
      <c r="G308" s="124" t="s">
        <v>37</v>
      </c>
      <c r="H308" s="128">
        <v>2500</v>
      </c>
      <c r="I308" s="442">
        <f t="shared" ref="I308:I313" si="53">IF(ROUND(H308*1.1,0)=0,"",ROUND(H308*1.1,0))</f>
        <v>2750</v>
      </c>
      <c r="J308" s="251"/>
      <c r="K308" s="128">
        <f t="shared" ref="K308:K313" si="54">IF(ROUND(H308*0.9,0)=0,"",ROUND(H308*0.9,0))</f>
        <v>2250</v>
      </c>
      <c r="L308" s="128">
        <f t="shared" ref="L308:L313" si="55">IFERROR(ROUND(K308*1.1,0),"")</f>
        <v>2475</v>
      </c>
      <c r="M308" s="129"/>
    </row>
    <row r="309" spans="1:13" ht="19.5" customHeight="1">
      <c r="A309" s="706" t="s">
        <v>420</v>
      </c>
      <c r="B309" s="81" t="s">
        <v>421</v>
      </c>
      <c r="C309" s="93">
        <v>7902</v>
      </c>
      <c r="D309" s="176"/>
      <c r="E309" s="127"/>
      <c r="F309" s="81" t="s">
        <v>422</v>
      </c>
      <c r="G309" s="81" t="s">
        <v>37</v>
      </c>
      <c r="H309" s="75">
        <v>1800</v>
      </c>
      <c r="I309" s="289">
        <f t="shared" si="53"/>
        <v>1980</v>
      </c>
      <c r="J309" s="290"/>
      <c r="K309" s="75">
        <f t="shared" si="54"/>
        <v>1620</v>
      </c>
      <c r="L309" s="75">
        <f t="shared" si="55"/>
        <v>1782</v>
      </c>
      <c r="M309" s="88"/>
    </row>
    <row r="310" spans="1:13" ht="19.5" customHeight="1">
      <c r="A310" s="89" t="s">
        <v>423</v>
      </c>
      <c r="B310" s="81"/>
      <c r="C310" s="94">
        <v>7903</v>
      </c>
      <c r="D310" s="197"/>
      <c r="E310" s="127"/>
      <c r="F310" s="81"/>
      <c r="G310" s="81"/>
      <c r="H310" s="75"/>
      <c r="I310" s="289" t="str">
        <f t="shared" si="53"/>
        <v/>
      </c>
      <c r="J310" s="290"/>
      <c r="K310" s="75" t="str">
        <f t="shared" si="54"/>
        <v/>
      </c>
      <c r="L310" s="75" t="str">
        <f t="shared" si="55"/>
        <v/>
      </c>
      <c r="M310" s="88"/>
    </row>
    <row r="311" spans="1:13" ht="19.5" customHeight="1">
      <c r="A311" s="89" t="s">
        <v>424</v>
      </c>
      <c r="B311" s="81" t="s">
        <v>35</v>
      </c>
      <c r="C311" s="93">
        <v>7904</v>
      </c>
      <c r="D311" s="186"/>
      <c r="E311" s="127"/>
      <c r="F311" s="81" t="s">
        <v>425</v>
      </c>
      <c r="G311" s="81" t="s">
        <v>37</v>
      </c>
      <c r="H311" s="75">
        <v>2200</v>
      </c>
      <c r="I311" s="289">
        <f t="shared" si="53"/>
        <v>2420</v>
      </c>
      <c r="J311" s="290"/>
      <c r="K311" s="75">
        <f t="shared" si="54"/>
        <v>1980</v>
      </c>
      <c r="L311" s="75">
        <f t="shared" si="55"/>
        <v>2178</v>
      </c>
      <c r="M311" s="88"/>
    </row>
    <row r="312" spans="1:13" ht="19.5" customHeight="1">
      <c r="A312" s="89" t="s">
        <v>426</v>
      </c>
      <c r="B312" s="81" t="s">
        <v>80</v>
      </c>
      <c r="C312" s="93">
        <v>7905</v>
      </c>
      <c r="D312" s="176"/>
      <c r="E312" s="127"/>
      <c r="F312" s="81" t="s">
        <v>427</v>
      </c>
      <c r="G312" s="81" t="s">
        <v>70</v>
      </c>
      <c r="H312" s="75">
        <v>2980</v>
      </c>
      <c r="I312" s="289">
        <f t="shared" si="53"/>
        <v>3278</v>
      </c>
      <c r="J312" s="658" t="s">
        <v>118</v>
      </c>
      <c r="K312" s="75">
        <v>2980</v>
      </c>
      <c r="L312" s="75">
        <f t="shared" si="55"/>
        <v>3278</v>
      </c>
      <c r="M312" s="88"/>
    </row>
    <row r="313" spans="1:13" ht="19.5" customHeight="1" thickBot="1">
      <c r="A313" s="133" t="s">
        <v>428</v>
      </c>
      <c r="B313" s="95" t="s">
        <v>317</v>
      </c>
      <c r="C313" s="153">
        <v>7906</v>
      </c>
      <c r="D313" s="389"/>
      <c r="E313" s="74"/>
      <c r="F313" s="105" t="s">
        <v>429</v>
      </c>
      <c r="G313" s="105" t="s">
        <v>213</v>
      </c>
      <c r="H313" s="109">
        <v>2200</v>
      </c>
      <c r="I313" s="272">
        <f t="shared" si="53"/>
        <v>2420</v>
      </c>
      <c r="J313" s="303"/>
      <c r="K313" s="707">
        <f t="shared" si="54"/>
        <v>1980</v>
      </c>
      <c r="L313" s="99">
        <f t="shared" si="55"/>
        <v>2178</v>
      </c>
      <c r="M313" s="281"/>
    </row>
    <row r="314" spans="1:13" ht="19.5" customHeight="1" thickTop="1">
      <c r="A314" s="344"/>
      <c r="B314" s="344"/>
      <c r="C314" s="147"/>
      <c r="D314" s="708"/>
      <c r="E314" s="604"/>
      <c r="L314" s="345"/>
    </row>
    <row r="315" spans="1:13" ht="19.5" customHeight="1">
      <c r="C315" s="147"/>
    </row>
    <row r="316" spans="1:13" ht="21">
      <c r="A316" s="154" t="s">
        <v>430</v>
      </c>
      <c r="B316" s="155"/>
      <c r="C316" s="155"/>
      <c r="D316" s="156"/>
      <c r="E316" s="118"/>
      <c r="F316" s="119"/>
      <c r="G316" s="119"/>
      <c r="H316" s="120"/>
      <c r="I316" s="121"/>
      <c r="J316" s="122"/>
      <c r="K316" s="120"/>
      <c r="L316" s="120"/>
      <c r="M316" s="172"/>
    </row>
    <row r="317" spans="1:13" ht="19.5" customHeight="1" thickBot="1">
      <c r="A317" s="160"/>
      <c r="B317" s="160"/>
      <c r="C317" s="161"/>
      <c r="D317" s="162"/>
      <c r="E317" s="118"/>
      <c r="F317" s="119"/>
      <c r="G317" s="119"/>
      <c r="H317" s="120"/>
      <c r="I317" s="121"/>
      <c r="J317" s="122"/>
      <c r="K317" s="120"/>
      <c r="L317" s="120"/>
      <c r="M317" s="123"/>
    </row>
    <row r="318" spans="1:13" ht="19.5" customHeight="1" thickTop="1" thickBot="1">
      <c r="A318" s="60" t="s">
        <v>14</v>
      </c>
      <c r="B318" s="61" t="s">
        <v>15</v>
      </c>
      <c r="C318" s="704" t="s">
        <v>16</v>
      </c>
      <c r="D318" s="704"/>
      <c r="E318" s="64"/>
      <c r="F318" s="61" t="s">
        <v>17</v>
      </c>
      <c r="G318" s="61" t="s">
        <v>18</v>
      </c>
      <c r="H318" s="173" t="s">
        <v>19</v>
      </c>
      <c r="I318" s="173" t="s">
        <v>20</v>
      </c>
      <c r="J318" s="174"/>
      <c r="K318" s="173"/>
      <c r="L318" s="173" t="s">
        <v>21</v>
      </c>
      <c r="M318" s="69" t="s">
        <v>22</v>
      </c>
    </row>
    <row r="319" spans="1:13" ht="19.5" customHeight="1">
      <c r="A319" s="89" t="s">
        <v>431</v>
      </c>
      <c r="B319" s="81" t="s">
        <v>432</v>
      </c>
      <c r="C319" s="242">
        <v>7911</v>
      </c>
      <c r="D319" s="265"/>
      <c r="E319" s="127"/>
      <c r="F319" s="124" t="s">
        <v>433</v>
      </c>
      <c r="G319" s="124" t="s">
        <v>37</v>
      </c>
      <c r="H319" s="128">
        <v>2500</v>
      </c>
      <c r="I319" s="442">
        <f t="shared" ref="I319:I326" si="56">IF(ROUND(H319*1.1,0)=0,"",ROUND(H319*1.1,0))</f>
        <v>2750</v>
      </c>
      <c r="J319" s="251"/>
      <c r="K319" s="128">
        <f t="shared" ref="K319:K326" si="57">IF(ROUND(H319*0.9,0)=0,"",ROUND(H319*0.9,0))</f>
        <v>2250</v>
      </c>
      <c r="L319" s="128">
        <f t="shared" ref="L319:L324" si="58">IFERROR(ROUND(K319*1.1,0),"")</f>
        <v>2475</v>
      </c>
      <c r="M319" s="163"/>
    </row>
    <row r="320" spans="1:13" ht="19.5" customHeight="1">
      <c r="A320" s="89" t="s">
        <v>434</v>
      </c>
      <c r="B320" s="81" t="s">
        <v>418</v>
      </c>
      <c r="C320" s="92">
        <v>7804</v>
      </c>
      <c r="D320" s="265"/>
      <c r="E320" s="127"/>
      <c r="F320" s="81" t="s">
        <v>435</v>
      </c>
      <c r="G320" s="81" t="s">
        <v>26</v>
      </c>
      <c r="H320" s="75">
        <v>2400</v>
      </c>
      <c r="I320" s="289">
        <f t="shared" si="56"/>
        <v>2640</v>
      </c>
      <c r="J320" s="290"/>
      <c r="K320" s="75">
        <f t="shared" si="57"/>
        <v>2160</v>
      </c>
      <c r="L320" s="75">
        <f t="shared" si="58"/>
        <v>2376</v>
      </c>
      <c r="M320" s="88"/>
    </row>
    <row r="321" spans="1:13" ht="19.5" customHeight="1">
      <c r="A321" s="89" t="s">
        <v>436</v>
      </c>
      <c r="B321" s="81" t="s">
        <v>437</v>
      </c>
      <c r="C321" s="93">
        <v>7913</v>
      </c>
      <c r="D321" s="265"/>
      <c r="E321" s="127"/>
      <c r="F321" s="81" t="s">
        <v>438</v>
      </c>
      <c r="G321" s="81" t="s">
        <v>26</v>
      </c>
      <c r="H321" s="75">
        <v>2100</v>
      </c>
      <c r="I321" s="289">
        <f t="shared" si="56"/>
        <v>2310</v>
      </c>
      <c r="J321" s="290"/>
      <c r="K321" s="75">
        <f t="shared" si="57"/>
        <v>1890</v>
      </c>
      <c r="L321" s="75">
        <f t="shared" si="58"/>
        <v>2079</v>
      </c>
      <c r="M321" s="88"/>
    </row>
    <row r="322" spans="1:13" ht="19.5" customHeight="1">
      <c r="A322" s="89" t="s">
        <v>439</v>
      </c>
      <c r="B322" s="81" t="s">
        <v>440</v>
      </c>
      <c r="C322" s="92">
        <v>7913</v>
      </c>
      <c r="D322" s="265"/>
      <c r="E322" s="127"/>
      <c r="F322" s="81" t="s">
        <v>438</v>
      </c>
      <c r="G322" s="81" t="s">
        <v>26</v>
      </c>
      <c r="H322" s="75">
        <v>2100</v>
      </c>
      <c r="I322" s="289">
        <f t="shared" si="56"/>
        <v>2310</v>
      </c>
      <c r="J322" s="290"/>
      <c r="K322" s="75">
        <f t="shared" si="57"/>
        <v>1890</v>
      </c>
      <c r="L322" s="75">
        <f t="shared" si="58"/>
        <v>2079</v>
      </c>
      <c r="M322" s="88"/>
    </row>
    <row r="323" spans="1:13" ht="19.5" customHeight="1">
      <c r="A323" s="89" t="s">
        <v>441</v>
      </c>
      <c r="B323" s="81" t="s">
        <v>60</v>
      </c>
      <c r="C323" s="93">
        <v>7915</v>
      </c>
      <c r="D323" s="265"/>
      <c r="E323" s="127"/>
      <c r="F323" s="81" t="s">
        <v>442</v>
      </c>
      <c r="G323" s="81" t="s">
        <v>37</v>
      </c>
      <c r="H323" s="75">
        <v>1300</v>
      </c>
      <c r="I323" s="289">
        <f t="shared" si="56"/>
        <v>1430</v>
      </c>
      <c r="J323" s="290"/>
      <c r="K323" s="75">
        <f t="shared" si="57"/>
        <v>1170</v>
      </c>
      <c r="L323" s="75">
        <f t="shared" si="58"/>
        <v>1287</v>
      </c>
      <c r="M323" s="88"/>
    </row>
    <row r="324" spans="1:13" ht="19.5" customHeight="1">
      <c r="A324" s="89" t="s">
        <v>443</v>
      </c>
      <c r="B324" s="81" t="s">
        <v>35</v>
      </c>
      <c r="C324" s="92">
        <v>7904</v>
      </c>
      <c r="D324" s="265"/>
      <c r="E324" s="127"/>
      <c r="F324" s="81" t="s">
        <v>425</v>
      </c>
      <c r="G324" s="81" t="s">
        <v>37</v>
      </c>
      <c r="H324" s="75">
        <v>2200</v>
      </c>
      <c r="I324" s="289">
        <f t="shared" si="56"/>
        <v>2420</v>
      </c>
      <c r="J324" s="290"/>
      <c r="K324" s="75">
        <f t="shared" si="57"/>
        <v>1980</v>
      </c>
      <c r="L324" s="75">
        <f t="shared" si="58"/>
        <v>2178</v>
      </c>
      <c r="M324" s="88"/>
    </row>
    <row r="325" spans="1:13" ht="19.5" customHeight="1">
      <c r="A325" s="89"/>
      <c r="B325" s="81"/>
      <c r="C325" s="94"/>
      <c r="D325" s="83"/>
      <c r="E325" s="127"/>
      <c r="F325" s="81"/>
      <c r="G325" s="81"/>
      <c r="H325" s="75"/>
      <c r="I325" s="289" t="str">
        <f t="shared" si="56"/>
        <v/>
      </c>
      <c r="J325" s="290"/>
      <c r="K325" s="75" t="str">
        <f t="shared" si="57"/>
        <v/>
      </c>
      <c r="L325" s="75"/>
      <c r="M325" s="148"/>
    </row>
    <row r="326" spans="1:13" ht="19.5" customHeight="1" thickBot="1">
      <c r="A326" s="104"/>
      <c r="B326" s="105"/>
      <c r="C326" s="153"/>
      <c r="D326" s="107"/>
      <c r="E326" s="74"/>
      <c r="F326" s="105"/>
      <c r="G326" s="105"/>
      <c r="H326" s="109"/>
      <c r="I326" s="279" t="str">
        <f t="shared" si="56"/>
        <v/>
      </c>
      <c r="J326" s="280"/>
      <c r="K326" s="109" t="str">
        <f t="shared" si="57"/>
        <v/>
      </c>
      <c r="L326" s="109"/>
      <c r="M326" s="113"/>
    </row>
    <row r="327" spans="1:13" ht="19.5" customHeight="1" thickTop="1">
      <c r="C327" s="147"/>
      <c r="E327" s="604"/>
    </row>
    <row r="328" spans="1:13" ht="19.5" customHeight="1" thickBot="1"/>
    <row r="329" spans="1:13" ht="27" customHeight="1" thickTop="1" thickBot="1">
      <c r="A329" s="10" t="s">
        <v>444</v>
      </c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2"/>
    </row>
    <row r="330" spans="1:13" ht="19.5" customHeight="1" thickTop="1">
      <c r="E330" s="13"/>
    </row>
    <row r="331" spans="1:13" ht="10.5" customHeight="1"/>
    <row r="332" spans="1:13" ht="21">
      <c r="A332" s="709" t="s">
        <v>445</v>
      </c>
      <c r="B332" s="710"/>
      <c r="C332" s="710"/>
      <c r="D332" s="711"/>
      <c r="E332" s="118"/>
      <c r="F332" s="119"/>
      <c r="G332" s="119"/>
      <c r="H332" s="120"/>
      <c r="I332" s="121"/>
      <c r="J332" s="122"/>
      <c r="K332" s="120"/>
      <c r="L332" s="120"/>
      <c r="M332" s="172">
        <v>46142</v>
      </c>
    </row>
    <row r="333" spans="1:13" ht="19.5" customHeight="1" thickBot="1">
      <c r="A333" s="115"/>
      <c r="B333" s="115"/>
      <c r="C333" s="116"/>
      <c r="D333" s="117"/>
      <c r="E333" s="118"/>
      <c r="F333" s="119"/>
      <c r="G333" s="119"/>
      <c r="H333" s="120"/>
      <c r="I333" s="121"/>
      <c r="J333" s="122"/>
      <c r="K333" s="120"/>
      <c r="L333" s="120"/>
      <c r="M333" s="123"/>
    </row>
    <row r="334" spans="1:13" ht="19.5" customHeight="1" thickTop="1" thickBot="1">
      <c r="A334" s="712" t="s">
        <v>14</v>
      </c>
      <c r="B334" s="713" t="s">
        <v>15</v>
      </c>
      <c r="C334" s="714" t="s">
        <v>16</v>
      </c>
      <c r="D334" s="715"/>
      <c r="E334" s="716"/>
      <c r="F334" s="713" t="s">
        <v>17</v>
      </c>
      <c r="G334" s="713" t="s">
        <v>18</v>
      </c>
      <c r="H334" s="717" t="s">
        <v>19</v>
      </c>
      <c r="I334" s="718" t="s">
        <v>20</v>
      </c>
      <c r="J334" s="719"/>
      <c r="K334" s="720"/>
      <c r="L334" s="718" t="s">
        <v>21</v>
      </c>
      <c r="M334" s="721" t="s">
        <v>22</v>
      </c>
    </row>
    <row r="335" spans="1:13" ht="19.5" customHeight="1">
      <c r="A335" s="722" t="s">
        <v>446</v>
      </c>
      <c r="B335" s="723" t="s">
        <v>241</v>
      </c>
      <c r="C335" s="724">
        <v>8111</v>
      </c>
      <c r="D335" s="725"/>
      <c r="E335" s="726"/>
      <c r="F335" s="723" t="s">
        <v>447</v>
      </c>
      <c r="G335" s="723" t="s">
        <v>117</v>
      </c>
      <c r="H335" s="727">
        <v>2100</v>
      </c>
      <c r="I335" s="728">
        <f t="shared" ref="I335:I344" si="59">IF(ROUND(H335*1.1,0)=0,"",ROUND(H335*1.1,0))</f>
        <v>2310</v>
      </c>
      <c r="J335" s="729"/>
      <c r="K335" s="730">
        <f t="shared" ref="K335:K343" si="60">IF(ROUND(H335*0.9,0)=0,"",ROUND(H335*0.9,0))</f>
        <v>1890</v>
      </c>
      <c r="L335" s="730">
        <f t="shared" ref="L335:L344" si="61">IFERROR(ROUND(K335*1.1,0),"")</f>
        <v>2079</v>
      </c>
      <c r="M335" s="731"/>
    </row>
    <row r="336" spans="1:13" ht="19.5" customHeight="1">
      <c r="A336" s="722" t="s">
        <v>448</v>
      </c>
      <c r="B336" s="732" t="s">
        <v>241</v>
      </c>
      <c r="C336" s="733">
        <v>8111</v>
      </c>
      <c r="D336" s="734"/>
      <c r="E336" s="735"/>
      <c r="F336" s="732" t="s">
        <v>447</v>
      </c>
      <c r="G336" s="732" t="s">
        <v>117</v>
      </c>
      <c r="H336" s="736">
        <v>2100</v>
      </c>
      <c r="I336" s="728">
        <f t="shared" si="59"/>
        <v>2310</v>
      </c>
      <c r="J336" s="729"/>
      <c r="K336" s="730">
        <f t="shared" si="60"/>
        <v>1890</v>
      </c>
      <c r="L336" s="730">
        <f t="shared" si="61"/>
        <v>2079</v>
      </c>
      <c r="M336" s="737"/>
    </row>
    <row r="337" spans="1:13" ht="19.5" customHeight="1">
      <c r="A337" s="722" t="s">
        <v>449</v>
      </c>
      <c r="B337" s="732" t="s">
        <v>241</v>
      </c>
      <c r="C337" s="733">
        <v>8111</v>
      </c>
      <c r="D337" s="734"/>
      <c r="E337" s="735"/>
      <c r="F337" s="732" t="s">
        <v>447</v>
      </c>
      <c r="G337" s="732" t="s">
        <v>117</v>
      </c>
      <c r="H337" s="736">
        <v>2100</v>
      </c>
      <c r="I337" s="728">
        <f t="shared" si="59"/>
        <v>2310</v>
      </c>
      <c r="J337" s="729"/>
      <c r="K337" s="730">
        <f t="shared" si="60"/>
        <v>1890</v>
      </c>
      <c r="L337" s="730">
        <f t="shared" si="61"/>
        <v>2079</v>
      </c>
      <c r="M337" s="737"/>
    </row>
    <row r="338" spans="1:13" ht="19.5" customHeight="1">
      <c r="A338" s="722" t="s">
        <v>450</v>
      </c>
      <c r="B338" s="738" t="s">
        <v>451</v>
      </c>
      <c r="C338" s="733">
        <v>8111</v>
      </c>
      <c r="D338" s="734"/>
      <c r="E338" s="735"/>
      <c r="F338" s="732" t="s">
        <v>447</v>
      </c>
      <c r="G338" s="732" t="s">
        <v>117</v>
      </c>
      <c r="H338" s="736">
        <v>2100</v>
      </c>
      <c r="I338" s="728">
        <f t="shared" si="59"/>
        <v>2310</v>
      </c>
      <c r="J338" s="729"/>
      <c r="K338" s="730">
        <f t="shared" si="60"/>
        <v>1890</v>
      </c>
      <c r="L338" s="730">
        <f t="shared" si="61"/>
        <v>2079</v>
      </c>
      <c r="M338" s="737"/>
    </row>
    <row r="339" spans="1:13" ht="19.5" customHeight="1">
      <c r="A339" s="722" t="s">
        <v>452</v>
      </c>
      <c r="B339" s="738" t="s">
        <v>451</v>
      </c>
      <c r="C339" s="733">
        <v>8111</v>
      </c>
      <c r="D339" s="734"/>
      <c r="E339" s="735"/>
      <c r="F339" s="732" t="s">
        <v>447</v>
      </c>
      <c r="G339" s="732" t="s">
        <v>117</v>
      </c>
      <c r="H339" s="736">
        <v>2100</v>
      </c>
      <c r="I339" s="728">
        <f t="shared" si="59"/>
        <v>2310</v>
      </c>
      <c r="J339" s="729"/>
      <c r="K339" s="730">
        <f t="shared" si="60"/>
        <v>1890</v>
      </c>
      <c r="L339" s="730">
        <f t="shared" si="61"/>
        <v>2079</v>
      </c>
      <c r="M339" s="737"/>
    </row>
    <row r="340" spans="1:13" ht="19.5" customHeight="1" thickBot="1">
      <c r="A340" s="739"/>
      <c r="B340" s="738"/>
      <c r="C340" s="740"/>
      <c r="D340" s="741"/>
      <c r="E340" s="742"/>
      <c r="F340" s="738"/>
      <c r="G340" s="738"/>
      <c r="H340" s="743"/>
      <c r="I340" s="744" t="str">
        <f t="shared" si="59"/>
        <v/>
      </c>
      <c r="J340" s="745"/>
      <c r="K340" s="746" t="str">
        <f t="shared" si="60"/>
        <v/>
      </c>
      <c r="L340" s="746" t="str">
        <f t="shared" si="61"/>
        <v/>
      </c>
      <c r="M340" s="747"/>
    </row>
    <row r="341" spans="1:13" ht="19.5" customHeight="1">
      <c r="A341" s="748" t="s">
        <v>453</v>
      </c>
      <c r="B341" s="749"/>
      <c r="C341" s="750"/>
      <c r="D341" s="751"/>
      <c r="E341" s="752"/>
      <c r="F341" s="749" t="s">
        <v>454</v>
      </c>
      <c r="G341" s="749" t="s">
        <v>455</v>
      </c>
      <c r="H341" s="753">
        <v>4200</v>
      </c>
      <c r="I341" s="754">
        <f t="shared" si="59"/>
        <v>4620</v>
      </c>
      <c r="J341" s="755"/>
      <c r="K341" s="753">
        <f t="shared" si="60"/>
        <v>3780</v>
      </c>
      <c r="L341" s="753">
        <f t="shared" si="61"/>
        <v>4158</v>
      </c>
      <c r="M341" s="756" t="s">
        <v>456</v>
      </c>
    </row>
    <row r="342" spans="1:13" ht="19.5" customHeight="1">
      <c r="A342" s="757" t="s">
        <v>453</v>
      </c>
      <c r="B342" s="738"/>
      <c r="C342" s="758"/>
      <c r="D342" s="741"/>
      <c r="E342" s="742"/>
      <c r="F342" s="738" t="s">
        <v>457</v>
      </c>
      <c r="G342" s="738" t="s">
        <v>458</v>
      </c>
      <c r="H342" s="736">
        <v>3600</v>
      </c>
      <c r="I342" s="728">
        <f t="shared" si="59"/>
        <v>3960</v>
      </c>
      <c r="J342" s="729"/>
      <c r="K342" s="730">
        <f t="shared" si="60"/>
        <v>3240</v>
      </c>
      <c r="L342" s="730">
        <f t="shared" si="61"/>
        <v>3564</v>
      </c>
      <c r="M342" s="759" t="s">
        <v>456</v>
      </c>
    </row>
    <row r="343" spans="1:13" ht="19.5" customHeight="1">
      <c r="A343" s="757" t="s">
        <v>453</v>
      </c>
      <c r="B343" s="738"/>
      <c r="C343" s="760"/>
      <c r="D343" s="741"/>
      <c r="E343" s="742"/>
      <c r="F343" s="738" t="s">
        <v>459</v>
      </c>
      <c r="G343" s="738" t="s">
        <v>111</v>
      </c>
      <c r="H343" s="736">
        <v>3700</v>
      </c>
      <c r="I343" s="728">
        <f t="shared" si="59"/>
        <v>4070</v>
      </c>
      <c r="J343" s="729"/>
      <c r="K343" s="730">
        <f t="shared" si="60"/>
        <v>3330</v>
      </c>
      <c r="L343" s="730">
        <f t="shared" si="61"/>
        <v>3663</v>
      </c>
      <c r="M343" s="759" t="s">
        <v>456</v>
      </c>
    </row>
    <row r="344" spans="1:13" ht="19.5" customHeight="1" thickBot="1">
      <c r="A344" s="761" t="s">
        <v>453</v>
      </c>
      <c r="B344" s="762"/>
      <c r="C344" s="763"/>
      <c r="D344" s="764"/>
      <c r="E344" s="765"/>
      <c r="F344" s="762" t="s">
        <v>460</v>
      </c>
      <c r="G344" s="762" t="s">
        <v>461</v>
      </c>
      <c r="H344" s="766">
        <v>39545</v>
      </c>
      <c r="I344" s="767">
        <f t="shared" si="59"/>
        <v>43500</v>
      </c>
      <c r="J344" s="768"/>
      <c r="K344" s="769">
        <v>39545</v>
      </c>
      <c r="L344" s="770">
        <f t="shared" si="61"/>
        <v>43500</v>
      </c>
      <c r="M344" s="771" t="s">
        <v>462</v>
      </c>
    </row>
    <row r="345" spans="1:13" ht="19.5" customHeight="1" thickTop="1"/>
    <row r="346" spans="1:13" ht="14.25" customHeight="1"/>
    <row r="347" spans="1:13" ht="21">
      <c r="A347" s="772" t="s">
        <v>463</v>
      </c>
      <c r="B347" s="773"/>
      <c r="C347" s="773"/>
      <c r="D347" s="774"/>
      <c r="E347" s="118"/>
      <c r="F347" s="119"/>
      <c r="G347" s="119"/>
      <c r="H347" s="120"/>
      <c r="I347" s="121"/>
      <c r="J347" s="122"/>
      <c r="K347" s="120"/>
      <c r="L347" s="120"/>
      <c r="M347" s="172"/>
    </row>
    <row r="348" spans="1:13" ht="19.5" customHeight="1" thickBot="1">
      <c r="A348" s="115"/>
      <c r="B348" s="115"/>
      <c r="C348" s="116"/>
      <c r="D348" s="117"/>
      <c r="E348" s="118"/>
      <c r="F348" s="119"/>
      <c r="G348" s="119"/>
      <c r="H348" s="120"/>
      <c r="I348" s="121"/>
      <c r="J348" s="122"/>
      <c r="K348" s="120"/>
      <c r="L348" s="120"/>
      <c r="M348" s="123"/>
    </row>
    <row r="349" spans="1:13" ht="19.5" customHeight="1" thickTop="1" thickBot="1">
      <c r="A349" s="712" t="s">
        <v>14</v>
      </c>
      <c r="B349" s="713" t="s">
        <v>15</v>
      </c>
      <c r="C349" s="714" t="s">
        <v>16</v>
      </c>
      <c r="D349" s="715"/>
      <c r="E349" s="716"/>
      <c r="F349" s="713" t="s">
        <v>17</v>
      </c>
      <c r="G349" s="713" t="s">
        <v>18</v>
      </c>
      <c r="H349" s="717" t="s">
        <v>19</v>
      </c>
      <c r="I349" s="718" t="s">
        <v>20</v>
      </c>
      <c r="J349" s="719"/>
      <c r="K349" s="720"/>
      <c r="L349" s="718" t="s">
        <v>21</v>
      </c>
      <c r="M349" s="721" t="s">
        <v>22</v>
      </c>
    </row>
    <row r="350" spans="1:13" ht="19.5" customHeight="1">
      <c r="A350" s="722" t="s">
        <v>464</v>
      </c>
      <c r="B350" s="723" t="s">
        <v>465</v>
      </c>
      <c r="C350" s="733">
        <v>8111</v>
      </c>
      <c r="D350" s="775"/>
      <c r="E350" s="726"/>
      <c r="F350" s="723" t="s">
        <v>466</v>
      </c>
      <c r="G350" s="723" t="s">
        <v>467</v>
      </c>
      <c r="H350" s="727">
        <v>2100</v>
      </c>
      <c r="I350" s="728">
        <f t="shared" ref="I350:I355" si="62">IF(ROUND(H350*1.1,0)=0,"",ROUND(H350*1.1,0))</f>
        <v>2310</v>
      </c>
      <c r="J350" s="729"/>
      <c r="K350" s="730">
        <f t="shared" ref="K350:K355" si="63">IF(ROUND(H350*0.9,0)=0,"",ROUND(H350*0.9,0))</f>
        <v>1890</v>
      </c>
      <c r="L350" s="730">
        <f t="shared" ref="L350:L355" si="64">IFERROR(ROUND(K350*1.1,0),"")</f>
        <v>2079</v>
      </c>
      <c r="M350" s="776" t="s">
        <v>468</v>
      </c>
    </row>
    <row r="351" spans="1:13" ht="19.5" customHeight="1">
      <c r="A351" s="777" t="s">
        <v>469</v>
      </c>
      <c r="B351" s="732" t="s">
        <v>163</v>
      </c>
      <c r="C351" s="778">
        <v>8111</v>
      </c>
      <c r="D351" s="734"/>
      <c r="E351" s="735"/>
      <c r="F351" s="723" t="s">
        <v>466</v>
      </c>
      <c r="G351" s="723" t="s">
        <v>467</v>
      </c>
      <c r="H351" s="736">
        <v>2100</v>
      </c>
      <c r="I351" s="728">
        <f t="shared" si="62"/>
        <v>2310</v>
      </c>
      <c r="J351" s="729"/>
      <c r="K351" s="730">
        <f t="shared" si="63"/>
        <v>1890</v>
      </c>
      <c r="L351" s="730">
        <f t="shared" si="64"/>
        <v>2079</v>
      </c>
      <c r="M351" s="779" t="s">
        <v>470</v>
      </c>
    </row>
    <row r="352" spans="1:13" ht="19.5" customHeight="1">
      <c r="A352" s="777" t="s">
        <v>471</v>
      </c>
      <c r="B352" s="732" t="s">
        <v>465</v>
      </c>
      <c r="C352" s="778">
        <v>8111</v>
      </c>
      <c r="D352" s="734"/>
      <c r="E352" s="735"/>
      <c r="F352" s="732" t="s">
        <v>466</v>
      </c>
      <c r="G352" s="732" t="s">
        <v>467</v>
      </c>
      <c r="H352" s="736">
        <v>2100</v>
      </c>
      <c r="I352" s="780">
        <f t="shared" si="62"/>
        <v>2310</v>
      </c>
      <c r="J352" s="781"/>
      <c r="K352" s="782">
        <f t="shared" si="63"/>
        <v>1890</v>
      </c>
      <c r="L352" s="782">
        <f t="shared" si="64"/>
        <v>2079</v>
      </c>
      <c r="M352" s="779" t="s">
        <v>470</v>
      </c>
    </row>
    <row r="353" spans="1:13" ht="19.5" customHeight="1">
      <c r="A353" s="777" t="s">
        <v>472</v>
      </c>
      <c r="B353" s="732" t="s">
        <v>473</v>
      </c>
      <c r="C353" s="778">
        <v>8111</v>
      </c>
      <c r="D353" s="734"/>
      <c r="E353" s="735"/>
      <c r="F353" s="732" t="s">
        <v>466</v>
      </c>
      <c r="G353" s="732" t="s">
        <v>467</v>
      </c>
      <c r="H353" s="736">
        <v>2100</v>
      </c>
      <c r="I353" s="728">
        <f t="shared" si="62"/>
        <v>2310</v>
      </c>
      <c r="J353" s="729"/>
      <c r="K353" s="730">
        <f t="shared" si="63"/>
        <v>1890</v>
      </c>
      <c r="L353" s="730">
        <f t="shared" si="64"/>
        <v>2079</v>
      </c>
      <c r="M353" s="779" t="s">
        <v>474</v>
      </c>
    </row>
    <row r="354" spans="1:13" ht="19.5" customHeight="1">
      <c r="A354" s="777" t="s">
        <v>475</v>
      </c>
      <c r="B354" s="732" t="s">
        <v>473</v>
      </c>
      <c r="C354" s="778">
        <v>8111</v>
      </c>
      <c r="D354" s="734"/>
      <c r="E354" s="735"/>
      <c r="F354" s="732" t="s">
        <v>466</v>
      </c>
      <c r="G354" s="732" t="s">
        <v>467</v>
      </c>
      <c r="H354" s="736">
        <v>2100</v>
      </c>
      <c r="I354" s="728">
        <f t="shared" si="62"/>
        <v>2310</v>
      </c>
      <c r="J354" s="729"/>
      <c r="K354" s="730">
        <f t="shared" si="63"/>
        <v>1890</v>
      </c>
      <c r="L354" s="730">
        <f t="shared" si="64"/>
        <v>2079</v>
      </c>
      <c r="M354" s="779" t="s">
        <v>468</v>
      </c>
    </row>
    <row r="355" spans="1:13" ht="19.5" customHeight="1" thickBot="1">
      <c r="A355" s="783"/>
      <c r="B355" s="762"/>
      <c r="C355" s="784"/>
      <c r="D355" s="764"/>
      <c r="E355" s="765"/>
      <c r="F355" s="762"/>
      <c r="G355" s="762"/>
      <c r="H355" s="766"/>
      <c r="I355" s="785" t="str">
        <f t="shared" si="62"/>
        <v/>
      </c>
      <c r="J355" s="786"/>
      <c r="K355" s="769" t="str">
        <f t="shared" si="63"/>
        <v/>
      </c>
      <c r="L355" s="769" t="str">
        <f t="shared" si="64"/>
        <v/>
      </c>
      <c r="M355" s="787"/>
    </row>
    <row r="356" spans="1:13" ht="19.5" customHeight="1" thickTop="1"/>
    <row r="357" spans="1:13" ht="11.25" customHeight="1"/>
    <row r="358" spans="1:13" ht="21">
      <c r="A358" s="772" t="s">
        <v>476</v>
      </c>
      <c r="B358" s="773"/>
      <c r="C358" s="773"/>
      <c r="D358" s="774"/>
      <c r="E358" s="118"/>
      <c r="F358" s="119"/>
      <c r="G358" s="119"/>
      <c r="H358" s="120"/>
      <c r="I358" s="121"/>
      <c r="J358" s="122"/>
      <c r="K358" s="120"/>
      <c r="L358" s="120"/>
      <c r="M358" s="123"/>
    </row>
    <row r="359" spans="1:13" ht="19.5" customHeight="1" thickBot="1">
      <c r="A359" s="115"/>
      <c r="B359" s="115"/>
      <c r="C359" s="116"/>
      <c r="D359" s="117"/>
      <c r="E359" s="118"/>
      <c r="F359" s="119"/>
      <c r="G359" s="119"/>
      <c r="H359" s="120"/>
      <c r="I359" s="121"/>
      <c r="J359" s="122"/>
      <c r="K359" s="120"/>
      <c r="L359" s="120"/>
      <c r="M359" s="123"/>
    </row>
    <row r="360" spans="1:13" ht="19.5" customHeight="1" thickTop="1" thickBot="1">
      <c r="A360" s="712" t="s">
        <v>14</v>
      </c>
      <c r="B360" s="713" t="s">
        <v>15</v>
      </c>
      <c r="C360" s="714" t="s">
        <v>16</v>
      </c>
      <c r="D360" s="715"/>
      <c r="E360" s="716"/>
      <c r="F360" s="713" t="s">
        <v>17</v>
      </c>
      <c r="G360" s="713" t="s">
        <v>18</v>
      </c>
      <c r="H360" s="717" t="s">
        <v>19</v>
      </c>
      <c r="I360" s="718" t="s">
        <v>20</v>
      </c>
      <c r="J360" s="719"/>
      <c r="K360" s="720"/>
      <c r="L360" s="718" t="s">
        <v>21</v>
      </c>
      <c r="M360" s="721" t="s">
        <v>22</v>
      </c>
    </row>
    <row r="361" spans="1:13" ht="19.5" customHeight="1">
      <c r="A361" s="722" t="s">
        <v>477</v>
      </c>
      <c r="B361" s="723" t="s">
        <v>478</v>
      </c>
      <c r="C361" s="724">
        <v>8141</v>
      </c>
      <c r="D361" s="775"/>
      <c r="E361" s="726"/>
      <c r="F361" s="723"/>
      <c r="G361" s="723"/>
      <c r="H361" s="727"/>
      <c r="I361" s="728" t="str">
        <f t="shared" ref="I361:I365" si="65">IF(ROUND(H361*1.1,0)=0,"",ROUND(H361*1.1,0))</f>
        <v/>
      </c>
      <c r="J361" s="729"/>
      <c r="K361" s="730" t="str">
        <f t="shared" ref="K361:K365" si="66">IF(ROUND(H361*0.9,0)=0,"",ROUND(H361*0.9,0))</f>
        <v/>
      </c>
      <c r="L361" s="730" t="str">
        <f t="shared" ref="L361:L365" si="67">IFERROR(ROUND(K361*1.1,0),"")</f>
        <v/>
      </c>
      <c r="M361" s="788"/>
    </row>
    <row r="362" spans="1:13" ht="19.5" customHeight="1">
      <c r="A362" s="777" t="s">
        <v>479</v>
      </c>
      <c r="B362" s="732" t="s">
        <v>480</v>
      </c>
      <c r="C362" s="789">
        <v>8142</v>
      </c>
      <c r="D362" s="734"/>
      <c r="E362" s="726"/>
      <c r="F362" s="732" t="s">
        <v>481</v>
      </c>
      <c r="G362" s="732" t="s">
        <v>138</v>
      </c>
      <c r="H362" s="736">
        <v>2100</v>
      </c>
      <c r="I362" s="728">
        <f t="shared" si="65"/>
        <v>2310</v>
      </c>
      <c r="J362" s="729"/>
      <c r="K362" s="730">
        <f t="shared" si="66"/>
        <v>1890</v>
      </c>
      <c r="L362" s="730">
        <f t="shared" si="67"/>
        <v>2079</v>
      </c>
      <c r="M362" s="737"/>
    </row>
    <row r="363" spans="1:13" ht="19.5" customHeight="1">
      <c r="A363" s="777" t="s">
        <v>482</v>
      </c>
      <c r="B363" s="732"/>
      <c r="C363" s="789">
        <v>8143</v>
      </c>
      <c r="D363" s="734"/>
      <c r="E363" s="726"/>
      <c r="F363" s="732"/>
      <c r="G363" s="732"/>
      <c r="H363" s="736"/>
      <c r="I363" s="728" t="str">
        <f t="shared" si="65"/>
        <v/>
      </c>
      <c r="J363" s="729"/>
      <c r="K363" s="730" t="str">
        <f t="shared" si="66"/>
        <v/>
      </c>
      <c r="L363" s="730" t="str">
        <f t="shared" si="67"/>
        <v/>
      </c>
      <c r="M363" s="737"/>
    </row>
    <row r="364" spans="1:13" ht="19.5" customHeight="1">
      <c r="A364" s="777" t="s">
        <v>483</v>
      </c>
      <c r="B364" s="732" t="s">
        <v>241</v>
      </c>
      <c r="C364" s="789">
        <v>8144</v>
      </c>
      <c r="D364" s="734"/>
      <c r="E364" s="726"/>
      <c r="F364" s="732" t="s">
        <v>484</v>
      </c>
      <c r="G364" s="732" t="s">
        <v>138</v>
      </c>
      <c r="H364" s="736">
        <v>2500</v>
      </c>
      <c r="I364" s="728">
        <f t="shared" si="65"/>
        <v>2750</v>
      </c>
      <c r="J364" s="729"/>
      <c r="K364" s="730">
        <f t="shared" si="66"/>
        <v>2250</v>
      </c>
      <c r="L364" s="730">
        <f t="shared" si="67"/>
        <v>2475</v>
      </c>
      <c r="M364" s="737"/>
    </row>
    <row r="365" spans="1:13" ht="19.5" customHeight="1" thickBot="1">
      <c r="A365" s="783"/>
      <c r="B365" s="762"/>
      <c r="C365" s="763"/>
      <c r="D365" s="764"/>
      <c r="E365" s="765"/>
      <c r="F365" s="762"/>
      <c r="G365" s="762"/>
      <c r="H365" s="766"/>
      <c r="I365" s="785" t="str">
        <f t="shared" si="65"/>
        <v/>
      </c>
      <c r="J365" s="786"/>
      <c r="K365" s="769" t="str">
        <f t="shared" si="66"/>
        <v/>
      </c>
      <c r="L365" s="769" t="str">
        <f t="shared" si="67"/>
        <v/>
      </c>
      <c r="M365" s="787"/>
    </row>
    <row r="366" spans="1:13" ht="19.5" customHeight="1" thickTop="1"/>
    <row r="368" spans="1:13" ht="21">
      <c r="A368" s="772" t="s">
        <v>485</v>
      </c>
      <c r="B368" s="773"/>
      <c r="C368" s="773"/>
      <c r="D368" s="774"/>
      <c r="E368" s="118"/>
      <c r="F368" s="119"/>
      <c r="G368" s="119"/>
      <c r="H368" s="120"/>
      <c r="I368" s="121"/>
      <c r="J368" s="122"/>
      <c r="K368" s="120"/>
      <c r="L368" s="120"/>
      <c r="M368" s="123"/>
    </row>
    <row r="369" spans="1:13" ht="19.5" customHeight="1" thickBot="1">
      <c r="A369" s="115"/>
      <c r="B369" s="115"/>
      <c r="C369" s="116"/>
      <c r="D369" s="117"/>
      <c r="E369" s="118"/>
      <c r="F369" s="119"/>
      <c r="G369" s="119"/>
      <c r="H369" s="120"/>
      <c r="I369" s="121"/>
      <c r="J369" s="122"/>
      <c r="K369" s="120"/>
      <c r="L369" s="120"/>
      <c r="M369" s="123"/>
    </row>
    <row r="370" spans="1:13" ht="19.5" customHeight="1" thickTop="1" thickBot="1">
      <c r="A370" s="712" t="s">
        <v>14</v>
      </c>
      <c r="B370" s="713" t="s">
        <v>15</v>
      </c>
      <c r="C370" s="714" t="s">
        <v>16</v>
      </c>
      <c r="D370" s="715"/>
      <c r="E370" s="716"/>
      <c r="F370" s="713" t="s">
        <v>17</v>
      </c>
      <c r="G370" s="713" t="s">
        <v>18</v>
      </c>
      <c r="H370" s="717" t="s">
        <v>19</v>
      </c>
      <c r="I370" s="718" t="s">
        <v>20</v>
      </c>
      <c r="J370" s="719"/>
      <c r="K370" s="720"/>
      <c r="L370" s="718" t="s">
        <v>21</v>
      </c>
      <c r="M370" s="721" t="s">
        <v>22</v>
      </c>
    </row>
    <row r="371" spans="1:13" ht="19.5" customHeight="1">
      <c r="A371" s="777" t="s">
        <v>486</v>
      </c>
      <c r="B371" s="732" t="s">
        <v>487</v>
      </c>
      <c r="C371" s="789">
        <v>8201</v>
      </c>
      <c r="D371" s="734"/>
      <c r="E371" s="735"/>
      <c r="F371" s="732" t="s">
        <v>488</v>
      </c>
      <c r="G371" s="732" t="s">
        <v>117</v>
      </c>
      <c r="H371" s="736">
        <v>2200</v>
      </c>
      <c r="I371" s="728">
        <f t="shared" ref="I371:I379" si="68">IF(ROUND(H371*1.1,0)=0,"",ROUND(H371*1.1,0))</f>
        <v>2420</v>
      </c>
      <c r="J371" s="729"/>
      <c r="K371" s="730">
        <f t="shared" ref="K371:K378" si="69">IF(ROUND(H371*0.9,0)=0,"",ROUND(H371*0.9,0))</f>
        <v>1980</v>
      </c>
      <c r="L371" s="730">
        <f t="shared" ref="L371:L379" si="70">IFERROR(ROUND(K371*1.1,0),"")</f>
        <v>2178</v>
      </c>
      <c r="M371" s="737"/>
    </row>
    <row r="372" spans="1:13" ht="19.5" customHeight="1">
      <c r="A372" s="777" t="s">
        <v>489</v>
      </c>
      <c r="B372" s="732" t="s">
        <v>490</v>
      </c>
      <c r="C372" s="778">
        <v>8201</v>
      </c>
      <c r="D372" s="734"/>
      <c r="E372" s="735"/>
      <c r="F372" s="732" t="s">
        <v>488</v>
      </c>
      <c r="G372" s="732" t="s">
        <v>117</v>
      </c>
      <c r="H372" s="736">
        <v>2200</v>
      </c>
      <c r="I372" s="728">
        <f t="shared" si="68"/>
        <v>2420</v>
      </c>
      <c r="J372" s="729"/>
      <c r="K372" s="730">
        <f t="shared" si="69"/>
        <v>1980</v>
      </c>
      <c r="L372" s="730">
        <f t="shared" si="70"/>
        <v>2178</v>
      </c>
      <c r="M372" s="737"/>
    </row>
    <row r="373" spans="1:13" ht="19.5" customHeight="1">
      <c r="A373" s="777" t="s">
        <v>491</v>
      </c>
      <c r="B373" s="732" t="s">
        <v>492</v>
      </c>
      <c r="C373" s="778">
        <v>8201</v>
      </c>
      <c r="D373" s="734"/>
      <c r="E373" s="735"/>
      <c r="F373" s="732" t="s">
        <v>488</v>
      </c>
      <c r="G373" s="732" t="s">
        <v>117</v>
      </c>
      <c r="H373" s="736">
        <v>2200</v>
      </c>
      <c r="I373" s="728">
        <f t="shared" si="68"/>
        <v>2420</v>
      </c>
      <c r="J373" s="729"/>
      <c r="K373" s="730">
        <f t="shared" si="69"/>
        <v>1980</v>
      </c>
      <c r="L373" s="730">
        <f t="shared" si="70"/>
        <v>2178</v>
      </c>
      <c r="M373" s="737"/>
    </row>
    <row r="374" spans="1:13" ht="19.5" customHeight="1">
      <c r="A374" s="777" t="s">
        <v>493</v>
      </c>
      <c r="B374" s="732" t="s">
        <v>173</v>
      </c>
      <c r="C374" s="778">
        <v>8201</v>
      </c>
      <c r="D374" s="734"/>
      <c r="E374" s="735"/>
      <c r="F374" s="732" t="s">
        <v>488</v>
      </c>
      <c r="G374" s="732" t="s">
        <v>117</v>
      </c>
      <c r="H374" s="736">
        <v>2200</v>
      </c>
      <c r="I374" s="728">
        <f t="shared" si="68"/>
        <v>2420</v>
      </c>
      <c r="J374" s="729"/>
      <c r="K374" s="730">
        <f t="shared" si="69"/>
        <v>1980</v>
      </c>
      <c r="L374" s="730">
        <f t="shared" si="70"/>
        <v>2178</v>
      </c>
      <c r="M374" s="737"/>
    </row>
    <row r="375" spans="1:13" ht="19.5" customHeight="1" thickBot="1">
      <c r="A375" s="790"/>
      <c r="B375" s="791"/>
      <c r="C375" s="792"/>
      <c r="D375" s="793"/>
      <c r="E375" s="794"/>
      <c r="F375" s="738"/>
      <c r="G375" s="738"/>
      <c r="H375" s="795"/>
      <c r="I375" s="796" t="str">
        <f t="shared" si="68"/>
        <v/>
      </c>
      <c r="J375" s="745"/>
      <c r="K375" s="746" t="str">
        <f t="shared" si="69"/>
        <v/>
      </c>
      <c r="L375" s="795" t="str">
        <f t="shared" si="70"/>
        <v/>
      </c>
      <c r="M375" s="747"/>
    </row>
    <row r="376" spans="1:13" ht="19.5" customHeight="1" thickTop="1">
      <c r="A376" s="797" t="s">
        <v>494</v>
      </c>
      <c r="B376" s="798"/>
      <c r="C376" s="799"/>
      <c r="D376" s="800"/>
      <c r="E376" s="801"/>
      <c r="F376" s="802" t="s">
        <v>495</v>
      </c>
      <c r="G376" s="802" t="s">
        <v>458</v>
      </c>
      <c r="H376" s="727">
        <v>3800</v>
      </c>
      <c r="I376" s="728">
        <f t="shared" si="68"/>
        <v>4180</v>
      </c>
      <c r="J376" s="803"/>
      <c r="K376" s="804">
        <f t="shared" si="69"/>
        <v>3420</v>
      </c>
      <c r="L376" s="730">
        <f t="shared" si="70"/>
        <v>3762</v>
      </c>
      <c r="M376" s="805" t="s">
        <v>496</v>
      </c>
    </row>
    <row r="377" spans="1:13" ht="19.5" customHeight="1">
      <c r="A377" s="790" t="s">
        <v>494</v>
      </c>
      <c r="B377" s="738"/>
      <c r="C377" s="806"/>
      <c r="D377" s="741"/>
      <c r="E377" s="742"/>
      <c r="F377" s="738" t="s">
        <v>497</v>
      </c>
      <c r="G377" s="738" t="s">
        <v>88</v>
      </c>
      <c r="H377" s="736">
        <v>4200</v>
      </c>
      <c r="I377" s="728">
        <f t="shared" si="68"/>
        <v>4620</v>
      </c>
      <c r="J377" s="729"/>
      <c r="K377" s="730">
        <f t="shared" si="69"/>
        <v>3780</v>
      </c>
      <c r="L377" s="730">
        <f t="shared" si="70"/>
        <v>4158</v>
      </c>
      <c r="M377" s="759" t="s">
        <v>496</v>
      </c>
    </row>
    <row r="378" spans="1:13" ht="19.5" customHeight="1">
      <c r="A378" s="790" t="s">
        <v>494</v>
      </c>
      <c r="B378" s="738"/>
      <c r="C378" s="806"/>
      <c r="D378" s="741"/>
      <c r="E378" s="742"/>
      <c r="F378" s="738" t="s">
        <v>498</v>
      </c>
      <c r="G378" s="738" t="s">
        <v>499</v>
      </c>
      <c r="H378" s="736">
        <v>4200</v>
      </c>
      <c r="I378" s="728">
        <f t="shared" si="68"/>
        <v>4620</v>
      </c>
      <c r="J378" s="729"/>
      <c r="K378" s="730">
        <f t="shared" si="69"/>
        <v>3780</v>
      </c>
      <c r="L378" s="730">
        <f t="shared" si="70"/>
        <v>4158</v>
      </c>
      <c r="M378" s="759" t="s">
        <v>496</v>
      </c>
    </row>
    <row r="379" spans="1:13" ht="19.5" customHeight="1" thickBot="1">
      <c r="A379" s="790" t="s">
        <v>494</v>
      </c>
      <c r="B379" s="762"/>
      <c r="C379" s="763"/>
      <c r="D379" s="764"/>
      <c r="E379" s="765"/>
      <c r="F379" s="762" t="s">
        <v>500</v>
      </c>
      <c r="G379" s="762" t="s">
        <v>461</v>
      </c>
      <c r="H379" s="766">
        <v>39545</v>
      </c>
      <c r="I379" s="767">
        <f t="shared" si="68"/>
        <v>43500</v>
      </c>
      <c r="J379" s="807"/>
      <c r="K379" s="808">
        <v>39545</v>
      </c>
      <c r="L379" s="769">
        <f t="shared" si="70"/>
        <v>43500</v>
      </c>
      <c r="M379" s="771" t="s">
        <v>462</v>
      </c>
    </row>
    <row r="380" spans="1:13" ht="19.5" customHeight="1" thickTop="1">
      <c r="A380" s="809"/>
    </row>
    <row r="381" spans="1:13" ht="10.5" customHeight="1"/>
    <row r="382" spans="1:13" ht="21">
      <c r="A382" s="772" t="s">
        <v>501</v>
      </c>
      <c r="B382" s="773"/>
      <c r="C382" s="773"/>
      <c r="D382" s="774"/>
      <c r="E382" s="118"/>
      <c r="F382" s="119"/>
      <c r="G382" s="119"/>
      <c r="H382" s="120"/>
      <c r="I382" s="121"/>
      <c r="J382" s="122"/>
      <c r="K382" s="120"/>
      <c r="L382" s="120"/>
      <c r="M382" s="123"/>
    </row>
    <row r="383" spans="1:13" ht="19.5" customHeight="1" thickBot="1">
      <c r="A383" s="115"/>
      <c r="B383" s="115"/>
      <c r="C383" s="116"/>
      <c r="D383" s="117"/>
      <c r="E383" s="118"/>
      <c r="F383" s="119"/>
      <c r="G383" s="119"/>
      <c r="H383" s="120"/>
      <c r="I383" s="121"/>
      <c r="J383" s="122"/>
      <c r="K383" s="120"/>
      <c r="L383" s="120"/>
      <c r="M383" s="123"/>
    </row>
    <row r="384" spans="1:13" ht="19.5" customHeight="1" thickTop="1" thickBot="1">
      <c r="A384" s="712" t="s">
        <v>14</v>
      </c>
      <c r="B384" s="713" t="s">
        <v>15</v>
      </c>
      <c r="C384" s="714" t="s">
        <v>16</v>
      </c>
      <c r="D384" s="715"/>
      <c r="E384" s="716"/>
      <c r="F384" s="713" t="s">
        <v>17</v>
      </c>
      <c r="G384" s="713" t="s">
        <v>18</v>
      </c>
      <c r="H384" s="717" t="s">
        <v>19</v>
      </c>
      <c r="I384" s="718" t="s">
        <v>20</v>
      </c>
      <c r="J384" s="719"/>
      <c r="K384" s="720"/>
      <c r="L384" s="718" t="s">
        <v>21</v>
      </c>
      <c r="M384" s="721" t="s">
        <v>22</v>
      </c>
    </row>
    <row r="385" spans="1:13" ht="19.5" customHeight="1">
      <c r="A385" s="722" t="s">
        <v>502</v>
      </c>
      <c r="B385" s="723" t="s">
        <v>503</v>
      </c>
      <c r="C385" s="724">
        <v>8221</v>
      </c>
      <c r="D385" s="775"/>
      <c r="E385" s="726"/>
      <c r="F385" s="723" t="s">
        <v>504</v>
      </c>
      <c r="G385" s="723" t="s">
        <v>138</v>
      </c>
      <c r="H385" s="727">
        <v>2650</v>
      </c>
      <c r="I385" s="728">
        <f t="shared" ref="I385:I391" si="71">IF(ROUND(H385*1.1,0)=0,"",ROUND(H385*1.1,0))</f>
        <v>2915</v>
      </c>
      <c r="J385" s="729"/>
      <c r="K385" s="730">
        <f t="shared" ref="K385:K391" si="72">IF(ROUND(H385*0.9,0)=0,"",ROUND(H385*0.9,0))</f>
        <v>2385</v>
      </c>
      <c r="L385" s="730">
        <f t="shared" ref="L385:L391" si="73">IFERROR(ROUND(K385*1.1,0),"")</f>
        <v>2624</v>
      </c>
      <c r="M385" s="731"/>
    </row>
    <row r="386" spans="1:13" ht="19.5" customHeight="1">
      <c r="A386" s="777" t="s">
        <v>505</v>
      </c>
      <c r="B386" s="732" t="s">
        <v>506</v>
      </c>
      <c r="C386" s="724">
        <v>8222</v>
      </c>
      <c r="D386" s="734"/>
      <c r="E386" s="735"/>
      <c r="F386" s="732" t="s">
        <v>507</v>
      </c>
      <c r="G386" s="732" t="s">
        <v>138</v>
      </c>
      <c r="H386" s="736">
        <v>2600</v>
      </c>
      <c r="I386" s="728">
        <f t="shared" si="71"/>
        <v>2860</v>
      </c>
      <c r="J386" s="729"/>
      <c r="K386" s="730">
        <f t="shared" si="72"/>
        <v>2340</v>
      </c>
      <c r="L386" s="730">
        <f t="shared" si="73"/>
        <v>2574</v>
      </c>
      <c r="M386" s="737"/>
    </row>
    <row r="387" spans="1:13" ht="19.5" customHeight="1">
      <c r="A387" s="777" t="s">
        <v>508</v>
      </c>
      <c r="B387" s="732" t="s">
        <v>509</v>
      </c>
      <c r="C387" s="724">
        <v>8223</v>
      </c>
      <c r="D387" s="734"/>
      <c r="E387" s="735"/>
      <c r="F387" s="732" t="s">
        <v>510</v>
      </c>
      <c r="G387" s="732" t="s">
        <v>138</v>
      </c>
      <c r="H387" s="736">
        <v>2200</v>
      </c>
      <c r="I387" s="728">
        <f t="shared" si="71"/>
        <v>2420</v>
      </c>
      <c r="J387" s="729"/>
      <c r="K387" s="730">
        <f t="shared" si="72"/>
        <v>1980</v>
      </c>
      <c r="L387" s="730">
        <f t="shared" si="73"/>
        <v>2178</v>
      </c>
      <c r="M387" s="737"/>
    </row>
    <row r="388" spans="1:13" ht="19.5" customHeight="1">
      <c r="A388" s="777" t="s">
        <v>511</v>
      </c>
      <c r="B388" s="732" t="s">
        <v>512</v>
      </c>
      <c r="C388" s="724">
        <v>8224</v>
      </c>
      <c r="D388" s="734"/>
      <c r="E388" s="735"/>
      <c r="F388" s="732" t="s">
        <v>513</v>
      </c>
      <c r="G388" s="732" t="s">
        <v>88</v>
      </c>
      <c r="H388" s="736">
        <v>2600</v>
      </c>
      <c r="I388" s="780">
        <f t="shared" si="71"/>
        <v>2860</v>
      </c>
      <c r="J388" s="781"/>
      <c r="K388" s="782">
        <f t="shared" si="72"/>
        <v>2340</v>
      </c>
      <c r="L388" s="782">
        <f t="shared" si="73"/>
        <v>2574</v>
      </c>
      <c r="M388" s="737"/>
    </row>
    <row r="389" spans="1:13" ht="19.5" customHeight="1">
      <c r="A389" s="777"/>
      <c r="B389" s="732"/>
      <c r="C389" s="789"/>
      <c r="D389" s="734"/>
      <c r="E389" s="735"/>
      <c r="F389" s="732"/>
      <c r="G389" s="732"/>
      <c r="H389" s="736"/>
      <c r="I389" s="728" t="str">
        <f t="shared" si="71"/>
        <v/>
      </c>
      <c r="J389" s="729"/>
      <c r="K389" s="730" t="str">
        <f t="shared" si="72"/>
        <v/>
      </c>
      <c r="L389" s="730" t="str">
        <f t="shared" si="73"/>
        <v/>
      </c>
      <c r="M389" s="810"/>
    </row>
    <row r="390" spans="1:13" ht="19.5" customHeight="1">
      <c r="A390" s="777"/>
      <c r="B390" s="732"/>
      <c r="C390" s="811"/>
      <c r="D390" s="734"/>
      <c r="E390" s="735"/>
      <c r="F390" s="732"/>
      <c r="G390" s="732"/>
      <c r="H390" s="736"/>
      <c r="I390" s="728" t="str">
        <f t="shared" si="71"/>
        <v/>
      </c>
      <c r="J390" s="729"/>
      <c r="K390" s="730" t="str">
        <f t="shared" si="72"/>
        <v/>
      </c>
      <c r="L390" s="730" t="str">
        <f t="shared" si="73"/>
        <v/>
      </c>
      <c r="M390" s="810"/>
    </row>
    <row r="391" spans="1:13" ht="19.5" customHeight="1" thickBot="1">
      <c r="A391" s="783"/>
      <c r="B391" s="762"/>
      <c r="C391" s="763"/>
      <c r="D391" s="764"/>
      <c r="E391" s="765"/>
      <c r="F391" s="762"/>
      <c r="G391" s="762"/>
      <c r="H391" s="766"/>
      <c r="I391" s="785" t="str">
        <f t="shared" si="71"/>
        <v/>
      </c>
      <c r="J391" s="786"/>
      <c r="K391" s="769" t="str">
        <f t="shared" si="72"/>
        <v/>
      </c>
      <c r="L391" s="769" t="str">
        <f t="shared" si="73"/>
        <v/>
      </c>
      <c r="M391" s="787"/>
    </row>
    <row r="392" spans="1:13" ht="19.5" customHeight="1" thickTop="1">
      <c r="F392" s="700"/>
    </row>
    <row r="393" spans="1:13" ht="9.75" customHeight="1"/>
    <row r="394" spans="1:13" ht="21">
      <c r="A394" s="709" t="s">
        <v>514</v>
      </c>
      <c r="B394" s="710"/>
      <c r="C394" s="710"/>
      <c r="D394" s="711"/>
      <c r="E394" s="118"/>
      <c r="F394" s="119"/>
      <c r="G394" s="119"/>
      <c r="H394" s="120"/>
      <c r="I394" s="121"/>
      <c r="J394" s="122"/>
      <c r="K394" s="120"/>
      <c r="L394" s="120"/>
      <c r="M394" s="123"/>
    </row>
    <row r="395" spans="1:13" ht="19.5" customHeight="1" thickBot="1">
      <c r="A395" s="115"/>
      <c r="B395" s="115"/>
      <c r="C395" s="116"/>
      <c r="D395" s="117"/>
      <c r="E395" s="118"/>
      <c r="F395" s="119"/>
      <c r="G395" s="119"/>
      <c r="H395" s="120"/>
      <c r="I395" s="121"/>
      <c r="J395" s="122"/>
      <c r="K395" s="120"/>
      <c r="L395" s="120"/>
      <c r="M395" s="123"/>
    </row>
    <row r="396" spans="1:13" ht="19.5" customHeight="1" thickTop="1" thickBot="1">
      <c r="A396" s="712" t="s">
        <v>14</v>
      </c>
      <c r="B396" s="713" t="s">
        <v>15</v>
      </c>
      <c r="C396" s="714" t="s">
        <v>16</v>
      </c>
      <c r="D396" s="715"/>
      <c r="E396" s="716"/>
      <c r="F396" s="713" t="s">
        <v>17</v>
      </c>
      <c r="G396" s="713" t="s">
        <v>18</v>
      </c>
      <c r="H396" s="717" t="s">
        <v>19</v>
      </c>
      <c r="I396" s="718" t="s">
        <v>20</v>
      </c>
      <c r="J396" s="719"/>
      <c r="K396" s="720"/>
      <c r="L396" s="718" t="s">
        <v>21</v>
      </c>
      <c r="M396" s="721" t="s">
        <v>22</v>
      </c>
    </row>
    <row r="397" spans="1:13" ht="19.5" customHeight="1">
      <c r="A397" s="722" t="s">
        <v>515</v>
      </c>
      <c r="B397" s="723" t="s">
        <v>509</v>
      </c>
      <c r="C397" s="724">
        <v>8241</v>
      </c>
      <c r="D397" s="812"/>
      <c r="E397" s="726"/>
      <c r="F397" s="723"/>
      <c r="G397" s="723"/>
      <c r="H397" s="727"/>
      <c r="I397" s="728" t="str">
        <f t="shared" ref="I397:I401" si="74">IF(ROUND(H397*1.1,0)=0,"",ROUND(H397*1.1,0))</f>
        <v/>
      </c>
      <c r="J397" s="729"/>
      <c r="K397" s="730" t="str">
        <f t="shared" ref="K397:K401" si="75">IF(ROUND(H397*0.9,0)=0,"",ROUND(H397*0.9,0))</f>
        <v/>
      </c>
      <c r="L397" s="730" t="str">
        <f t="shared" ref="L397:L401" si="76">IFERROR(ROUND(K397*1.1,0),"")</f>
        <v/>
      </c>
      <c r="M397" s="788"/>
    </row>
    <row r="398" spans="1:13" ht="19.5" customHeight="1">
      <c r="A398" s="777" t="s">
        <v>516</v>
      </c>
      <c r="B398" s="732" t="s">
        <v>517</v>
      </c>
      <c r="C398" s="789">
        <v>8242</v>
      </c>
      <c r="D398" s="734"/>
      <c r="E398" s="735"/>
      <c r="F398" s="732" t="s">
        <v>518</v>
      </c>
      <c r="G398" s="732" t="s">
        <v>138</v>
      </c>
      <c r="H398" s="736">
        <v>2500</v>
      </c>
      <c r="I398" s="728">
        <f t="shared" si="74"/>
        <v>2750</v>
      </c>
      <c r="J398" s="729"/>
      <c r="K398" s="730">
        <f t="shared" si="75"/>
        <v>2250</v>
      </c>
      <c r="L398" s="730">
        <f t="shared" si="76"/>
        <v>2475</v>
      </c>
      <c r="M398" s="737"/>
    </row>
    <row r="399" spans="1:13" ht="19.5" customHeight="1">
      <c r="A399" s="777" t="s">
        <v>519</v>
      </c>
      <c r="B399" s="732" t="s">
        <v>487</v>
      </c>
      <c r="C399" s="789">
        <v>8243</v>
      </c>
      <c r="D399" s="734"/>
      <c r="E399" s="735"/>
      <c r="F399" s="732" t="s">
        <v>520</v>
      </c>
      <c r="G399" s="732" t="s">
        <v>138</v>
      </c>
      <c r="H399" s="736">
        <v>2300</v>
      </c>
      <c r="I399" s="728">
        <f t="shared" si="74"/>
        <v>2530</v>
      </c>
      <c r="J399" s="729"/>
      <c r="K399" s="730">
        <f t="shared" si="75"/>
        <v>2070</v>
      </c>
      <c r="L399" s="730">
        <f t="shared" si="76"/>
        <v>2277</v>
      </c>
      <c r="M399" s="737"/>
    </row>
    <row r="400" spans="1:13" ht="19.5" customHeight="1">
      <c r="A400" s="777" t="s">
        <v>521</v>
      </c>
      <c r="B400" s="732" t="s">
        <v>506</v>
      </c>
      <c r="C400" s="789">
        <v>8244</v>
      </c>
      <c r="D400" s="725"/>
      <c r="E400" s="735"/>
      <c r="F400" s="732" t="s">
        <v>522</v>
      </c>
      <c r="G400" s="732" t="s">
        <v>88</v>
      </c>
      <c r="H400" s="736">
        <v>2700</v>
      </c>
      <c r="I400" s="728">
        <f t="shared" si="74"/>
        <v>2970</v>
      </c>
      <c r="J400" s="729"/>
      <c r="K400" s="730">
        <f t="shared" si="75"/>
        <v>2430</v>
      </c>
      <c r="L400" s="730">
        <f t="shared" si="76"/>
        <v>2673</v>
      </c>
      <c r="M400" s="737"/>
    </row>
    <row r="401" spans="1:13" ht="19.5" customHeight="1" thickBot="1">
      <c r="A401" s="783"/>
      <c r="B401" s="762"/>
      <c r="C401" s="763"/>
      <c r="D401" s="764"/>
      <c r="E401" s="765"/>
      <c r="F401" s="762"/>
      <c r="G401" s="762"/>
      <c r="H401" s="766"/>
      <c r="I401" s="785" t="str">
        <f t="shared" si="74"/>
        <v/>
      </c>
      <c r="J401" s="786"/>
      <c r="K401" s="769" t="str">
        <f t="shared" si="75"/>
        <v/>
      </c>
      <c r="L401" s="769" t="str">
        <f t="shared" si="76"/>
        <v/>
      </c>
      <c r="M401" s="787"/>
    </row>
    <row r="402" spans="1:13" ht="19.5" customHeight="1" thickTop="1"/>
    <row r="404" spans="1:13" ht="21">
      <c r="A404" s="772" t="s">
        <v>523</v>
      </c>
      <c r="B404" s="773"/>
      <c r="C404" s="773"/>
      <c r="D404" s="774"/>
      <c r="E404" s="118"/>
      <c r="F404" s="119"/>
      <c r="G404" s="119"/>
      <c r="H404" s="120"/>
      <c r="I404" s="121"/>
      <c r="J404" s="122"/>
      <c r="K404" s="120"/>
      <c r="L404" s="120"/>
      <c r="M404" s="123"/>
    </row>
    <row r="405" spans="1:13" ht="19.5" customHeight="1" thickBot="1">
      <c r="A405" s="115"/>
      <c r="B405" s="115"/>
      <c r="C405" s="116"/>
      <c r="D405" s="117"/>
      <c r="E405" s="118"/>
      <c r="F405" s="119"/>
      <c r="G405" s="119"/>
      <c r="H405" s="120"/>
      <c r="I405" s="121"/>
      <c r="J405" s="122"/>
      <c r="K405" s="120"/>
      <c r="L405" s="120"/>
      <c r="M405" s="123"/>
    </row>
    <row r="406" spans="1:13" ht="19.5" customHeight="1" thickTop="1" thickBot="1">
      <c r="A406" s="712" t="s">
        <v>14</v>
      </c>
      <c r="B406" s="713" t="s">
        <v>15</v>
      </c>
      <c r="C406" s="714" t="s">
        <v>16</v>
      </c>
      <c r="D406" s="715"/>
      <c r="E406" s="716"/>
      <c r="F406" s="713" t="s">
        <v>17</v>
      </c>
      <c r="G406" s="713" t="s">
        <v>18</v>
      </c>
      <c r="H406" s="717" t="s">
        <v>19</v>
      </c>
      <c r="I406" s="718" t="s">
        <v>20</v>
      </c>
      <c r="J406" s="719"/>
      <c r="K406" s="720"/>
      <c r="L406" s="718" t="s">
        <v>21</v>
      </c>
      <c r="M406" s="721" t="s">
        <v>22</v>
      </c>
    </row>
    <row r="407" spans="1:13" ht="19.5" customHeight="1">
      <c r="A407" s="722" t="s">
        <v>524</v>
      </c>
      <c r="B407" s="723" t="s">
        <v>378</v>
      </c>
      <c r="C407" s="724">
        <v>8251</v>
      </c>
      <c r="D407" s="775"/>
      <c r="E407" s="726" t="s">
        <v>525</v>
      </c>
      <c r="F407" s="723" t="s">
        <v>526</v>
      </c>
      <c r="G407" s="723" t="s">
        <v>527</v>
      </c>
      <c r="H407" s="727">
        <v>2200</v>
      </c>
      <c r="I407" s="728">
        <f t="shared" ref="I407:I412" si="77">IF(ROUND(H407*1.1,0)=0,"",ROUND(H407*1.1,0))</f>
        <v>2420</v>
      </c>
      <c r="J407" s="729"/>
      <c r="K407" s="730">
        <f t="shared" ref="K407:K411" si="78">IF(ROUND(H407*0.9,0)=0,"",ROUND(H407*0.9,0))</f>
        <v>1980</v>
      </c>
      <c r="L407" s="730">
        <f t="shared" ref="L407:L412" si="79">IFERROR(ROUND(K407*1.1,0),"")</f>
        <v>2178</v>
      </c>
      <c r="M407" s="731"/>
    </row>
    <row r="408" spans="1:13" ht="19.5" customHeight="1">
      <c r="A408" s="739"/>
      <c r="B408" s="813"/>
      <c r="C408" s="799"/>
      <c r="D408" s="814"/>
      <c r="E408" s="815"/>
      <c r="F408" s="813"/>
      <c r="G408" s="813"/>
      <c r="H408" s="727"/>
      <c r="I408" s="728" t="str">
        <f t="shared" si="77"/>
        <v/>
      </c>
      <c r="J408" s="729"/>
      <c r="K408" s="730" t="str">
        <f t="shared" si="78"/>
        <v/>
      </c>
      <c r="L408" s="730" t="str">
        <f t="shared" si="79"/>
        <v/>
      </c>
      <c r="M408" s="816"/>
    </row>
    <row r="409" spans="1:13" ht="19.5" customHeight="1">
      <c r="A409" s="817" t="s">
        <v>528</v>
      </c>
      <c r="B409" s="818"/>
      <c r="C409" s="819"/>
      <c r="D409" s="800"/>
      <c r="E409" s="820"/>
      <c r="F409" s="821" t="s">
        <v>529</v>
      </c>
      <c r="G409" s="798" t="s">
        <v>458</v>
      </c>
      <c r="H409" s="727">
        <v>7500</v>
      </c>
      <c r="I409" s="728">
        <f t="shared" si="77"/>
        <v>8250</v>
      </c>
      <c r="J409" s="729"/>
      <c r="K409" s="730">
        <f t="shared" si="78"/>
        <v>6750</v>
      </c>
      <c r="L409" s="730">
        <f t="shared" si="79"/>
        <v>7425</v>
      </c>
      <c r="M409" s="822" t="s">
        <v>456</v>
      </c>
    </row>
    <row r="410" spans="1:13" ht="19.5" customHeight="1">
      <c r="A410" s="817" t="s">
        <v>528</v>
      </c>
      <c r="B410" s="821"/>
      <c r="C410" s="799"/>
      <c r="D410" s="823"/>
      <c r="E410" s="801"/>
      <c r="F410" s="821" t="s">
        <v>530</v>
      </c>
      <c r="G410" s="821" t="s">
        <v>458</v>
      </c>
      <c r="H410" s="727">
        <v>3200</v>
      </c>
      <c r="I410" s="728">
        <f t="shared" si="77"/>
        <v>3520</v>
      </c>
      <c r="J410" s="729"/>
      <c r="K410" s="730">
        <f t="shared" si="78"/>
        <v>2880</v>
      </c>
      <c r="L410" s="730">
        <f t="shared" si="79"/>
        <v>3168</v>
      </c>
      <c r="M410" s="824" t="s">
        <v>456</v>
      </c>
    </row>
    <row r="411" spans="1:13" ht="19.5" customHeight="1">
      <c r="A411" s="817" t="s">
        <v>528</v>
      </c>
      <c r="B411" s="798"/>
      <c r="C411" s="825"/>
      <c r="D411" s="826"/>
      <c r="E411" s="827"/>
      <c r="F411" s="798" t="s">
        <v>531</v>
      </c>
      <c r="G411" s="798" t="s">
        <v>532</v>
      </c>
      <c r="H411" s="727">
        <v>2800</v>
      </c>
      <c r="I411" s="728">
        <f t="shared" si="77"/>
        <v>3080</v>
      </c>
      <c r="J411" s="729"/>
      <c r="K411" s="730">
        <f t="shared" si="78"/>
        <v>2520</v>
      </c>
      <c r="L411" s="730">
        <f t="shared" si="79"/>
        <v>2772</v>
      </c>
      <c r="M411" s="828" t="s">
        <v>456</v>
      </c>
    </row>
    <row r="412" spans="1:13" ht="19.5" customHeight="1" thickBot="1">
      <c r="A412" s="817" t="s">
        <v>528</v>
      </c>
      <c r="B412" s="762"/>
      <c r="C412" s="763"/>
      <c r="D412" s="764"/>
      <c r="E412" s="765"/>
      <c r="F412" s="762" t="s">
        <v>533</v>
      </c>
      <c r="G412" s="762" t="s">
        <v>461</v>
      </c>
      <c r="H412" s="766">
        <v>39545</v>
      </c>
      <c r="I412" s="785">
        <f t="shared" si="77"/>
        <v>43500</v>
      </c>
      <c r="J412" s="786"/>
      <c r="K412" s="769">
        <v>39545</v>
      </c>
      <c r="L412" s="769">
        <f t="shared" si="79"/>
        <v>43500</v>
      </c>
      <c r="M412" s="771" t="s">
        <v>462</v>
      </c>
    </row>
    <row r="413" spans="1:13" ht="12.75" customHeight="1" thickTop="1">
      <c r="A413" s="829"/>
      <c r="B413" s="829"/>
      <c r="C413" s="830"/>
      <c r="D413" s="831"/>
      <c r="E413" s="832"/>
      <c r="F413" s="829"/>
      <c r="G413" s="829"/>
      <c r="H413" s="833"/>
      <c r="I413" s="834"/>
      <c r="J413" s="835"/>
      <c r="K413" s="833"/>
      <c r="L413" s="833"/>
      <c r="M413" s="836"/>
    </row>
    <row r="414" spans="1:13" ht="15.75" customHeight="1"/>
    <row r="415" spans="1:13" ht="21">
      <c r="A415" s="772" t="s">
        <v>534</v>
      </c>
      <c r="B415" s="773"/>
      <c r="C415" s="773"/>
      <c r="D415" s="774"/>
      <c r="E415" s="118"/>
      <c r="F415" s="119"/>
      <c r="G415" s="20"/>
      <c r="H415" s="21"/>
      <c r="I415" s="22"/>
      <c r="J415" s="23"/>
      <c r="K415" s="21"/>
      <c r="L415" s="21"/>
      <c r="M415" s="123"/>
    </row>
    <row r="416" spans="1:13" ht="19.5" customHeight="1" thickBot="1">
      <c r="A416" s="115"/>
      <c r="B416" s="115"/>
      <c r="C416" s="116"/>
      <c r="D416" s="117"/>
      <c r="E416" s="118"/>
      <c r="F416" s="119"/>
      <c r="G416" s="20"/>
      <c r="H416" s="21"/>
      <c r="I416" s="22"/>
      <c r="J416" s="23"/>
      <c r="K416" s="21"/>
      <c r="L416" s="21"/>
      <c r="M416" s="123"/>
    </row>
    <row r="417" spans="1:13" ht="19.5" customHeight="1" thickTop="1" thickBot="1">
      <c r="A417" s="712" t="s">
        <v>14</v>
      </c>
      <c r="B417" s="713" t="s">
        <v>15</v>
      </c>
      <c r="C417" s="714" t="s">
        <v>16</v>
      </c>
      <c r="D417" s="715"/>
      <c r="E417" s="716"/>
      <c r="F417" s="713" t="s">
        <v>17</v>
      </c>
      <c r="G417" s="713" t="s">
        <v>18</v>
      </c>
      <c r="H417" s="717" t="s">
        <v>19</v>
      </c>
      <c r="I417" s="718" t="s">
        <v>20</v>
      </c>
      <c r="J417" s="719"/>
      <c r="K417" s="720"/>
      <c r="L417" s="718" t="s">
        <v>21</v>
      </c>
      <c r="M417" s="721" t="s">
        <v>22</v>
      </c>
    </row>
    <row r="418" spans="1:13" ht="19.5" customHeight="1">
      <c r="A418" s="722" t="s">
        <v>535</v>
      </c>
      <c r="B418" s="723" t="s">
        <v>378</v>
      </c>
      <c r="C418" s="724">
        <v>8261</v>
      </c>
      <c r="D418" s="775"/>
      <c r="E418" s="726" t="s">
        <v>525</v>
      </c>
      <c r="F418" s="723" t="s">
        <v>536</v>
      </c>
      <c r="G418" s="723" t="s">
        <v>527</v>
      </c>
      <c r="H418" s="727">
        <v>2200</v>
      </c>
      <c r="I418" s="728">
        <f t="shared" ref="I418:I421" si="80">IF(ROUND(H418*1.1,0)=0,"",ROUND(H418*1.1,0))</f>
        <v>2420</v>
      </c>
      <c r="J418" s="729"/>
      <c r="K418" s="730">
        <f t="shared" ref="K418:K421" si="81">IF(ROUND(H418*0.9,0)=0,"",ROUND(H418*0.9,0))</f>
        <v>1980</v>
      </c>
      <c r="L418" s="730">
        <f t="shared" ref="L418" si="82">IFERROR(ROUND(K418*1.1,0),"")</f>
        <v>2178</v>
      </c>
      <c r="M418" s="731"/>
    </row>
    <row r="419" spans="1:13" ht="19.5" customHeight="1">
      <c r="A419" s="837"/>
      <c r="B419" s="798"/>
      <c r="C419" s="838"/>
      <c r="D419" s="839"/>
      <c r="E419" s="801"/>
      <c r="F419" s="840"/>
      <c r="G419" s="798"/>
      <c r="H419" s="841"/>
      <c r="I419" s="842"/>
      <c r="J419" s="843"/>
      <c r="K419" s="746"/>
      <c r="L419" s="746"/>
      <c r="M419" s="844"/>
    </row>
    <row r="420" spans="1:13" ht="19.5" customHeight="1">
      <c r="A420" s="739"/>
      <c r="B420" s="845"/>
      <c r="C420" s="799"/>
      <c r="D420" s="800"/>
      <c r="E420" s="846"/>
      <c r="F420" s="798"/>
      <c r="G420" s="845"/>
      <c r="H420" s="847"/>
      <c r="I420" s="744"/>
      <c r="J420" s="745"/>
      <c r="K420" s="848"/>
      <c r="L420" s="848"/>
      <c r="M420" s="849"/>
    </row>
    <row r="421" spans="1:13" ht="19.5" customHeight="1" thickBot="1">
      <c r="A421" s="783"/>
      <c r="B421" s="762"/>
      <c r="C421" s="763"/>
      <c r="D421" s="764"/>
      <c r="E421" s="765"/>
      <c r="F421" s="762"/>
      <c r="G421" s="762"/>
      <c r="H421" s="766"/>
      <c r="I421" s="850" t="str">
        <f t="shared" si="80"/>
        <v/>
      </c>
      <c r="J421" s="851"/>
      <c r="K421" s="852" t="str">
        <f t="shared" si="81"/>
        <v/>
      </c>
      <c r="L421" s="852"/>
      <c r="M421" s="787"/>
    </row>
    <row r="422" spans="1:13" ht="10.5" customHeight="1" thickTop="1"/>
    <row r="423" spans="1:13" ht="17.25" customHeight="1"/>
    <row r="424" spans="1:13" ht="21">
      <c r="A424" s="772" t="s">
        <v>537</v>
      </c>
      <c r="B424" s="773"/>
      <c r="C424" s="773"/>
      <c r="D424" s="774"/>
      <c r="E424" s="118"/>
      <c r="F424" s="119"/>
      <c r="G424" s="119"/>
      <c r="H424" s="120"/>
      <c r="I424" s="121"/>
      <c r="J424" s="122"/>
      <c r="K424" s="120"/>
      <c r="L424" s="120"/>
      <c r="M424" s="123"/>
    </row>
    <row r="425" spans="1:13" ht="19.5" customHeight="1" thickBot="1">
      <c r="A425" s="115"/>
      <c r="B425" s="115"/>
      <c r="C425" s="116"/>
      <c r="D425" s="117"/>
      <c r="E425" s="118"/>
      <c r="F425" s="119"/>
      <c r="G425" s="119"/>
      <c r="H425" s="120"/>
      <c r="I425" s="121"/>
      <c r="J425" s="122"/>
      <c r="K425" s="120"/>
      <c r="L425" s="120"/>
      <c r="M425" s="123"/>
    </row>
    <row r="426" spans="1:13" ht="19.5" customHeight="1" thickTop="1" thickBot="1">
      <c r="A426" s="712" t="s">
        <v>14</v>
      </c>
      <c r="B426" s="713" t="s">
        <v>15</v>
      </c>
      <c r="C426" s="714" t="s">
        <v>16</v>
      </c>
      <c r="D426" s="715"/>
      <c r="E426" s="716"/>
      <c r="F426" s="713" t="s">
        <v>17</v>
      </c>
      <c r="G426" s="713" t="s">
        <v>18</v>
      </c>
      <c r="H426" s="717" t="s">
        <v>19</v>
      </c>
      <c r="I426" s="718" t="s">
        <v>20</v>
      </c>
      <c r="J426" s="719"/>
      <c r="K426" s="720"/>
      <c r="L426" s="718" t="s">
        <v>21</v>
      </c>
      <c r="M426" s="721" t="s">
        <v>22</v>
      </c>
    </row>
    <row r="427" spans="1:13" ht="19.5" customHeight="1">
      <c r="A427" s="722" t="s">
        <v>538</v>
      </c>
      <c r="B427" s="723" t="s">
        <v>539</v>
      </c>
      <c r="C427" s="724">
        <v>8262</v>
      </c>
      <c r="D427" s="812"/>
      <c r="E427" s="726"/>
      <c r="F427" s="723"/>
      <c r="G427" s="723"/>
      <c r="H427" s="727"/>
      <c r="I427" s="728" t="str">
        <f t="shared" ref="I427:I431" si="83">IF(ROUND(H427*1.1,0)=0,"",ROUND(H427*1.1,0))</f>
        <v/>
      </c>
      <c r="J427" s="729"/>
      <c r="K427" s="730" t="str">
        <f t="shared" ref="K427:K431" si="84">IF(ROUND(H427*0.9,0)=0,"",ROUND(H427*0.9,0))</f>
        <v/>
      </c>
      <c r="L427" s="730" t="str">
        <f t="shared" ref="L427:L431" si="85">IFERROR(ROUND(K427*1.1,0),"")</f>
        <v/>
      </c>
      <c r="M427" s="776"/>
    </row>
    <row r="428" spans="1:13" ht="19.5" customHeight="1">
      <c r="A428" s="777" t="s">
        <v>540</v>
      </c>
      <c r="B428" s="732" t="s">
        <v>541</v>
      </c>
      <c r="C428" s="789">
        <v>8263</v>
      </c>
      <c r="D428" s="734"/>
      <c r="E428" s="735"/>
      <c r="F428" s="723"/>
      <c r="G428" s="723"/>
      <c r="H428" s="727"/>
      <c r="I428" s="728" t="str">
        <f t="shared" si="83"/>
        <v/>
      </c>
      <c r="J428" s="729"/>
      <c r="K428" s="730" t="str">
        <f t="shared" si="84"/>
        <v/>
      </c>
      <c r="L428" s="730" t="str">
        <f t="shared" si="85"/>
        <v/>
      </c>
      <c r="M428" s="776"/>
    </row>
    <row r="429" spans="1:13" ht="19.5" customHeight="1">
      <c r="A429" s="777" t="s">
        <v>542</v>
      </c>
      <c r="B429" s="732" t="s">
        <v>543</v>
      </c>
      <c r="C429" s="789">
        <v>8264</v>
      </c>
      <c r="D429" s="734"/>
      <c r="E429" s="735"/>
      <c r="F429" s="732"/>
      <c r="G429" s="732"/>
      <c r="H429" s="736"/>
      <c r="I429" s="728" t="str">
        <f t="shared" si="83"/>
        <v/>
      </c>
      <c r="J429" s="729"/>
      <c r="K429" s="730" t="str">
        <f t="shared" si="84"/>
        <v/>
      </c>
      <c r="L429" s="730" t="str">
        <f t="shared" si="85"/>
        <v/>
      </c>
      <c r="M429" s="779"/>
    </row>
    <row r="430" spans="1:13" ht="19.5" customHeight="1">
      <c r="A430" s="777" t="s">
        <v>544</v>
      </c>
      <c r="B430" s="732" t="s">
        <v>541</v>
      </c>
      <c r="C430" s="789">
        <v>8265</v>
      </c>
      <c r="D430" s="725"/>
      <c r="E430" s="735"/>
      <c r="F430" s="732"/>
      <c r="G430" s="732"/>
      <c r="H430" s="736"/>
      <c r="I430" s="728" t="str">
        <f t="shared" si="83"/>
        <v/>
      </c>
      <c r="J430" s="729"/>
      <c r="K430" s="730" t="str">
        <f t="shared" si="84"/>
        <v/>
      </c>
      <c r="L430" s="730" t="str">
        <f t="shared" si="85"/>
        <v/>
      </c>
      <c r="M430" s="779"/>
    </row>
    <row r="431" spans="1:13" ht="19.5" customHeight="1" thickBot="1">
      <c r="A431" s="783"/>
      <c r="B431" s="762"/>
      <c r="C431" s="763"/>
      <c r="D431" s="764"/>
      <c r="E431" s="765"/>
      <c r="F431" s="762"/>
      <c r="G431" s="762"/>
      <c r="H431" s="766"/>
      <c r="I431" s="785" t="str">
        <f t="shared" si="83"/>
        <v/>
      </c>
      <c r="J431" s="786"/>
      <c r="K431" s="769" t="str">
        <f t="shared" si="84"/>
        <v/>
      </c>
      <c r="L431" s="769" t="str">
        <f t="shared" si="85"/>
        <v/>
      </c>
      <c r="M431" s="787"/>
    </row>
    <row r="432" spans="1:13" ht="19.5" customHeight="1" thickTop="1"/>
    <row r="434" spans="1:13" ht="21">
      <c r="A434" s="772" t="s">
        <v>545</v>
      </c>
      <c r="B434" s="773"/>
      <c r="C434" s="773"/>
      <c r="D434" s="774"/>
      <c r="E434" s="118"/>
      <c r="F434" s="119"/>
      <c r="G434" s="119"/>
      <c r="H434" s="120"/>
      <c r="I434" s="121"/>
      <c r="J434" s="122"/>
      <c r="K434" s="120"/>
      <c r="L434" s="120"/>
      <c r="M434" s="123"/>
    </row>
    <row r="435" spans="1:13" ht="19.5" customHeight="1" thickBot="1">
      <c r="A435" s="115"/>
      <c r="B435" s="115"/>
      <c r="C435" s="116"/>
      <c r="D435" s="117"/>
      <c r="E435" s="118"/>
      <c r="F435" s="119"/>
      <c r="G435" s="119"/>
      <c r="H435" s="120"/>
      <c r="I435" s="121"/>
      <c r="J435" s="122"/>
      <c r="K435" s="120"/>
      <c r="L435" s="120"/>
      <c r="M435" s="123"/>
    </row>
    <row r="436" spans="1:13" ht="19.5" customHeight="1" thickTop="1" thickBot="1">
      <c r="A436" s="712" t="s">
        <v>14</v>
      </c>
      <c r="B436" s="713" t="s">
        <v>15</v>
      </c>
      <c r="C436" s="714" t="s">
        <v>16</v>
      </c>
      <c r="D436" s="715"/>
      <c r="E436" s="716"/>
      <c r="F436" s="713" t="s">
        <v>17</v>
      </c>
      <c r="G436" s="713" t="s">
        <v>18</v>
      </c>
      <c r="H436" s="717" t="s">
        <v>19</v>
      </c>
      <c r="I436" s="718" t="s">
        <v>20</v>
      </c>
      <c r="J436" s="719"/>
      <c r="K436" s="720"/>
      <c r="L436" s="718" t="s">
        <v>21</v>
      </c>
      <c r="M436" s="721" t="s">
        <v>22</v>
      </c>
    </row>
    <row r="437" spans="1:13" ht="19.5" customHeight="1">
      <c r="A437" s="853" t="s">
        <v>546</v>
      </c>
      <c r="B437" s="798" t="s">
        <v>547</v>
      </c>
      <c r="C437" s="724">
        <v>8271</v>
      </c>
      <c r="D437" s="775"/>
      <c r="E437" s="726"/>
      <c r="F437" s="723" t="s">
        <v>548</v>
      </c>
      <c r="G437" s="798" t="s">
        <v>117</v>
      </c>
      <c r="H437" s="727">
        <v>2400</v>
      </c>
      <c r="I437" s="728">
        <f t="shared" ref="I437:I449" si="86">IF(ROUND(H437*1.1,0)=0,"",ROUND(H437*1.1,0))</f>
        <v>2640</v>
      </c>
      <c r="J437" s="729"/>
      <c r="K437" s="730">
        <f t="shared" ref="K437:K449" si="87">IF(ROUND(H437*0.9,0)=0,"",ROUND(H437*0.9,0))</f>
        <v>2160</v>
      </c>
      <c r="L437" s="730">
        <f t="shared" ref="L437:L449" si="88">IFERROR(ROUND(K437*1.1,0),"")</f>
        <v>2376</v>
      </c>
      <c r="M437" s="731"/>
    </row>
    <row r="438" spans="1:13" ht="19.5" customHeight="1">
      <c r="A438" s="854" t="s">
        <v>549</v>
      </c>
      <c r="B438" s="855" t="s">
        <v>550</v>
      </c>
      <c r="C438" s="733">
        <v>8271</v>
      </c>
      <c r="D438" s="725"/>
      <c r="E438" s="726"/>
      <c r="F438" s="723" t="s">
        <v>548</v>
      </c>
      <c r="G438" s="856" t="s">
        <v>117</v>
      </c>
      <c r="H438" s="727">
        <v>2400</v>
      </c>
      <c r="I438" s="728">
        <f t="shared" si="86"/>
        <v>2640</v>
      </c>
      <c r="J438" s="729"/>
      <c r="K438" s="730">
        <f t="shared" si="87"/>
        <v>2160</v>
      </c>
      <c r="L438" s="730">
        <f t="shared" si="88"/>
        <v>2376</v>
      </c>
      <c r="M438" s="731"/>
    </row>
    <row r="439" spans="1:13" ht="19.5" customHeight="1">
      <c r="A439" s="854" t="s">
        <v>551</v>
      </c>
      <c r="B439" s="855" t="s">
        <v>550</v>
      </c>
      <c r="C439" s="733">
        <v>8271</v>
      </c>
      <c r="D439" s="725"/>
      <c r="E439" s="726"/>
      <c r="F439" s="723" t="s">
        <v>548</v>
      </c>
      <c r="G439" s="857" t="s">
        <v>117</v>
      </c>
      <c r="H439" s="727">
        <v>2400</v>
      </c>
      <c r="I439" s="728">
        <f t="shared" si="86"/>
        <v>2640</v>
      </c>
      <c r="J439" s="729"/>
      <c r="K439" s="730">
        <f t="shared" si="87"/>
        <v>2160</v>
      </c>
      <c r="L439" s="730">
        <f t="shared" si="88"/>
        <v>2376</v>
      </c>
      <c r="M439" s="731"/>
    </row>
    <row r="440" spans="1:13" ht="19.5" customHeight="1">
      <c r="A440" s="854" t="s">
        <v>552</v>
      </c>
      <c r="B440" s="858" t="s">
        <v>547</v>
      </c>
      <c r="C440" s="733">
        <v>8271</v>
      </c>
      <c r="D440" s="725"/>
      <c r="E440" s="726"/>
      <c r="F440" s="723" t="s">
        <v>548</v>
      </c>
      <c r="G440" s="857" t="s">
        <v>117</v>
      </c>
      <c r="H440" s="727">
        <v>2400</v>
      </c>
      <c r="I440" s="728">
        <f t="shared" si="86"/>
        <v>2640</v>
      </c>
      <c r="J440" s="729"/>
      <c r="K440" s="730">
        <f t="shared" si="87"/>
        <v>2160</v>
      </c>
      <c r="L440" s="730">
        <f t="shared" si="88"/>
        <v>2376</v>
      </c>
      <c r="M440" s="731"/>
    </row>
    <row r="441" spans="1:13" ht="19.5" customHeight="1">
      <c r="A441" s="854" t="s">
        <v>553</v>
      </c>
      <c r="B441" s="798" t="s">
        <v>547</v>
      </c>
      <c r="C441" s="733">
        <v>8271</v>
      </c>
      <c r="D441" s="725"/>
      <c r="E441" s="726"/>
      <c r="F441" s="723" t="s">
        <v>548</v>
      </c>
      <c r="G441" s="859" t="s">
        <v>117</v>
      </c>
      <c r="H441" s="727">
        <v>2400</v>
      </c>
      <c r="I441" s="728">
        <f t="shared" si="86"/>
        <v>2640</v>
      </c>
      <c r="J441" s="729"/>
      <c r="K441" s="730">
        <f t="shared" si="87"/>
        <v>2160</v>
      </c>
      <c r="L441" s="730">
        <f t="shared" si="88"/>
        <v>2376</v>
      </c>
      <c r="M441" s="731"/>
    </row>
    <row r="442" spans="1:13" ht="19.5" customHeight="1">
      <c r="A442" s="854" t="s">
        <v>554</v>
      </c>
      <c r="B442" s="821" t="s">
        <v>555</v>
      </c>
      <c r="C442" s="724">
        <v>8276</v>
      </c>
      <c r="D442" s="725"/>
      <c r="E442" s="726"/>
      <c r="F442" s="723"/>
      <c r="G442" s="723"/>
      <c r="H442" s="727"/>
      <c r="I442" s="728" t="str">
        <f t="shared" si="86"/>
        <v/>
      </c>
      <c r="J442" s="729"/>
      <c r="K442" s="730" t="str">
        <f t="shared" si="87"/>
        <v/>
      </c>
      <c r="L442" s="730" t="str">
        <f t="shared" si="88"/>
        <v/>
      </c>
      <c r="M442" s="731"/>
    </row>
    <row r="443" spans="1:13" ht="19.5" customHeight="1">
      <c r="A443" s="854" t="s">
        <v>556</v>
      </c>
      <c r="B443" s="818" t="s">
        <v>557</v>
      </c>
      <c r="C443" s="724">
        <v>8277</v>
      </c>
      <c r="D443" s="725"/>
      <c r="E443" s="726"/>
      <c r="F443" s="723" t="s">
        <v>558</v>
      </c>
      <c r="G443" s="723" t="s">
        <v>117</v>
      </c>
      <c r="H443" s="727">
        <v>2500</v>
      </c>
      <c r="I443" s="728">
        <f t="shared" si="86"/>
        <v>2750</v>
      </c>
      <c r="J443" s="729"/>
      <c r="K443" s="730">
        <f t="shared" si="87"/>
        <v>2250</v>
      </c>
      <c r="L443" s="730">
        <f t="shared" si="88"/>
        <v>2475</v>
      </c>
      <c r="M443" s="731"/>
    </row>
    <row r="444" spans="1:13" ht="19.5" customHeight="1">
      <c r="A444" s="854" t="s">
        <v>559</v>
      </c>
      <c r="B444" s="821" t="s">
        <v>161</v>
      </c>
      <c r="C444" s="724">
        <v>8278</v>
      </c>
      <c r="D444" s="725"/>
      <c r="E444" s="726"/>
      <c r="F444" s="723" t="s">
        <v>560</v>
      </c>
      <c r="G444" s="723" t="s">
        <v>117</v>
      </c>
      <c r="H444" s="727">
        <v>2600</v>
      </c>
      <c r="I444" s="728">
        <f t="shared" si="86"/>
        <v>2860</v>
      </c>
      <c r="J444" s="729"/>
      <c r="K444" s="730">
        <f t="shared" si="87"/>
        <v>2340</v>
      </c>
      <c r="L444" s="730">
        <f t="shared" si="88"/>
        <v>2574</v>
      </c>
      <c r="M444" s="731"/>
    </row>
    <row r="445" spans="1:13" ht="19.5" customHeight="1">
      <c r="A445" s="860"/>
      <c r="B445" s="861"/>
      <c r="C445" s="789"/>
      <c r="D445" s="734"/>
      <c r="E445" s="735"/>
      <c r="F445" s="732"/>
      <c r="G445" s="732"/>
      <c r="H445" s="727"/>
      <c r="I445" s="728" t="str">
        <f t="shared" si="86"/>
        <v/>
      </c>
      <c r="J445" s="729"/>
      <c r="K445" s="730" t="str">
        <f t="shared" si="87"/>
        <v/>
      </c>
      <c r="L445" s="730" t="str">
        <f t="shared" si="88"/>
        <v/>
      </c>
      <c r="M445" s="810"/>
    </row>
    <row r="446" spans="1:13" ht="19.5" customHeight="1">
      <c r="A446" s="862" t="s">
        <v>561</v>
      </c>
      <c r="B446" s="798"/>
      <c r="C446" s="838"/>
      <c r="D446" s="800"/>
      <c r="E446" s="863"/>
      <c r="F446" s="840" t="s">
        <v>562</v>
      </c>
      <c r="G446" s="840" t="s">
        <v>111</v>
      </c>
      <c r="H446" s="727">
        <v>4000</v>
      </c>
      <c r="I446" s="728">
        <f t="shared" si="86"/>
        <v>4400</v>
      </c>
      <c r="J446" s="729"/>
      <c r="K446" s="730">
        <f t="shared" si="87"/>
        <v>3600</v>
      </c>
      <c r="L446" s="730">
        <f t="shared" si="88"/>
        <v>3960</v>
      </c>
      <c r="M446" s="864" t="s">
        <v>456</v>
      </c>
    </row>
    <row r="447" spans="1:13" ht="19.5" customHeight="1">
      <c r="A447" s="862" t="s">
        <v>561</v>
      </c>
      <c r="B447" s="865"/>
      <c r="C447" s="799"/>
      <c r="D447" s="866"/>
      <c r="E447" s="801"/>
      <c r="F447" s="865" t="s">
        <v>563</v>
      </c>
      <c r="G447" s="865" t="s">
        <v>458</v>
      </c>
      <c r="H447" s="727">
        <v>2800</v>
      </c>
      <c r="I447" s="728">
        <f t="shared" si="86"/>
        <v>3080</v>
      </c>
      <c r="J447" s="729"/>
      <c r="K447" s="730">
        <f t="shared" si="87"/>
        <v>2520</v>
      </c>
      <c r="L447" s="730">
        <f t="shared" si="88"/>
        <v>2772</v>
      </c>
      <c r="M447" s="822" t="s">
        <v>456</v>
      </c>
    </row>
    <row r="448" spans="1:13" ht="19.5" customHeight="1">
      <c r="A448" s="862" t="s">
        <v>561</v>
      </c>
      <c r="B448" s="867"/>
      <c r="C448" s="868"/>
      <c r="D448" s="800"/>
      <c r="E448" s="869"/>
      <c r="F448" s="865" t="s">
        <v>564</v>
      </c>
      <c r="G448" s="865" t="s">
        <v>461</v>
      </c>
      <c r="H448" s="743">
        <v>39545</v>
      </c>
      <c r="I448" s="870">
        <v>43500</v>
      </c>
      <c r="J448" s="871"/>
      <c r="K448" s="872">
        <v>39545</v>
      </c>
      <c r="L448" s="872">
        <v>43500</v>
      </c>
      <c r="M448" s="873" t="s">
        <v>462</v>
      </c>
    </row>
    <row r="449" spans="1:13" ht="19.5" customHeight="1" thickBot="1">
      <c r="A449" s="874"/>
      <c r="B449" s="875"/>
      <c r="C449" s="876"/>
      <c r="D449" s="877"/>
      <c r="E449" s="878"/>
      <c r="F449" s="879"/>
      <c r="G449" s="879"/>
      <c r="H449" s="880"/>
      <c r="I449" s="881" t="str">
        <f t="shared" si="86"/>
        <v/>
      </c>
      <c r="J449" s="882"/>
      <c r="K449" s="880" t="str">
        <f t="shared" si="87"/>
        <v/>
      </c>
      <c r="L449" s="880" t="str">
        <f t="shared" si="88"/>
        <v/>
      </c>
      <c r="M449" s="883"/>
    </row>
    <row r="450" spans="1:13" ht="19.5" customHeight="1" thickTop="1">
      <c r="I450" s="884"/>
    </row>
    <row r="452" spans="1:13" ht="21">
      <c r="A452" s="772" t="s">
        <v>565</v>
      </c>
      <c r="B452" s="773"/>
      <c r="C452" s="773"/>
      <c r="D452" s="774"/>
      <c r="E452" s="118"/>
      <c r="F452" s="119"/>
      <c r="G452" s="119"/>
      <c r="H452" s="120"/>
      <c r="I452" s="121"/>
      <c r="J452" s="122"/>
      <c r="K452" s="120"/>
      <c r="L452" s="120"/>
      <c r="M452" s="123"/>
    </row>
    <row r="453" spans="1:13" ht="19.5" customHeight="1" thickBot="1">
      <c r="A453" s="115"/>
      <c r="B453" s="115"/>
      <c r="C453" s="116"/>
      <c r="D453" s="117"/>
      <c r="E453" s="118"/>
      <c r="F453" s="119"/>
      <c r="G453" s="119"/>
      <c r="H453" s="120"/>
      <c r="I453" s="121"/>
      <c r="J453" s="122"/>
      <c r="K453" s="120"/>
      <c r="L453" s="120"/>
      <c r="M453" s="123"/>
    </row>
    <row r="454" spans="1:13" ht="19.5" customHeight="1" thickTop="1" thickBot="1">
      <c r="A454" s="712" t="s">
        <v>14</v>
      </c>
      <c r="B454" s="713" t="s">
        <v>15</v>
      </c>
      <c r="C454" s="714" t="s">
        <v>16</v>
      </c>
      <c r="D454" s="715"/>
      <c r="E454" s="716"/>
      <c r="F454" s="713" t="s">
        <v>17</v>
      </c>
      <c r="G454" s="713" t="s">
        <v>18</v>
      </c>
      <c r="H454" s="717" t="s">
        <v>19</v>
      </c>
      <c r="I454" s="718" t="s">
        <v>20</v>
      </c>
      <c r="J454" s="719"/>
      <c r="K454" s="720"/>
      <c r="L454" s="718" t="s">
        <v>21</v>
      </c>
      <c r="M454" s="721" t="s">
        <v>22</v>
      </c>
    </row>
    <row r="455" spans="1:13" ht="19.5" customHeight="1">
      <c r="A455" s="722" t="s">
        <v>566</v>
      </c>
      <c r="B455" s="723" t="s">
        <v>159</v>
      </c>
      <c r="C455" s="724">
        <v>8281</v>
      </c>
      <c r="D455" s="775"/>
      <c r="E455" s="726"/>
      <c r="F455" s="723" t="s">
        <v>567</v>
      </c>
      <c r="G455" s="723" t="s">
        <v>117</v>
      </c>
      <c r="H455" s="727">
        <v>2400</v>
      </c>
      <c r="I455" s="728">
        <f t="shared" ref="I455:I459" si="89">IF(ROUND(H455*1.1,0)=0,"",ROUND(H455*1.1,0))</f>
        <v>2640</v>
      </c>
      <c r="J455" s="729"/>
      <c r="K455" s="730">
        <f t="shared" ref="K455:K459" si="90">IF(ROUND(H455*0.9,0)=0,"",ROUND(H455*0.9,0))</f>
        <v>2160</v>
      </c>
      <c r="L455" s="730">
        <f t="shared" ref="L455:L459" si="91">IFERROR(ROUND(K455*1.1,0),"")</f>
        <v>2376</v>
      </c>
      <c r="M455" s="885"/>
    </row>
    <row r="456" spans="1:13" ht="19.5" customHeight="1">
      <c r="A456" s="722" t="s">
        <v>568</v>
      </c>
      <c r="B456" s="840" t="s">
        <v>161</v>
      </c>
      <c r="C456" s="886">
        <v>8277</v>
      </c>
      <c r="D456" s="800"/>
      <c r="E456" s="863"/>
      <c r="F456" s="840" t="s">
        <v>569</v>
      </c>
      <c r="G456" s="798" t="s">
        <v>117</v>
      </c>
      <c r="H456" s="847">
        <v>2500</v>
      </c>
      <c r="I456" s="728">
        <f t="shared" si="89"/>
        <v>2750</v>
      </c>
      <c r="J456" s="729"/>
      <c r="K456" s="730">
        <f t="shared" si="90"/>
        <v>2250</v>
      </c>
      <c r="L456" s="730">
        <f t="shared" si="91"/>
        <v>2475</v>
      </c>
      <c r="M456" s="887"/>
    </row>
    <row r="457" spans="1:13" ht="19.5" customHeight="1">
      <c r="A457" s="722" t="s">
        <v>570</v>
      </c>
      <c r="B457" s="798" t="s">
        <v>571</v>
      </c>
      <c r="C457" s="724">
        <v>8283</v>
      </c>
      <c r="D457" s="888"/>
      <c r="E457" s="801"/>
      <c r="F457" s="889"/>
      <c r="G457" s="890"/>
      <c r="H457" s="891"/>
      <c r="I457" s="842"/>
      <c r="J457" s="745"/>
      <c r="K457" s="746"/>
      <c r="L457" s="746"/>
      <c r="M457" s="892"/>
    </row>
    <row r="458" spans="1:13" ht="19.5" customHeight="1">
      <c r="A458" s="722" t="s">
        <v>572</v>
      </c>
      <c r="B458" s="845" t="s">
        <v>573</v>
      </c>
      <c r="C458" s="886">
        <v>8271</v>
      </c>
      <c r="D458" s="893"/>
      <c r="E458" s="846"/>
      <c r="F458" s="845" t="s">
        <v>548</v>
      </c>
      <c r="G458" s="845" t="s">
        <v>138</v>
      </c>
      <c r="H458" s="847">
        <v>2400</v>
      </c>
      <c r="I458" s="894">
        <v>2640</v>
      </c>
      <c r="J458" s="895"/>
      <c r="K458" s="872">
        <v>2160</v>
      </c>
      <c r="L458" s="896">
        <v>2376</v>
      </c>
      <c r="M458" s="897"/>
    </row>
    <row r="459" spans="1:13" ht="19.5" customHeight="1" thickBot="1">
      <c r="A459" s="790" t="s">
        <v>574</v>
      </c>
      <c r="B459" s="762" t="s">
        <v>575</v>
      </c>
      <c r="C459" s="763">
        <v>8285</v>
      </c>
      <c r="D459" s="764"/>
      <c r="E459" s="765"/>
      <c r="F459" s="762"/>
      <c r="G459" s="762"/>
      <c r="H459" s="898"/>
      <c r="I459" s="744" t="str">
        <f t="shared" si="89"/>
        <v/>
      </c>
      <c r="J459" s="745"/>
      <c r="K459" s="880" t="str">
        <f t="shared" si="90"/>
        <v/>
      </c>
      <c r="L459" s="899" t="str">
        <f t="shared" si="91"/>
        <v/>
      </c>
      <c r="M459" s="787"/>
    </row>
    <row r="460" spans="1:13" ht="19.5" customHeight="1" thickTop="1">
      <c r="A460" s="900"/>
      <c r="I460" s="884"/>
      <c r="J460" s="901"/>
      <c r="L460" s="902"/>
    </row>
    <row r="462" spans="1:13" ht="21">
      <c r="A462" s="772" t="s">
        <v>576</v>
      </c>
      <c r="B462" s="773"/>
      <c r="C462" s="773"/>
      <c r="D462" s="774"/>
      <c r="E462" s="118"/>
      <c r="F462" s="119"/>
      <c r="G462" s="119"/>
      <c r="H462" s="120"/>
      <c r="I462" s="121"/>
      <c r="J462" s="122"/>
      <c r="K462" s="120"/>
      <c r="L462" s="120"/>
      <c r="M462" s="123"/>
    </row>
    <row r="463" spans="1:13" ht="19.5" customHeight="1" thickBot="1">
      <c r="A463" s="115"/>
      <c r="B463" s="115"/>
      <c r="C463" s="116"/>
      <c r="D463" s="117"/>
      <c r="E463" s="118"/>
      <c r="F463" s="119"/>
      <c r="G463" s="119"/>
      <c r="H463" s="120"/>
      <c r="I463" s="121"/>
      <c r="J463" s="122"/>
      <c r="K463" s="120"/>
      <c r="L463" s="120"/>
      <c r="M463" s="123"/>
    </row>
    <row r="464" spans="1:13" ht="19.5" customHeight="1" thickTop="1" thickBot="1">
      <c r="A464" s="712" t="s">
        <v>14</v>
      </c>
      <c r="B464" s="713" t="s">
        <v>15</v>
      </c>
      <c r="C464" s="714" t="s">
        <v>16</v>
      </c>
      <c r="D464" s="715"/>
      <c r="E464" s="716"/>
      <c r="F464" s="713" t="s">
        <v>17</v>
      </c>
      <c r="G464" s="713" t="s">
        <v>18</v>
      </c>
      <c r="H464" s="717" t="s">
        <v>19</v>
      </c>
      <c r="I464" s="718" t="s">
        <v>20</v>
      </c>
      <c r="J464" s="719"/>
      <c r="K464" s="720"/>
      <c r="L464" s="718" t="s">
        <v>21</v>
      </c>
      <c r="M464" s="721" t="s">
        <v>22</v>
      </c>
    </row>
    <row r="465" spans="1:13" ht="19.5" customHeight="1">
      <c r="A465" s="722" t="s">
        <v>577</v>
      </c>
      <c r="B465" s="723" t="s">
        <v>578</v>
      </c>
      <c r="C465" s="724">
        <v>8285</v>
      </c>
      <c r="D465" s="775"/>
      <c r="E465" s="726"/>
      <c r="F465" s="723"/>
      <c r="G465" s="723"/>
      <c r="H465" s="727"/>
      <c r="I465" s="728" t="str">
        <f t="shared" ref="I465:I467" si="92">IF(ROUND(H465*1.1,0)=0,"",ROUND(H465*1.1,0))</f>
        <v/>
      </c>
      <c r="J465" s="729"/>
      <c r="K465" s="730" t="str">
        <f t="shared" ref="K465:K467" si="93">IF(ROUND(H465*0.9,0)=0,"",ROUND(H465*0.9,0))</f>
        <v/>
      </c>
      <c r="L465" s="730" t="str">
        <f t="shared" ref="L465:L467" si="94">IFERROR(ROUND(K465*1.1,0),"")</f>
        <v/>
      </c>
      <c r="M465" s="788"/>
    </row>
    <row r="466" spans="1:13" ht="19.5" customHeight="1">
      <c r="A466" s="777" t="s">
        <v>579</v>
      </c>
      <c r="B466" s="732" t="s">
        <v>578</v>
      </c>
      <c r="C466" s="811">
        <v>8277</v>
      </c>
      <c r="D466" s="734"/>
      <c r="E466" s="735"/>
      <c r="F466" s="732" t="s">
        <v>580</v>
      </c>
      <c r="G466" s="732" t="s">
        <v>117</v>
      </c>
      <c r="H466" s="736">
        <v>2500</v>
      </c>
      <c r="I466" s="728">
        <f t="shared" si="92"/>
        <v>2750</v>
      </c>
      <c r="J466" s="729"/>
      <c r="K466" s="730">
        <f t="shared" si="93"/>
        <v>2250</v>
      </c>
      <c r="L466" s="730">
        <f t="shared" si="94"/>
        <v>2475</v>
      </c>
      <c r="M466" s="737"/>
    </row>
    <row r="467" spans="1:13" ht="19.5" customHeight="1" thickBot="1">
      <c r="A467" s="783"/>
      <c r="B467" s="762"/>
      <c r="C467" s="763"/>
      <c r="D467" s="764"/>
      <c r="E467" s="765"/>
      <c r="F467" s="762"/>
      <c r="G467" s="762"/>
      <c r="H467" s="766"/>
      <c r="I467" s="785" t="str">
        <f t="shared" si="92"/>
        <v/>
      </c>
      <c r="J467" s="786"/>
      <c r="K467" s="769" t="str">
        <f t="shared" si="93"/>
        <v/>
      </c>
      <c r="L467" s="769" t="str">
        <f t="shared" si="94"/>
        <v/>
      </c>
      <c r="M467" s="787"/>
    </row>
    <row r="468" spans="1:13" ht="19.5" customHeight="1" thickTop="1"/>
    <row r="471" spans="1:13" ht="21">
      <c r="A471" s="772" t="s">
        <v>581</v>
      </c>
      <c r="B471" s="773"/>
      <c r="C471" s="773"/>
      <c r="D471" s="774"/>
      <c r="E471" s="118"/>
      <c r="F471" s="119"/>
      <c r="G471" s="119"/>
      <c r="H471" s="120"/>
      <c r="I471" s="121"/>
      <c r="J471" s="122"/>
      <c r="K471" s="120"/>
      <c r="L471" s="120"/>
      <c r="M471" s="123"/>
    </row>
    <row r="472" spans="1:13" ht="19.5" customHeight="1" thickBot="1">
      <c r="A472" s="115"/>
      <c r="B472" s="115"/>
      <c r="C472" s="116"/>
      <c r="D472" s="117"/>
      <c r="E472" s="118"/>
      <c r="F472" s="119"/>
      <c r="G472" s="119"/>
      <c r="H472" s="120"/>
      <c r="I472" s="121"/>
      <c r="J472" s="122"/>
      <c r="K472" s="120"/>
      <c r="L472" s="120"/>
      <c r="M472" s="123"/>
    </row>
    <row r="473" spans="1:13" ht="19.5" customHeight="1" thickTop="1" thickBot="1">
      <c r="A473" s="712" t="s">
        <v>14</v>
      </c>
      <c r="B473" s="713" t="s">
        <v>15</v>
      </c>
      <c r="C473" s="714" t="s">
        <v>16</v>
      </c>
      <c r="D473" s="715"/>
      <c r="E473" s="716"/>
      <c r="F473" s="713" t="s">
        <v>17</v>
      </c>
      <c r="G473" s="713" t="s">
        <v>18</v>
      </c>
      <c r="H473" s="717" t="s">
        <v>19</v>
      </c>
      <c r="I473" s="718" t="s">
        <v>20</v>
      </c>
      <c r="J473" s="719"/>
      <c r="K473" s="720"/>
      <c r="L473" s="718" t="s">
        <v>21</v>
      </c>
      <c r="M473" s="721" t="s">
        <v>22</v>
      </c>
    </row>
    <row r="474" spans="1:13" ht="19.5" customHeight="1">
      <c r="A474" s="722" t="s">
        <v>582</v>
      </c>
      <c r="B474" s="723" t="s">
        <v>583</v>
      </c>
      <c r="C474" s="724">
        <v>8291</v>
      </c>
      <c r="D474" s="775"/>
      <c r="E474" s="726"/>
      <c r="F474" s="723"/>
      <c r="G474" s="723"/>
      <c r="H474" s="727"/>
      <c r="I474" s="728" t="str">
        <f t="shared" ref="I474:I478" si="95">IF(ROUND(H474*1.1,0)=0,"",ROUND(H474*1.1,0))</f>
        <v/>
      </c>
      <c r="J474" s="729"/>
      <c r="K474" s="730" t="str">
        <f t="shared" ref="K474:K478" si="96">IF(ROUND(H474*0.9,0)=0,"",ROUND(H474*0.9,0))</f>
        <v/>
      </c>
      <c r="L474" s="730"/>
      <c r="M474" s="788"/>
    </row>
    <row r="475" spans="1:13" ht="19.5" customHeight="1">
      <c r="A475" s="777" t="s">
        <v>584</v>
      </c>
      <c r="B475" s="732" t="s">
        <v>585</v>
      </c>
      <c r="C475" s="724">
        <v>8292</v>
      </c>
      <c r="D475" s="734"/>
      <c r="E475" s="735"/>
      <c r="F475" s="732"/>
      <c r="G475" s="732"/>
      <c r="H475" s="736"/>
      <c r="I475" s="780" t="str">
        <f t="shared" si="95"/>
        <v/>
      </c>
      <c r="J475" s="781"/>
      <c r="K475" s="782" t="str">
        <f t="shared" si="96"/>
        <v/>
      </c>
      <c r="L475" s="782"/>
      <c r="M475" s="810"/>
    </row>
    <row r="476" spans="1:13" ht="19.5" customHeight="1">
      <c r="A476" s="777" t="s">
        <v>586</v>
      </c>
      <c r="B476" s="732" t="s">
        <v>583</v>
      </c>
      <c r="C476" s="724">
        <v>8293</v>
      </c>
      <c r="D476" s="734"/>
      <c r="E476" s="735"/>
      <c r="F476" s="732"/>
      <c r="G476" s="732"/>
      <c r="H476" s="736"/>
      <c r="I476" s="780" t="str">
        <f t="shared" si="95"/>
        <v/>
      </c>
      <c r="J476" s="781"/>
      <c r="K476" s="782" t="str">
        <f t="shared" si="96"/>
        <v/>
      </c>
      <c r="L476" s="782"/>
      <c r="M476" s="810"/>
    </row>
    <row r="477" spans="1:13" ht="19.5" customHeight="1">
      <c r="A477" s="777" t="s">
        <v>587</v>
      </c>
      <c r="B477" s="732" t="s">
        <v>585</v>
      </c>
      <c r="C477" s="724">
        <v>8294</v>
      </c>
      <c r="D477" s="734"/>
      <c r="E477" s="735"/>
      <c r="F477" s="732"/>
      <c r="G477" s="732"/>
      <c r="H477" s="736"/>
      <c r="I477" s="780" t="str">
        <f t="shared" si="95"/>
        <v/>
      </c>
      <c r="J477" s="781"/>
      <c r="K477" s="782" t="str">
        <f t="shared" si="96"/>
        <v/>
      </c>
      <c r="L477" s="782"/>
      <c r="M477" s="810"/>
    </row>
    <row r="478" spans="1:13" ht="19.5" customHeight="1" thickBot="1">
      <c r="A478" s="783"/>
      <c r="B478" s="762"/>
      <c r="C478" s="763"/>
      <c r="D478" s="764"/>
      <c r="E478" s="765"/>
      <c r="F478" s="762"/>
      <c r="G478" s="762"/>
      <c r="H478" s="766"/>
      <c r="I478" s="850" t="str">
        <f t="shared" si="95"/>
        <v/>
      </c>
      <c r="J478" s="851"/>
      <c r="K478" s="852" t="str">
        <f t="shared" si="96"/>
        <v/>
      </c>
      <c r="L478" s="852"/>
      <c r="M478" s="787"/>
    </row>
    <row r="479" spans="1:13" ht="19.5" customHeight="1" thickTop="1"/>
    <row r="481" spans="1:13" ht="21">
      <c r="A481" s="772" t="s">
        <v>588</v>
      </c>
      <c r="B481" s="773"/>
      <c r="C481" s="773"/>
      <c r="D481" s="774"/>
      <c r="E481" s="118"/>
      <c r="F481" s="119"/>
      <c r="G481" s="119"/>
      <c r="H481" s="120"/>
      <c r="I481" s="121"/>
      <c r="J481" s="122"/>
      <c r="K481" s="120"/>
      <c r="L481" s="120"/>
      <c r="M481" s="123"/>
    </row>
    <row r="482" spans="1:13" ht="19.5" customHeight="1" thickBot="1">
      <c r="A482" s="115"/>
      <c r="B482" s="115"/>
      <c r="C482" s="116"/>
      <c r="D482" s="117"/>
      <c r="E482" s="118"/>
      <c r="F482" s="119"/>
      <c r="G482" s="119"/>
      <c r="H482" s="120"/>
      <c r="I482" s="121"/>
      <c r="J482" s="122"/>
      <c r="K482" s="120"/>
      <c r="L482" s="120"/>
      <c r="M482" s="123"/>
    </row>
    <row r="483" spans="1:13" ht="19.5" customHeight="1" thickTop="1" thickBot="1">
      <c r="A483" s="712" t="s">
        <v>14</v>
      </c>
      <c r="B483" s="713" t="s">
        <v>15</v>
      </c>
      <c r="C483" s="714" t="s">
        <v>16</v>
      </c>
      <c r="D483" s="715"/>
      <c r="E483" s="716"/>
      <c r="F483" s="713" t="s">
        <v>17</v>
      </c>
      <c r="G483" s="713" t="s">
        <v>18</v>
      </c>
      <c r="H483" s="717" t="s">
        <v>19</v>
      </c>
      <c r="I483" s="718" t="s">
        <v>20</v>
      </c>
      <c r="J483" s="719"/>
      <c r="K483" s="720"/>
      <c r="L483" s="718" t="s">
        <v>21</v>
      </c>
      <c r="M483" s="721" t="s">
        <v>22</v>
      </c>
    </row>
    <row r="484" spans="1:13" ht="19.5" customHeight="1">
      <c r="A484" s="722" t="s">
        <v>589</v>
      </c>
      <c r="B484" s="723" t="s">
        <v>583</v>
      </c>
      <c r="C484" s="724">
        <v>8296</v>
      </c>
      <c r="D484" s="775"/>
      <c r="E484" s="726"/>
      <c r="F484" s="723"/>
      <c r="G484" s="723"/>
      <c r="H484" s="727"/>
      <c r="I484" s="728" t="str">
        <f t="shared" ref="I484:I488" si="97">IF(ROUND(H484*1.1,0)=0,"",ROUND(H484*1.1,0))</f>
        <v/>
      </c>
      <c r="J484" s="729"/>
      <c r="K484" s="730" t="str">
        <f t="shared" ref="K484:K488" si="98">IF(ROUND(H484*0.9,0)=0,"",ROUND(H484*0.9,0))</f>
        <v/>
      </c>
      <c r="L484" s="730"/>
      <c r="M484" s="788"/>
    </row>
    <row r="485" spans="1:13" ht="19.5" customHeight="1">
      <c r="A485" s="777" t="s">
        <v>590</v>
      </c>
      <c r="B485" s="732" t="s">
        <v>585</v>
      </c>
      <c r="C485" s="724">
        <v>8297</v>
      </c>
      <c r="D485" s="734"/>
      <c r="E485" s="735"/>
      <c r="F485" s="732"/>
      <c r="G485" s="732"/>
      <c r="H485" s="736"/>
      <c r="I485" s="780" t="str">
        <f t="shared" si="97"/>
        <v/>
      </c>
      <c r="J485" s="781"/>
      <c r="K485" s="782" t="str">
        <f t="shared" si="98"/>
        <v/>
      </c>
      <c r="L485" s="782"/>
      <c r="M485" s="810"/>
    </row>
    <row r="486" spans="1:13" ht="19.5" customHeight="1">
      <c r="A486" s="777" t="s">
        <v>591</v>
      </c>
      <c r="B486" s="732" t="s">
        <v>583</v>
      </c>
      <c r="C486" s="724">
        <v>8298</v>
      </c>
      <c r="D486" s="734"/>
      <c r="E486" s="735"/>
      <c r="F486" s="732"/>
      <c r="G486" s="732"/>
      <c r="H486" s="736"/>
      <c r="I486" s="780" t="str">
        <f t="shared" si="97"/>
        <v/>
      </c>
      <c r="J486" s="781"/>
      <c r="K486" s="782" t="str">
        <f t="shared" si="98"/>
        <v/>
      </c>
      <c r="L486" s="782"/>
      <c r="M486" s="810"/>
    </row>
    <row r="487" spans="1:13" ht="19.5" customHeight="1">
      <c r="A487" s="777" t="s">
        <v>592</v>
      </c>
      <c r="B487" s="732" t="s">
        <v>585</v>
      </c>
      <c r="C487" s="724">
        <v>8299</v>
      </c>
      <c r="D487" s="734"/>
      <c r="E487" s="735"/>
      <c r="F487" s="732"/>
      <c r="G487" s="732"/>
      <c r="H487" s="736"/>
      <c r="I487" s="780" t="str">
        <f t="shared" si="97"/>
        <v/>
      </c>
      <c r="J487" s="781"/>
      <c r="K487" s="782" t="str">
        <f t="shared" si="98"/>
        <v/>
      </c>
      <c r="L487" s="782"/>
      <c r="M487" s="810"/>
    </row>
    <row r="488" spans="1:13" ht="19.5" customHeight="1" thickBot="1">
      <c r="A488" s="783"/>
      <c r="B488" s="762"/>
      <c r="C488" s="763"/>
      <c r="D488" s="764"/>
      <c r="E488" s="765"/>
      <c r="F488" s="762"/>
      <c r="G488" s="762"/>
      <c r="H488" s="766"/>
      <c r="I488" s="850" t="str">
        <f t="shared" si="97"/>
        <v/>
      </c>
      <c r="J488" s="851"/>
      <c r="K488" s="852" t="str">
        <f t="shared" si="98"/>
        <v/>
      </c>
      <c r="L488" s="852"/>
      <c r="M488" s="787"/>
    </row>
    <row r="489" spans="1:13" ht="19.5" customHeight="1" thickTop="1"/>
    <row r="491" spans="1:13" ht="21">
      <c r="A491" s="772" t="s">
        <v>593</v>
      </c>
      <c r="B491" s="773"/>
      <c r="C491" s="773"/>
      <c r="D491" s="774"/>
      <c r="E491" s="118"/>
      <c r="F491" s="119"/>
      <c r="G491" s="119"/>
      <c r="H491" s="120"/>
      <c r="I491" s="121"/>
      <c r="J491" s="122"/>
      <c r="K491" s="120"/>
      <c r="L491" s="120"/>
      <c r="M491" s="123"/>
    </row>
    <row r="492" spans="1:13" ht="19.5" customHeight="1" thickBot="1">
      <c r="A492" s="115"/>
      <c r="B492" s="115"/>
      <c r="C492" s="116"/>
      <c r="D492" s="117"/>
      <c r="E492" s="118"/>
      <c r="F492" s="119"/>
      <c r="G492" s="119"/>
      <c r="H492" s="120"/>
      <c r="I492" s="121"/>
      <c r="J492" s="122"/>
      <c r="K492" s="120"/>
      <c r="L492" s="120"/>
      <c r="M492" s="123"/>
    </row>
    <row r="493" spans="1:13" ht="19.5" customHeight="1" thickTop="1" thickBot="1">
      <c r="A493" s="712" t="s">
        <v>14</v>
      </c>
      <c r="B493" s="713" t="s">
        <v>15</v>
      </c>
      <c r="C493" s="714" t="s">
        <v>16</v>
      </c>
      <c r="D493" s="715"/>
      <c r="E493" s="716"/>
      <c r="F493" s="713" t="s">
        <v>17</v>
      </c>
      <c r="G493" s="713" t="s">
        <v>18</v>
      </c>
      <c r="H493" s="717" t="s">
        <v>19</v>
      </c>
      <c r="I493" s="718" t="s">
        <v>20</v>
      </c>
      <c r="J493" s="719"/>
      <c r="K493" s="720"/>
      <c r="L493" s="718" t="s">
        <v>21</v>
      </c>
      <c r="M493" s="721" t="s">
        <v>22</v>
      </c>
    </row>
    <row r="494" spans="1:13" ht="19.5" customHeight="1">
      <c r="A494" s="722" t="s">
        <v>594</v>
      </c>
      <c r="B494" s="723" t="s">
        <v>378</v>
      </c>
      <c r="C494" s="903">
        <v>8301</v>
      </c>
      <c r="D494" s="775"/>
      <c r="E494" s="904" t="s">
        <v>595</v>
      </c>
      <c r="F494" s="723" t="s">
        <v>596</v>
      </c>
      <c r="G494" s="723" t="s">
        <v>389</v>
      </c>
      <c r="H494" s="727">
        <v>2300</v>
      </c>
      <c r="I494" s="728">
        <f t="shared" ref="I494:I498" si="99">IF(ROUND(H494*1.1,0)=0,"",ROUND(H494*1.1,0))</f>
        <v>2530</v>
      </c>
      <c r="J494" s="729"/>
      <c r="K494" s="730">
        <f t="shared" ref="K494:K498" si="100">IF(ROUND(H494*0.9,0)=0,"",ROUND(H494*0.9,0))</f>
        <v>2070</v>
      </c>
      <c r="L494" s="730">
        <f t="shared" ref="L494:L498" si="101">IFERROR(ROUND(K494*1.1,0),"")</f>
        <v>2277</v>
      </c>
      <c r="M494" s="731"/>
    </row>
    <row r="495" spans="1:13" ht="19.5" customHeight="1">
      <c r="A495" s="837"/>
      <c r="B495" s="840"/>
      <c r="C495" s="905"/>
      <c r="D495" s="800"/>
      <c r="E495" s="863"/>
      <c r="F495" s="840"/>
      <c r="G495" s="813"/>
      <c r="H495" s="727"/>
      <c r="I495" s="728" t="str">
        <f t="shared" si="99"/>
        <v/>
      </c>
      <c r="J495" s="729"/>
      <c r="K495" s="730" t="str">
        <f t="shared" si="100"/>
        <v/>
      </c>
      <c r="L495" s="730" t="str">
        <f t="shared" si="101"/>
        <v/>
      </c>
      <c r="M495" s="906"/>
    </row>
    <row r="496" spans="1:13" ht="19.5" customHeight="1">
      <c r="A496" s="817" t="s">
        <v>597</v>
      </c>
      <c r="B496" s="857"/>
      <c r="C496" s="907"/>
      <c r="D496" s="908"/>
      <c r="E496" s="863"/>
      <c r="F496" s="867" t="s">
        <v>598</v>
      </c>
      <c r="G496" s="821" t="s">
        <v>111</v>
      </c>
      <c r="H496" s="727">
        <v>4000</v>
      </c>
      <c r="I496" s="728">
        <f t="shared" si="99"/>
        <v>4400</v>
      </c>
      <c r="J496" s="729"/>
      <c r="K496" s="730">
        <f t="shared" si="100"/>
        <v>3600</v>
      </c>
      <c r="L496" s="730">
        <f t="shared" si="101"/>
        <v>3960</v>
      </c>
      <c r="M496" s="909" t="s">
        <v>456</v>
      </c>
    </row>
    <row r="497" spans="1:13" ht="19.5" customHeight="1">
      <c r="A497" s="817" t="s">
        <v>597</v>
      </c>
      <c r="B497" s="857"/>
      <c r="C497" s="907"/>
      <c r="D497" s="908"/>
      <c r="E497" s="9"/>
      <c r="F497" s="798" t="s">
        <v>599</v>
      </c>
      <c r="G497" s="798" t="s">
        <v>532</v>
      </c>
      <c r="H497" s="727">
        <v>3200</v>
      </c>
      <c r="I497" s="728">
        <f t="shared" si="99"/>
        <v>3520</v>
      </c>
      <c r="J497" s="729"/>
      <c r="K497" s="730">
        <f t="shared" si="100"/>
        <v>2880</v>
      </c>
      <c r="L497" s="730">
        <f t="shared" si="101"/>
        <v>3168</v>
      </c>
      <c r="M497" s="910" t="s">
        <v>456</v>
      </c>
    </row>
    <row r="498" spans="1:13" ht="19.5" customHeight="1">
      <c r="A498" s="817" t="s">
        <v>597</v>
      </c>
      <c r="B498" s="857"/>
      <c r="C498" s="911"/>
      <c r="D498" s="908"/>
      <c r="E498" s="912"/>
      <c r="F498" s="821" t="s">
        <v>600</v>
      </c>
      <c r="G498" s="861" t="s">
        <v>458</v>
      </c>
      <c r="H498" s="727">
        <v>4200</v>
      </c>
      <c r="I498" s="728">
        <f t="shared" si="99"/>
        <v>4620</v>
      </c>
      <c r="J498" s="729"/>
      <c r="K498" s="730">
        <f t="shared" si="100"/>
        <v>3780</v>
      </c>
      <c r="L498" s="730">
        <f t="shared" si="101"/>
        <v>4158</v>
      </c>
      <c r="M498" s="913" t="s">
        <v>456</v>
      </c>
    </row>
    <row r="499" spans="1:13" ht="19.5" customHeight="1">
      <c r="A499" s="739" t="s">
        <v>597</v>
      </c>
      <c r="B499" s="914"/>
      <c r="C499" s="915"/>
      <c r="D499" s="908"/>
      <c r="E499" s="827"/>
      <c r="F499" s="859" t="s">
        <v>601</v>
      </c>
      <c r="G499" s="916" t="s">
        <v>461</v>
      </c>
      <c r="H499" s="872">
        <v>39575</v>
      </c>
      <c r="I499" s="917">
        <v>43500</v>
      </c>
      <c r="J499" s="871"/>
      <c r="K499" s="872">
        <v>39575</v>
      </c>
      <c r="L499" s="872">
        <v>43500</v>
      </c>
      <c r="M499" s="822" t="s">
        <v>462</v>
      </c>
    </row>
    <row r="500" spans="1:13" ht="19.5" customHeight="1" thickBot="1">
      <c r="A500" s="790"/>
      <c r="B500" s="918"/>
      <c r="C500" s="919"/>
      <c r="D500" s="920"/>
      <c r="E500" s="742"/>
      <c r="F500" s="921"/>
      <c r="G500" s="922"/>
      <c r="H500" s="743"/>
      <c r="I500" s="923"/>
      <c r="J500" s="924"/>
      <c r="K500" s="743"/>
      <c r="L500" s="743"/>
      <c r="M500" s="747"/>
    </row>
    <row r="501" spans="1:13" ht="19.5" customHeight="1" thickTop="1">
      <c r="A501" s="925"/>
      <c r="B501" s="925"/>
      <c r="D501" s="926"/>
      <c r="E501" s="927"/>
      <c r="F501" s="925"/>
      <c r="H501" s="928"/>
      <c r="J501" s="929"/>
      <c r="K501" s="930"/>
      <c r="L501" s="930"/>
      <c r="M501" s="931"/>
    </row>
    <row r="503" spans="1:13" ht="21">
      <c r="A503" s="772" t="s">
        <v>602</v>
      </c>
      <c r="B503" s="773"/>
      <c r="C503" s="773"/>
      <c r="D503" s="774"/>
      <c r="E503" s="118"/>
      <c r="F503" s="119"/>
      <c r="G503" s="119"/>
      <c r="H503" s="120"/>
      <c r="I503" s="121"/>
      <c r="J503" s="122"/>
      <c r="K503" s="120"/>
      <c r="L503" s="120"/>
      <c r="M503" s="123"/>
    </row>
    <row r="504" spans="1:13" ht="19.5" customHeight="1" thickBot="1">
      <c r="A504" s="115"/>
      <c r="B504" s="115"/>
      <c r="C504" s="116"/>
      <c r="D504" s="117"/>
      <c r="E504" s="118"/>
      <c r="F504" s="119"/>
      <c r="G504" s="119"/>
      <c r="H504" s="120"/>
      <c r="I504" s="121"/>
      <c r="J504" s="122"/>
      <c r="K504" s="120"/>
      <c r="L504" s="120"/>
      <c r="M504" s="932"/>
    </row>
    <row r="505" spans="1:13" ht="19.5" customHeight="1" thickTop="1" thickBot="1">
      <c r="A505" s="712" t="s">
        <v>14</v>
      </c>
      <c r="B505" s="713" t="s">
        <v>15</v>
      </c>
      <c r="C505" s="714" t="s">
        <v>16</v>
      </c>
      <c r="D505" s="715"/>
      <c r="E505" s="716"/>
      <c r="F505" s="713" t="s">
        <v>17</v>
      </c>
      <c r="G505" s="713" t="s">
        <v>18</v>
      </c>
      <c r="H505" s="717" t="s">
        <v>19</v>
      </c>
      <c r="I505" s="718" t="s">
        <v>20</v>
      </c>
      <c r="J505" s="719"/>
      <c r="K505" s="720"/>
      <c r="L505" s="718" t="s">
        <v>21</v>
      </c>
      <c r="M505" s="721" t="s">
        <v>22</v>
      </c>
    </row>
    <row r="506" spans="1:13" ht="19.5" customHeight="1">
      <c r="A506" s="722" t="s">
        <v>603</v>
      </c>
      <c r="B506" s="723" t="s">
        <v>378</v>
      </c>
      <c r="C506" s="724">
        <v>8330</v>
      </c>
      <c r="D506" s="775"/>
      <c r="E506" s="904" t="s">
        <v>525</v>
      </c>
      <c r="F506" s="723" t="s">
        <v>604</v>
      </c>
      <c r="G506" s="723" t="s">
        <v>138</v>
      </c>
      <c r="H506" s="727">
        <v>2400</v>
      </c>
      <c r="I506" s="728">
        <f t="shared" ref="I506:I511" si="102">IF(ROUND(H506*1.1,0)=0,"",ROUND(H506*1.1,0))</f>
        <v>2640</v>
      </c>
      <c r="J506" s="729"/>
      <c r="K506" s="730">
        <f t="shared" ref="K506:K511" si="103">IF(ROUND(H506*0.9,0)=0,"",ROUND(H506*0.9,0))</f>
        <v>2160</v>
      </c>
      <c r="L506" s="730">
        <f t="shared" ref="L506:L511" si="104">IFERROR(ROUND(K506*1.1,0),"")</f>
        <v>2376</v>
      </c>
      <c r="M506" s="731"/>
    </row>
    <row r="507" spans="1:13" ht="19.5" customHeight="1">
      <c r="A507" s="777"/>
      <c r="B507" s="732"/>
      <c r="C507" s="789"/>
      <c r="D507" s="734"/>
      <c r="E507" s="735"/>
      <c r="F507" s="732"/>
      <c r="G507" s="732"/>
      <c r="H507" s="736"/>
      <c r="I507" s="728" t="str">
        <f t="shared" si="102"/>
        <v/>
      </c>
      <c r="J507" s="729"/>
      <c r="K507" s="730" t="str">
        <f t="shared" si="103"/>
        <v/>
      </c>
      <c r="L507" s="730" t="str">
        <f t="shared" si="104"/>
        <v/>
      </c>
      <c r="M507" s="810"/>
    </row>
    <row r="508" spans="1:13" ht="19.5" customHeight="1">
      <c r="A508" s="777"/>
      <c r="B508" s="732"/>
      <c r="C508" s="789"/>
      <c r="D508" s="734"/>
      <c r="E508" s="735"/>
      <c r="F508" s="732"/>
      <c r="G508" s="732"/>
      <c r="H508" s="736"/>
      <c r="I508" s="728" t="str">
        <f t="shared" si="102"/>
        <v/>
      </c>
      <c r="J508" s="729"/>
      <c r="K508" s="730" t="str">
        <f t="shared" si="103"/>
        <v/>
      </c>
      <c r="L508" s="730" t="str">
        <f t="shared" si="104"/>
        <v/>
      </c>
      <c r="M508" s="933"/>
    </row>
    <row r="509" spans="1:13" ht="19.5" customHeight="1">
      <c r="A509" s="777"/>
      <c r="B509" s="732"/>
      <c r="C509" s="789"/>
      <c r="D509" s="734"/>
      <c r="E509" s="735"/>
      <c r="F509" s="732"/>
      <c r="G509" s="732"/>
      <c r="H509" s="736"/>
      <c r="I509" s="728" t="str">
        <f t="shared" si="102"/>
        <v/>
      </c>
      <c r="J509" s="729"/>
      <c r="K509" s="730" t="str">
        <f t="shared" si="103"/>
        <v/>
      </c>
      <c r="L509" s="730" t="str">
        <f t="shared" si="104"/>
        <v/>
      </c>
      <c r="M509" s="933"/>
    </row>
    <row r="510" spans="1:13" ht="19.5" customHeight="1">
      <c r="A510" s="777"/>
      <c r="B510" s="732"/>
      <c r="C510" s="811"/>
      <c r="D510" s="734"/>
      <c r="E510" s="735"/>
      <c r="F510" s="732"/>
      <c r="G510" s="732"/>
      <c r="H510" s="736"/>
      <c r="I510" s="728" t="str">
        <f t="shared" si="102"/>
        <v/>
      </c>
      <c r="J510" s="729"/>
      <c r="K510" s="730" t="str">
        <f t="shared" si="103"/>
        <v/>
      </c>
      <c r="L510" s="730" t="str">
        <f t="shared" si="104"/>
        <v/>
      </c>
      <c r="M510" s="933"/>
    </row>
    <row r="511" spans="1:13" ht="19.5" customHeight="1" thickBot="1">
      <c r="A511" s="790"/>
      <c r="B511" s="934"/>
      <c r="C511" s="740"/>
      <c r="D511" s="741"/>
      <c r="E511" s="935"/>
      <c r="F511" s="936"/>
      <c r="G511" s="936"/>
      <c r="H511" s="743"/>
      <c r="I511" s="937" t="str">
        <f t="shared" si="102"/>
        <v/>
      </c>
      <c r="J511" s="882"/>
      <c r="K511" s="880" t="str">
        <f t="shared" si="103"/>
        <v/>
      </c>
      <c r="L511" s="880" t="str">
        <f t="shared" si="104"/>
        <v/>
      </c>
      <c r="M511" s="938"/>
    </row>
    <row r="512" spans="1:13" ht="19.5" customHeight="1" thickTop="1">
      <c r="A512" s="900"/>
      <c r="B512" s="900"/>
      <c r="C512" s="939"/>
      <c r="D512" s="940"/>
      <c r="H512" s="902"/>
    </row>
    <row r="513" spans="1:13" ht="19.5" customHeight="1">
      <c r="A513" s="941"/>
      <c r="B513" s="941"/>
      <c r="C513" s="942"/>
      <c r="D513" s="943"/>
      <c r="H513" s="446"/>
    </row>
    <row r="514" spans="1:13" ht="21">
      <c r="A514" s="772" t="s">
        <v>605</v>
      </c>
      <c r="B514" s="773"/>
      <c r="C514" s="773"/>
      <c r="D514" s="774"/>
      <c r="E514" s="118"/>
      <c r="F514" s="119"/>
      <c r="G514" s="119"/>
      <c r="H514" s="120"/>
      <c r="I514" s="121"/>
      <c r="J514" s="122"/>
      <c r="K514" s="120"/>
      <c r="L514" s="120"/>
      <c r="M514" s="123"/>
    </row>
    <row r="515" spans="1:13" ht="19.5" customHeight="1" thickBot="1">
      <c r="A515" s="115"/>
      <c r="B515" s="115"/>
      <c r="C515" s="116"/>
      <c r="D515" s="117"/>
      <c r="E515" s="118"/>
      <c r="F515" s="119"/>
      <c r="G515" s="119"/>
      <c r="H515" s="120"/>
      <c r="I515" s="121"/>
      <c r="J515" s="122"/>
      <c r="K515" s="120"/>
      <c r="L515" s="120"/>
      <c r="M515" s="123"/>
    </row>
    <row r="516" spans="1:13" ht="19.5" customHeight="1" thickTop="1" thickBot="1">
      <c r="A516" s="712" t="s">
        <v>14</v>
      </c>
      <c r="B516" s="713" t="s">
        <v>15</v>
      </c>
      <c r="C516" s="714" t="s">
        <v>16</v>
      </c>
      <c r="D516" s="715"/>
      <c r="E516" s="716"/>
      <c r="F516" s="713" t="s">
        <v>17</v>
      </c>
      <c r="G516" s="713" t="s">
        <v>18</v>
      </c>
      <c r="H516" s="717" t="s">
        <v>19</v>
      </c>
      <c r="I516" s="718" t="s">
        <v>20</v>
      </c>
      <c r="J516" s="719"/>
      <c r="K516" s="720"/>
      <c r="L516" s="718" t="s">
        <v>21</v>
      </c>
      <c r="M516" s="721" t="s">
        <v>22</v>
      </c>
    </row>
    <row r="517" spans="1:13" ht="19.5" customHeight="1">
      <c r="A517" s="722" t="s">
        <v>606</v>
      </c>
      <c r="B517" s="723"/>
      <c r="C517" s="724">
        <v>8350</v>
      </c>
      <c r="D517" s="775"/>
      <c r="E517" s="726"/>
      <c r="F517" s="723"/>
      <c r="G517" s="723"/>
      <c r="H517" s="727"/>
      <c r="I517" s="728" t="str">
        <f t="shared" ref="I517:I521" si="105">IF(ROUND(H517*1.1,0)=0,"",ROUND(H517*1.1,0))</f>
        <v/>
      </c>
      <c r="J517" s="729"/>
      <c r="K517" s="730" t="str">
        <f t="shared" ref="K517:K521" si="106">IF(ROUND(H517*0.9,0)=0,"",ROUND(H517*0.9,0))</f>
        <v/>
      </c>
      <c r="L517" s="730" t="str">
        <f t="shared" ref="L517:L521" si="107">IFERROR(ROUND(K517*1.1,0),"")</f>
        <v/>
      </c>
      <c r="M517" s="944"/>
    </row>
    <row r="518" spans="1:13" ht="19.5" customHeight="1">
      <c r="A518" s="777" t="s">
        <v>607</v>
      </c>
      <c r="B518" s="732"/>
      <c r="C518" s="724">
        <v>8351</v>
      </c>
      <c r="D518" s="734"/>
      <c r="E518" s="726"/>
      <c r="F518" s="723"/>
      <c r="G518" s="723"/>
      <c r="H518" s="736"/>
      <c r="I518" s="728" t="str">
        <f t="shared" si="105"/>
        <v/>
      </c>
      <c r="J518" s="729"/>
      <c r="K518" s="730" t="str">
        <f t="shared" si="106"/>
        <v/>
      </c>
      <c r="L518" s="730" t="str">
        <f t="shared" si="107"/>
        <v/>
      </c>
      <c r="M518" s="810"/>
    </row>
    <row r="519" spans="1:13" ht="19.5" customHeight="1">
      <c r="A519" s="777" t="s">
        <v>608</v>
      </c>
      <c r="B519" s="732" t="s">
        <v>609</v>
      </c>
      <c r="C519" s="724">
        <v>8352</v>
      </c>
      <c r="D519" s="734"/>
      <c r="E519" s="726"/>
      <c r="F519" s="732" t="s">
        <v>610</v>
      </c>
      <c r="G519" s="732" t="s">
        <v>611</v>
      </c>
      <c r="H519" s="736">
        <v>2300</v>
      </c>
      <c r="I519" s="728">
        <f t="shared" si="105"/>
        <v>2530</v>
      </c>
      <c r="J519" s="729"/>
      <c r="K519" s="730">
        <f t="shared" si="106"/>
        <v>2070</v>
      </c>
      <c r="L519" s="730">
        <f t="shared" si="107"/>
        <v>2277</v>
      </c>
      <c r="M519" s="737"/>
    </row>
    <row r="520" spans="1:13" ht="19.5" customHeight="1">
      <c r="A520" s="777" t="s">
        <v>612</v>
      </c>
      <c r="B520" s="732"/>
      <c r="C520" s="724">
        <v>8353</v>
      </c>
      <c r="D520" s="734"/>
      <c r="E520" s="726"/>
      <c r="F520" s="732"/>
      <c r="G520" s="732"/>
      <c r="H520" s="736"/>
      <c r="I520" s="728" t="str">
        <f t="shared" si="105"/>
        <v/>
      </c>
      <c r="J520" s="729"/>
      <c r="K520" s="730" t="str">
        <f t="shared" si="106"/>
        <v/>
      </c>
      <c r="L520" s="730" t="str">
        <f t="shared" si="107"/>
        <v/>
      </c>
      <c r="M520" s="810"/>
    </row>
    <row r="521" spans="1:13" ht="19.5" customHeight="1" thickBot="1">
      <c r="A521" s="783"/>
      <c r="B521" s="762"/>
      <c r="C521" s="763"/>
      <c r="D521" s="764"/>
      <c r="E521" s="765"/>
      <c r="F521" s="762"/>
      <c r="G521" s="762"/>
      <c r="H521" s="766"/>
      <c r="I521" s="785" t="str">
        <f t="shared" si="105"/>
        <v/>
      </c>
      <c r="J521" s="786"/>
      <c r="K521" s="769" t="str">
        <f t="shared" si="106"/>
        <v/>
      </c>
      <c r="L521" s="769" t="str">
        <f t="shared" si="107"/>
        <v/>
      </c>
      <c r="M521" s="787"/>
    </row>
    <row r="522" spans="1:13" ht="19.5" customHeight="1" thickTop="1"/>
    <row r="524" spans="1:13" ht="21">
      <c r="A524" s="772" t="s">
        <v>613</v>
      </c>
      <c r="B524" s="773"/>
      <c r="C524" s="773"/>
      <c r="D524" s="774"/>
      <c r="E524" s="118"/>
      <c r="F524" s="119"/>
      <c r="G524" s="119"/>
      <c r="H524" s="120"/>
      <c r="I524" s="121"/>
      <c r="J524" s="122"/>
      <c r="K524" s="120"/>
      <c r="L524" s="120"/>
      <c r="M524" s="123"/>
    </row>
    <row r="525" spans="1:13" ht="19.5" customHeight="1" thickBot="1">
      <c r="A525" s="160"/>
      <c r="B525" s="160"/>
      <c r="C525" s="161"/>
      <c r="D525" s="162"/>
      <c r="E525" s="118"/>
      <c r="F525" s="119"/>
      <c r="G525" s="119"/>
      <c r="H525" s="120"/>
      <c r="I525" s="121"/>
      <c r="J525" s="122"/>
      <c r="K525" s="120"/>
      <c r="L525" s="120"/>
      <c r="M525" s="123"/>
    </row>
    <row r="526" spans="1:13" ht="19.5" customHeight="1" thickTop="1" thickBot="1">
      <c r="A526" s="712" t="s">
        <v>14</v>
      </c>
      <c r="B526" s="713" t="s">
        <v>15</v>
      </c>
      <c r="C526" s="714" t="s">
        <v>614</v>
      </c>
      <c r="D526" s="715"/>
      <c r="E526" s="716"/>
      <c r="F526" s="713" t="s">
        <v>17</v>
      </c>
      <c r="G526" s="713" t="s">
        <v>18</v>
      </c>
      <c r="H526" s="717" t="s">
        <v>19</v>
      </c>
      <c r="I526" s="718" t="s">
        <v>20</v>
      </c>
      <c r="J526" s="719"/>
      <c r="K526" s="720"/>
      <c r="L526" s="718" t="s">
        <v>21</v>
      </c>
      <c r="M526" s="721" t="s">
        <v>22</v>
      </c>
    </row>
    <row r="527" spans="1:13" ht="19.5" customHeight="1" thickBot="1">
      <c r="A527" s="945" t="s">
        <v>615</v>
      </c>
      <c r="B527" s="946" t="s">
        <v>616</v>
      </c>
      <c r="C527" s="799">
        <v>8355</v>
      </c>
      <c r="D527" s="812"/>
      <c r="E527" s="801"/>
      <c r="F527" s="798" t="s">
        <v>617</v>
      </c>
      <c r="G527" s="798" t="s">
        <v>389</v>
      </c>
      <c r="H527" s="947">
        <v>2200</v>
      </c>
      <c r="I527" s="948">
        <f t="shared" ref="I527" si="108">IF(ROUND(H527*1.1,0)=0,"",ROUND(H527*1.1,0))</f>
        <v>2420</v>
      </c>
      <c r="J527" s="745"/>
      <c r="K527" s="746">
        <v>1980</v>
      </c>
      <c r="L527" s="947">
        <v>2178</v>
      </c>
      <c r="M527" s="892"/>
    </row>
    <row r="528" spans="1:13" ht="9.75" customHeight="1" thickTop="1">
      <c r="C528" s="949"/>
      <c r="D528" s="950"/>
      <c r="E528" s="927"/>
      <c r="F528" s="925"/>
      <c r="G528" s="925"/>
      <c r="H528" s="446"/>
      <c r="I528" s="606"/>
      <c r="J528" s="929"/>
      <c r="K528" s="930"/>
      <c r="L528" s="446"/>
      <c r="M528" s="931"/>
    </row>
    <row r="529" spans="1:13" ht="19.5" customHeight="1">
      <c r="H529" s="446"/>
      <c r="I529" s="606"/>
      <c r="J529" s="951"/>
      <c r="K529" s="446"/>
      <c r="L529" s="446"/>
    </row>
    <row r="530" spans="1:13" ht="21">
      <c r="A530" s="709" t="s">
        <v>618</v>
      </c>
      <c r="B530" s="710"/>
      <c r="C530" s="710"/>
      <c r="D530" s="711"/>
      <c r="E530" s="118"/>
      <c r="F530" s="119"/>
      <c r="G530" s="119"/>
      <c r="H530" s="446"/>
      <c r="I530" s="606"/>
      <c r="J530" s="951"/>
      <c r="K530" s="446"/>
      <c r="L530" s="446"/>
      <c r="M530" s="123"/>
    </row>
    <row r="531" spans="1:13" ht="19.5" customHeight="1" thickBot="1">
      <c r="A531" s="115"/>
      <c r="B531" s="115"/>
      <c r="C531" s="116"/>
      <c r="D531" s="117"/>
      <c r="E531" s="118"/>
      <c r="F531" s="952"/>
      <c r="G531" s="119"/>
      <c r="H531" s="953"/>
      <c r="I531" s="954"/>
      <c r="J531" s="955"/>
      <c r="K531" s="953"/>
      <c r="L531" s="953"/>
      <c r="M531" s="956"/>
    </row>
    <row r="532" spans="1:13" ht="19.5" customHeight="1" thickTop="1" thickBot="1">
      <c r="A532" s="712" t="s">
        <v>14</v>
      </c>
      <c r="B532" s="713" t="s">
        <v>15</v>
      </c>
      <c r="C532" s="714" t="s">
        <v>614</v>
      </c>
      <c r="D532" s="715"/>
      <c r="E532" s="716"/>
      <c r="F532" s="713" t="s">
        <v>17</v>
      </c>
      <c r="G532" s="713" t="s">
        <v>18</v>
      </c>
      <c r="H532" s="957" t="s">
        <v>619</v>
      </c>
      <c r="I532" s="958" t="s">
        <v>20</v>
      </c>
      <c r="J532" s="959"/>
      <c r="K532" s="960"/>
      <c r="L532" s="961"/>
      <c r="M532" s="721" t="s">
        <v>22</v>
      </c>
    </row>
    <row r="533" spans="1:13" ht="19.5" customHeight="1">
      <c r="A533" s="722" t="s">
        <v>620</v>
      </c>
      <c r="B533" s="723" t="s">
        <v>197</v>
      </c>
      <c r="C533" s="886">
        <v>8355</v>
      </c>
      <c r="D533" s="775"/>
      <c r="E533" s="726"/>
      <c r="F533" s="723" t="s">
        <v>617</v>
      </c>
      <c r="G533" s="723" t="s">
        <v>389</v>
      </c>
      <c r="H533" s="962">
        <v>2200</v>
      </c>
      <c r="I533" s="963">
        <f t="shared" ref="I533:I535" si="109">IF(ROUND(H533*1.1,0)=0,"",ROUND(H533*1.1,0))</f>
        <v>2420</v>
      </c>
      <c r="J533" s="964"/>
      <c r="K533" s="962">
        <f t="shared" ref="K533:K535" si="110">IF(ROUND(H533*0.9,0)=0,"",ROUND(H533*0.9,0))</f>
        <v>1980</v>
      </c>
      <c r="L533" s="847">
        <f t="shared" ref="L533:L535" si="111">IFERROR(ROUND(K533*1.1,0),"")</f>
        <v>2178</v>
      </c>
      <c r="M533" s="776" t="s">
        <v>470</v>
      </c>
    </row>
    <row r="534" spans="1:13" ht="19.5" customHeight="1">
      <c r="A534" s="777" t="s">
        <v>621</v>
      </c>
      <c r="B534" s="732" t="s">
        <v>622</v>
      </c>
      <c r="C534" s="789">
        <v>8356</v>
      </c>
      <c r="D534" s="734"/>
      <c r="E534" s="735"/>
      <c r="F534" s="732"/>
      <c r="G534" s="732"/>
      <c r="H534" s="965"/>
      <c r="I534" s="966" t="str">
        <f t="shared" si="109"/>
        <v/>
      </c>
      <c r="J534" s="967"/>
      <c r="K534" s="968" t="str">
        <f t="shared" si="110"/>
        <v/>
      </c>
      <c r="L534" s="965" t="str">
        <f t="shared" si="111"/>
        <v/>
      </c>
      <c r="M534" s="810"/>
    </row>
    <row r="535" spans="1:13" ht="19.5" customHeight="1" thickBot="1">
      <c r="A535" s="783"/>
      <c r="B535" s="762"/>
      <c r="C535" s="763"/>
      <c r="D535" s="764"/>
      <c r="E535" s="765"/>
      <c r="F535" s="762"/>
      <c r="G535" s="762"/>
      <c r="H535" s="969"/>
      <c r="I535" s="970" t="str">
        <f t="shared" si="109"/>
        <v/>
      </c>
      <c r="J535" s="971"/>
      <c r="K535" s="969" t="str">
        <f t="shared" si="110"/>
        <v/>
      </c>
      <c r="L535" s="969" t="str">
        <f t="shared" si="111"/>
        <v/>
      </c>
      <c r="M535" s="787"/>
    </row>
    <row r="536" spans="1:13" ht="9.75" customHeight="1" thickTop="1"/>
    <row r="538" spans="1:13" ht="21">
      <c r="A538" s="772" t="s">
        <v>623</v>
      </c>
      <c r="B538" s="773"/>
      <c r="C538" s="773"/>
      <c r="D538" s="774"/>
      <c r="E538" s="118"/>
      <c r="F538" s="119"/>
      <c r="G538" s="119"/>
      <c r="H538" s="120"/>
      <c r="I538" s="121"/>
      <c r="J538" s="122"/>
      <c r="K538" s="120"/>
      <c r="L538" s="120"/>
      <c r="M538" s="123"/>
    </row>
    <row r="539" spans="1:13" ht="19.5" customHeight="1" thickBot="1">
      <c r="A539" s="115"/>
      <c r="B539" s="115"/>
      <c r="C539" s="116"/>
      <c r="D539" s="117"/>
      <c r="E539" s="118"/>
      <c r="F539" s="119"/>
      <c r="G539" s="119"/>
      <c r="H539" s="120"/>
      <c r="I539" s="121"/>
      <c r="J539" s="122"/>
      <c r="K539" s="120"/>
      <c r="L539" s="120"/>
      <c r="M539" s="123"/>
    </row>
    <row r="540" spans="1:13" ht="19.5" customHeight="1" thickTop="1" thickBot="1">
      <c r="A540" s="712" t="s">
        <v>14</v>
      </c>
      <c r="B540" s="713" t="s">
        <v>15</v>
      </c>
      <c r="C540" s="714" t="s">
        <v>16</v>
      </c>
      <c r="D540" s="715"/>
      <c r="E540" s="716"/>
      <c r="F540" s="713" t="s">
        <v>17</v>
      </c>
      <c r="G540" s="713" t="s">
        <v>18</v>
      </c>
      <c r="H540" s="717" t="s">
        <v>19</v>
      </c>
      <c r="I540" s="718" t="s">
        <v>20</v>
      </c>
      <c r="J540" s="719"/>
      <c r="K540" s="720"/>
      <c r="L540" s="718" t="s">
        <v>21</v>
      </c>
      <c r="M540" s="721" t="s">
        <v>22</v>
      </c>
    </row>
    <row r="541" spans="1:13" ht="19.5" customHeight="1">
      <c r="A541" s="777" t="s">
        <v>624</v>
      </c>
      <c r="B541" s="732" t="s">
        <v>625</v>
      </c>
      <c r="C541" s="789">
        <v>8360</v>
      </c>
      <c r="D541" s="734"/>
      <c r="E541" s="735"/>
      <c r="F541" s="732" t="s">
        <v>626</v>
      </c>
      <c r="G541" s="732" t="s">
        <v>117</v>
      </c>
      <c r="H541" s="736">
        <v>2300</v>
      </c>
      <c r="I541" s="728">
        <f t="shared" ref="I541:I544" si="112">IF(ROUND(H541*1.1,0)=0,"",ROUND(H541*1.1,0))</f>
        <v>2530</v>
      </c>
      <c r="J541" s="729"/>
      <c r="K541" s="730">
        <f t="shared" ref="K541:K543" si="113">IF(ROUND(H541*0.9,0)=0,"",ROUND(H541*0.9,0))</f>
        <v>2070</v>
      </c>
      <c r="L541" s="730">
        <f t="shared" ref="L541:L544" si="114">IFERROR(ROUND(K541*1.1,0),"")</f>
        <v>2277</v>
      </c>
      <c r="M541" s="737"/>
    </row>
    <row r="542" spans="1:13" ht="19.5" customHeight="1">
      <c r="A542" s="790" t="s">
        <v>627</v>
      </c>
      <c r="B542" s="738" t="s">
        <v>628</v>
      </c>
      <c r="C542" s="806"/>
      <c r="D542" s="741"/>
      <c r="E542" s="742"/>
      <c r="F542" s="738"/>
      <c r="G542" s="738"/>
      <c r="H542" s="736"/>
      <c r="I542" s="728" t="str">
        <f t="shared" si="112"/>
        <v/>
      </c>
      <c r="J542" s="729"/>
      <c r="K542" s="730" t="str">
        <f t="shared" si="113"/>
        <v/>
      </c>
      <c r="L542" s="730" t="str">
        <f t="shared" si="114"/>
        <v/>
      </c>
      <c r="M542" s="747"/>
    </row>
    <row r="543" spans="1:13" ht="19.5" customHeight="1">
      <c r="A543" s="790" t="s">
        <v>629</v>
      </c>
      <c r="B543" s="738" t="s">
        <v>628</v>
      </c>
      <c r="C543" s="806"/>
      <c r="D543" s="741"/>
      <c r="E543" s="742"/>
      <c r="F543" s="738" t="s">
        <v>630</v>
      </c>
      <c r="G543" s="738" t="s">
        <v>111</v>
      </c>
      <c r="H543" s="736">
        <v>7500</v>
      </c>
      <c r="I543" s="728">
        <f t="shared" si="112"/>
        <v>8250</v>
      </c>
      <c r="J543" s="729"/>
      <c r="K543" s="730">
        <f t="shared" si="113"/>
        <v>6750</v>
      </c>
      <c r="L543" s="730">
        <f t="shared" si="114"/>
        <v>7425</v>
      </c>
      <c r="M543" s="759" t="s">
        <v>456</v>
      </c>
    </row>
    <row r="544" spans="1:13" ht="19.5" customHeight="1" thickBot="1">
      <c r="A544" s="972" t="s">
        <v>629</v>
      </c>
      <c r="B544" s="762"/>
      <c r="C544" s="763"/>
      <c r="D544" s="764"/>
      <c r="E544" s="765"/>
      <c r="F544" s="762" t="s">
        <v>631</v>
      </c>
      <c r="G544" s="762" t="s">
        <v>461</v>
      </c>
      <c r="H544" s="766">
        <v>39545</v>
      </c>
      <c r="I544" s="767">
        <f t="shared" si="112"/>
        <v>43500</v>
      </c>
      <c r="J544" s="768"/>
      <c r="K544" s="770">
        <v>39545</v>
      </c>
      <c r="L544" s="770">
        <f t="shared" si="114"/>
        <v>43500</v>
      </c>
      <c r="M544" s="771" t="s">
        <v>462</v>
      </c>
    </row>
    <row r="545" spans="1:13" ht="20.100000000000001" customHeight="1" thickTop="1"/>
    <row r="547" spans="1:13" ht="21">
      <c r="A547" s="772" t="s">
        <v>632</v>
      </c>
      <c r="B547" s="773"/>
      <c r="C547" s="773"/>
      <c r="D547" s="774"/>
      <c r="E547" s="118"/>
      <c r="F547" s="119"/>
      <c r="G547" s="119"/>
      <c r="H547" s="120"/>
      <c r="I547" s="121"/>
      <c r="J547" s="122"/>
      <c r="K547" s="120"/>
      <c r="L547" s="120"/>
      <c r="M547" s="123"/>
    </row>
    <row r="548" spans="1:13" ht="19.5" customHeight="1" thickBot="1">
      <c r="A548" s="115"/>
      <c r="B548" s="115"/>
      <c r="C548" s="116"/>
      <c r="D548" s="117"/>
      <c r="E548" s="118"/>
      <c r="F548" s="119"/>
      <c r="G548" s="119"/>
      <c r="H548" s="120"/>
      <c r="I548" s="121"/>
      <c r="J548" s="122"/>
      <c r="K548" s="120"/>
      <c r="L548" s="120"/>
      <c r="M548" s="123"/>
    </row>
    <row r="549" spans="1:13" ht="19.5" customHeight="1" thickTop="1" thickBot="1">
      <c r="A549" s="712" t="s">
        <v>14</v>
      </c>
      <c r="B549" s="713" t="s">
        <v>15</v>
      </c>
      <c r="C549" s="714" t="s">
        <v>16</v>
      </c>
      <c r="D549" s="715"/>
      <c r="E549" s="716"/>
      <c r="F549" s="713" t="s">
        <v>17</v>
      </c>
      <c r="G549" s="713" t="s">
        <v>18</v>
      </c>
      <c r="H549" s="717" t="s">
        <v>19</v>
      </c>
      <c r="I549" s="718" t="s">
        <v>20</v>
      </c>
      <c r="J549" s="719"/>
      <c r="K549" s="720"/>
      <c r="L549" s="718" t="s">
        <v>21</v>
      </c>
      <c r="M549" s="721" t="s">
        <v>22</v>
      </c>
    </row>
    <row r="550" spans="1:13" ht="19.5" customHeight="1">
      <c r="A550" s="973" t="s">
        <v>633</v>
      </c>
      <c r="B550" s="798" t="s">
        <v>191</v>
      </c>
      <c r="C550" s="724" t="s">
        <v>634</v>
      </c>
      <c r="D550" s="775"/>
      <c r="E550" s="726"/>
      <c r="F550" s="723" t="s">
        <v>635</v>
      </c>
      <c r="G550" s="723" t="s">
        <v>111</v>
      </c>
      <c r="H550" s="727">
        <v>1900</v>
      </c>
      <c r="I550" s="728">
        <f t="shared" ref="I550:I553" si="115">IF(ROUND(H550*1.1,0)=0,"",ROUND(H550*1.1,0))</f>
        <v>2090</v>
      </c>
      <c r="J550" s="729"/>
      <c r="K550" s="730">
        <f t="shared" ref="K550:K553" si="116">IF(ROUND(H550*0.9,0)=0,"",ROUND(H550*0.9,0))</f>
        <v>1710</v>
      </c>
      <c r="L550" s="730">
        <f t="shared" ref="L550:L553" si="117">IFERROR(ROUND(K550*1.1,0),"")</f>
        <v>1881</v>
      </c>
      <c r="M550" s="788"/>
    </row>
    <row r="551" spans="1:13" ht="19.5" customHeight="1">
      <c r="A551" s="722" t="s">
        <v>636</v>
      </c>
      <c r="B551" s="723"/>
      <c r="C551" s="724" t="s">
        <v>637</v>
      </c>
      <c r="D551" s="725"/>
      <c r="E551" s="726" t="s">
        <v>638</v>
      </c>
      <c r="F551" s="723" t="s">
        <v>639</v>
      </c>
      <c r="G551" s="723" t="s">
        <v>111</v>
      </c>
      <c r="H551" s="736">
        <v>7500</v>
      </c>
      <c r="I551" s="728">
        <f t="shared" si="115"/>
        <v>8250</v>
      </c>
      <c r="J551" s="729"/>
      <c r="K551" s="730">
        <f t="shared" si="116"/>
        <v>6750</v>
      </c>
      <c r="L551" s="730">
        <f t="shared" si="117"/>
        <v>7425</v>
      </c>
      <c r="M551" s="788"/>
    </row>
    <row r="552" spans="1:13" ht="19.5" customHeight="1">
      <c r="A552" s="777" t="s">
        <v>640</v>
      </c>
      <c r="B552" s="732" t="s">
        <v>625</v>
      </c>
      <c r="C552" s="778">
        <v>8360</v>
      </c>
      <c r="D552" s="734"/>
      <c r="E552" s="735"/>
      <c r="F552" s="732" t="s">
        <v>626</v>
      </c>
      <c r="G552" s="732" t="s">
        <v>117</v>
      </c>
      <c r="H552" s="736">
        <v>2300</v>
      </c>
      <c r="I552" s="728">
        <f t="shared" si="115"/>
        <v>2530</v>
      </c>
      <c r="J552" s="729"/>
      <c r="K552" s="730">
        <f t="shared" si="116"/>
        <v>2070</v>
      </c>
      <c r="L552" s="730">
        <f t="shared" si="117"/>
        <v>2277</v>
      </c>
      <c r="M552" s="974" t="s">
        <v>641</v>
      </c>
    </row>
    <row r="553" spans="1:13" ht="19.5" customHeight="1" thickBot="1">
      <c r="A553" s="783"/>
      <c r="B553" s="762"/>
      <c r="C553" s="763"/>
      <c r="D553" s="764"/>
      <c r="E553" s="765"/>
      <c r="F553" s="762"/>
      <c r="G553" s="762"/>
      <c r="H553" s="766"/>
      <c r="I553" s="785" t="str">
        <f t="shared" si="115"/>
        <v/>
      </c>
      <c r="J553" s="786"/>
      <c r="K553" s="769" t="str">
        <f t="shared" si="116"/>
        <v/>
      </c>
      <c r="L553" s="769" t="str">
        <f t="shared" si="117"/>
        <v/>
      </c>
      <c r="M553" s="787"/>
    </row>
    <row r="554" spans="1:13" ht="19.5" customHeight="1" thickTop="1"/>
    <row r="556" spans="1:13" ht="21">
      <c r="A556" s="772" t="s">
        <v>642</v>
      </c>
      <c r="B556" s="773"/>
      <c r="C556" s="773"/>
      <c r="D556" s="774"/>
      <c r="E556" s="118"/>
      <c r="F556" s="119"/>
      <c r="G556" s="119"/>
      <c r="H556" s="120"/>
      <c r="I556" s="121"/>
      <c r="J556" s="122"/>
      <c r="K556" s="120"/>
      <c r="L556" s="120"/>
      <c r="M556" s="123"/>
    </row>
    <row r="557" spans="1:13" ht="19.5" customHeight="1" thickBot="1">
      <c r="A557" s="160"/>
      <c r="B557" s="160"/>
      <c r="C557" s="161"/>
      <c r="D557" s="162"/>
      <c r="E557" s="118"/>
      <c r="F557" s="119"/>
      <c r="G557" s="119"/>
      <c r="H557" s="120"/>
      <c r="I557" s="121"/>
      <c r="J557" s="122"/>
      <c r="K557" s="120"/>
      <c r="L557" s="120"/>
      <c r="M557" s="123"/>
    </row>
    <row r="558" spans="1:13" ht="19.5" customHeight="1" thickTop="1" thickBot="1">
      <c r="A558" s="712" t="s">
        <v>14</v>
      </c>
      <c r="B558" s="713" t="s">
        <v>15</v>
      </c>
      <c r="C558" s="714" t="s">
        <v>614</v>
      </c>
      <c r="D558" s="715"/>
      <c r="E558" s="716"/>
      <c r="F558" s="713" t="s">
        <v>17</v>
      </c>
      <c r="G558" s="713" t="s">
        <v>18</v>
      </c>
      <c r="H558" s="717" t="s">
        <v>19</v>
      </c>
      <c r="I558" s="718" t="s">
        <v>20</v>
      </c>
      <c r="J558" s="719"/>
      <c r="K558" s="720"/>
      <c r="L558" s="718" t="s">
        <v>21</v>
      </c>
      <c r="M558" s="721" t="s">
        <v>22</v>
      </c>
    </row>
    <row r="559" spans="1:13" ht="19.5" customHeight="1">
      <c r="A559" s="739" t="s">
        <v>643</v>
      </c>
      <c r="B559" s="975" t="s">
        <v>644</v>
      </c>
      <c r="C559" s="724">
        <v>8362</v>
      </c>
      <c r="D559" s="775"/>
      <c r="E559" s="726"/>
      <c r="F559" s="723" t="s">
        <v>645</v>
      </c>
      <c r="G559" s="723" t="s">
        <v>646</v>
      </c>
      <c r="H559" s="727">
        <v>1905</v>
      </c>
      <c r="I559" s="728">
        <f t="shared" ref="I559:I561" si="118">IF(ROUND(H559*1.1,0)=0,"",ROUND(H559*1.1,0))</f>
        <v>2096</v>
      </c>
      <c r="J559" s="658" t="s">
        <v>118</v>
      </c>
      <c r="K559" s="730">
        <v>1905</v>
      </c>
      <c r="L559" s="730">
        <f t="shared" ref="L559:L561" si="119">IFERROR(ROUND(K559*1.1,0),"")</f>
        <v>2096</v>
      </c>
      <c r="M559" s="731"/>
    </row>
    <row r="560" spans="1:13" ht="19.5" customHeight="1">
      <c r="A560" s="976"/>
      <c r="B560" s="798"/>
      <c r="C560" s="724">
        <v>8363</v>
      </c>
      <c r="D560" s="734"/>
      <c r="E560" s="735"/>
      <c r="F560" s="732"/>
      <c r="G560" s="732"/>
      <c r="H560" s="736">
        <v>0</v>
      </c>
      <c r="I560" s="728" t="str">
        <f t="shared" si="118"/>
        <v/>
      </c>
      <c r="J560" s="977"/>
      <c r="K560" s="730" t="str">
        <f t="shared" ref="K560:K561" si="120">IF(ROUND(H560*0.9,0)=0,"",ROUND(H560*0.9,0))</f>
        <v/>
      </c>
      <c r="L560" s="730" t="str">
        <f t="shared" si="119"/>
        <v/>
      </c>
      <c r="M560" s="810"/>
    </row>
    <row r="561" spans="1:13" ht="19.5" customHeight="1" thickBot="1">
      <c r="A561" s="978"/>
      <c r="B561" s="979"/>
      <c r="C561" s="763"/>
      <c r="D561" s="764"/>
      <c r="E561" s="765"/>
      <c r="F561" s="762"/>
      <c r="G561" s="762"/>
      <c r="H561" s="766"/>
      <c r="I561" s="785" t="str">
        <f t="shared" si="118"/>
        <v/>
      </c>
      <c r="J561" s="786"/>
      <c r="K561" s="769" t="str">
        <f t="shared" si="120"/>
        <v/>
      </c>
      <c r="L561" s="769" t="str">
        <f t="shared" si="119"/>
        <v/>
      </c>
      <c r="M561" s="787"/>
    </row>
    <row r="562" spans="1:13" ht="13.5" customHeight="1" thickTop="1"/>
    <row r="564" spans="1:13" ht="21">
      <c r="A564" s="772" t="s">
        <v>647</v>
      </c>
      <c r="B564" s="773"/>
      <c r="C564" s="773"/>
      <c r="D564" s="774"/>
      <c r="E564" s="118"/>
      <c r="F564" s="119"/>
      <c r="G564" s="119"/>
      <c r="H564" s="120"/>
      <c r="I564" s="121"/>
      <c r="J564" s="122"/>
      <c r="K564" s="120"/>
      <c r="L564" s="120"/>
      <c r="M564" s="123"/>
    </row>
    <row r="565" spans="1:13" ht="19.5" customHeight="1" thickBot="1">
      <c r="A565" s="115"/>
      <c r="B565" s="115"/>
      <c r="C565" s="116"/>
      <c r="D565" s="117"/>
      <c r="E565" s="118"/>
      <c r="F565" s="119"/>
      <c r="G565" s="119"/>
      <c r="H565" s="120"/>
      <c r="I565" s="121"/>
      <c r="J565" s="122"/>
      <c r="K565" s="120"/>
      <c r="L565" s="120"/>
      <c r="M565" s="123"/>
    </row>
    <row r="566" spans="1:13" ht="19.5" customHeight="1" thickTop="1" thickBot="1">
      <c r="A566" s="712" t="s">
        <v>14</v>
      </c>
      <c r="B566" s="713" t="s">
        <v>15</v>
      </c>
      <c r="C566" s="714" t="s">
        <v>614</v>
      </c>
      <c r="D566" s="715"/>
      <c r="E566" s="716"/>
      <c r="F566" s="713" t="s">
        <v>17</v>
      </c>
      <c r="G566" s="713" t="s">
        <v>18</v>
      </c>
      <c r="H566" s="717" t="s">
        <v>19</v>
      </c>
      <c r="I566" s="718" t="s">
        <v>20</v>
      </c>
      <c r="J566" s="719"/>
      <c r="K566" s="720"/>
      <c r="L566" s="718" t="s">
        <v>21</v>
      </c>
      <c r="M566" s="721" t="s">
        <v>22</v>
      </c>
    </row>
    <row r="567" spans="1:13" ht="19.5" customHeight="1">
      <c r="A567" s="853" t="s">
        <v>648</v>
      </c>
      <c r="B567" s="975" t="s">
        <v>644</v>
      </c>
      <c r="C567" s="733">
        <v>8362</v>
      </c>
      <c r="D567" s="775"/>
      <c r="E567" s="726"/>
      <c r="F567" s="723" t="s">
        <v>645</v>
      </c>
      <c r="G567" s="723" t="s">
        <v>649</v>
      </c>
      <c r="H567" s="727">
        <v>1905</v>
      </c>
      <c r="I567" s="728">
        <f t="shared" ref="I567:I569" si="121">IF(ROUND(H567*1.1,0)=0,"",ROUND(H567*1.1,0))</f>
        <v>2096</v>
      </c>
      <c r="J567" s="980" t="s">
        <v>118</v>
      </c>
      <c r="K567" s="730">
        <v>1905</v>
      </c>
      <c r="L567" s="730">
        <v>2096</v>
      </c>
      <c r="M567" s="731"/>
    </row>
    <row r="568" spans="1:13" ht="19.5" customHeight="1">
      <c r="A568" s="981"/>
      <c r="B568" s="982"/>
      <c r="C568" s="789">
        <v>8364</v>
      </c>
      <c r="D568" s="734"/>
      <c r="E568" s="735"/>
      <c r="F568" s="732"/>
      <c r="G568" s="732"/>
      <c r="H568" s="736">
        <v>0</v>
      </c>
      <c r="I568" s="780" t="str">
        <f t="shared" si="121"/>
        <v/>
      </c>
      <c r="J568" s="729"/>
      <c r="K568" s="782" t="str">
        <f t="shared" ref="K568:K569" si="122">IF(ROUND(H568*0.9,0)=0,"",ROUND(H568*0.9,0))</f>
        <v/>
      </c>
      <c r="L568" s="782"/>
      <c r="M568" s="810"/>
    </row>
    <row r="569" spans="1:13" ht="19.5" customHeight="1">
      <c r="A569" s="739"/>
      <c r="B569" s="798"/>
      <c r="C569" s="806"/>
      <c r="D569" s="741"/>
      <c r="E569" s="742"/>
      <c r="F569" s="738"/>
      <c r="G569" s="738"/>
      <c r="H569" s="743">
        <v>0</v>
      </c>
      <c r="I569" s="983" t="str">
        <f t="shared" si="121"/>
        <v/>
      </c>
      <c r="J569" s="984"/>
      <c r="K569" s="985" t="str">
        <f t="shared" si="122"/>
        <v/>
      </c>
      <c r="L569" s="985"/>
      <c r="M569" s="747"/>
    </row>
    <row r="570" spans="1:13" ht="19.5" customHeight="1" thickBot="1">
      <c r="A570" s="783"/>
      <c r="B570" s="762"/>
      <c r="C570" s="763"/>
      <c r="D570" s="764"/>
      <c r="E570" s="765"/>
      <c r="F570" s="762"/>
      <c r="G570" s="762"/>
      <c r="H570" s="766"/>
      <c r="I570" s="986"/>
      <c r="J570" s="987"/>
      <c r="K570" s="766"/>
      <c r="L570" s="766"/>
      <c r="M570" s="787"/>
    </row>
    <row r="571" spans="1:13" ht="14.25" customHeight="1" thickTop="1"/>
    <row r="573" spans="1:13" ht="21">
      <c r="A573" s="772" t="s">
        <v>650</v>
      </c>
      <c r="B573" s="773"/>
      <c r="C573" s="773"/>
      <c r="D573" s="774"/>
      <c r="E573" s="118"/>
      <c r="F573" s="119"/>
      <c r="G573" s="119"/>
      <c r="H573" s="120"/>
      <c r="I573" s="121"/>
      <c r="J573" s="122"/>
      <c r="K573" s="120"/>
      <c r="L573" s="120"/>
      <c r="M573" s="123"/>
    </row>
    <row r="574" spans="1:13" ht="19.5" customHeight="1" thickBot="1">
      <c r="A574" s="115"/>
      <c r="B574" s="115"/>
      <c r="C574" s="116"/>
      <c r="D574" s="117"/>
      <c r="E574" s="118"/>
      <c r="F574" s="119"/>
      <c r="G574" s="119"/>
      <c r="H574" s="120"/>
      <c r="I574" s="121"/>
      <c r="J574" s="122"/>
      <c r="K574" s="120"/>
      <c r="L574" s="120"/>
      <c r="M574" s="123"/>
    </row>
    <row r="575" spans="1:13" ht="19.5" customHeight="1" thickTop="1" thickBot="1">
      <c r="A575" s="712" t="s">
        <v>14</v>
      </c>
      <c r="B575" s="713" t="s">
        <v>15</v>
      </c>
      <c r="C575" s="714" t="s">
        <v>651</v>
      </c>
      <c r="D575" s="715"/>
      <c r="E575" s="716"/>
      <c r="F575" s="713" t="s">
        <v>17</v>
      </c>
      <c r="G575" s="713" t="s">
        <v>18</v>
      </c>
      <c r="H575" s="717" t="s">
        <v>19</v>
      </c>
      <c r="I575" s="718" t="s">
        <v>20</v>
      </c>
      <c r="J575" s="719"/>
      <c r="K575" s="720"/>
      <c r="L575" s="718" t="s">
        <v>21</v>
      </c>
      <c r="M575" s="721" t="s">
        <v>22</v>
      </c>
    </row>
    <row r="576" spans="1:13" ht="19.5" customHeight="1">
      <c r="A576" s="722" t="s">
        <v>652</v>
      </c>
      <c r="B576" s="723" t="s">
        <v>653</v>
      </c>
      <c r="C576" s="724">
        <v>8371</v>
      </c>
      <c r="D576" s="775"/>
      <c r="E576" s="726"/>
      <c r="F576" s="723" t="s">
        <v>654</v>
      </c>
      <c r="G576" s="723" t="s">
        <v>111</v>
      </c>
      <c r="H576" s="736">
        <v>2400</v>
      </c>
      <c r="I576" s="728">
        <f t="shared" ref="I576:I579" si="123">IF(ROUND(H576*1.1,0)=0,"",ROUND(H576*1.1,0))</f>
        <v>2640</v>
      </c>
      <c r="J576" s="729"/>
      <c r="K576" s="730">
        <f t="shared" ref="K576" si="124">IF(ROUND(H576*0.9,0)=0,"",ROUND(H576*0.9,0))</f>
        <v>2160</v>
      </c>
      <c r="L576" s="730">
        <f t="shared" ref="L576" si="125">IFERROR(ROUND(K576*1.1,0),"")</f>
        <v>2376</v>
      </c>
      <c r="M576" s="731"/>
    </row>
    <row r="577" spans="1:13" ht="19.5" customHeight="1">
      <c r="A577" s="777" t="s">
        <v>655</v>
      </c>
      <c r="B577" s="732" t="s">
        <v>656</v>
      </c>
      <c r="C577" s="811"/>
      <c r="D577" s="734"/>
      <c r="E577" s="735"/>
      <c r="F577" s="723"/>
      <c r="G577" s="723"/>
      <c r="H577" s="727"/>
      <c r="I577" s="728" t="str">
        <f t="shared" si="123"/>
        <v/>
      </c>
      <c r="J577" s="729"/>
      <c r="K577" s="730"/>
      <c r="L577" s="730"/>
      <c r="M577" s="810"/>
    </row>
    <row r="578" spans="1:13" ht="19.5" customHeight="1">
      <c r="A578" s="777"/>
      <c r="B578" s="732"/>
      <c r="C578" s="789"/>
      <c r="D578" s="734"/>
      <c r="E578" s="735"/>
      <c r="F578" s="732"/>
      <c r="G578" s="732"/>
      <c r="H578" s="736"/>
      <c r="I578" s="780" t="str">
        <f t="shared" si="123"/>
        <v/>
      </c>
      <c r="J578" s="781"/>
      <c r="K578" s="782"/>
      <c r="L578" s="782"/>
      <c r="M578" s="810"/>
    </row>
    <row r="579" spans="1:13" ht="19.5" customHeight="1" thickBot="1">
      <c r="A579" s="988"/>
      <c r="B579" s="879"/>
      <c r="C579" s="876"/>
      <c r="D579" s="989"/>
      <c r="E579" s="990"/>
      <c r="F579" s="879"/>
      <c r="G579" s="879"/>
      <c r="H579" s="991"/>
      <c r="I579" s="785" t="str">
        <f t="shared" si="123"/>
        <v/>
      </c>
      <c r="J579" s="786"/>
      <c r="K579" s="769"/>
      <c r="L579" s="769"/>
      <c r="M579" s="992"/>
    </row>
    <row r="580" spans="1:13" ht="20.100000000000001" customHeight="1" thickTop="1"/>
    <row r="581" spans="1:13" ht="20.100000000000001" customHeight="1"/>
    <row r="582" spans="1:13" ht="21">
      <c r="A582" s="772" t="s">
        <v>657</v>
      </c>
      <c r="B582" s="773"/>
      <c r="C582" s="773"/>
      <c r="D582" s="774"/>
      <c r="E582" s="118"/>
      <c r="F582" s="119"/>
      <c r="G582" s="119"/>
      <c r="H582" s="120"/>
      <c r="I582" s="121"/>
      <c r="J582" s="122"/>
      <c r="K582" s="120"/>
      <c r="L582" s="120"/>
      <c r="M582" s="123"/>
    </row>
    <row r="583" spans="1:13" ht="19.5" customHeight="1" thickBot="1">
      <c r="A583" s="115"/>
      <c r="B583" s="115"/>
      <c r="C583" s="116"/>
      <c r="D583" s="117"/>
      <c r="E583" s="118"/>
      <c r="F583" s="119"/>
      <c r="G583" s="119"/>
      <c r="H583" s="120"/>
      <c r="I583" s="121"/>
      <c r="J583" s="122"/>
      <c r="K583" s="120"/>
      <c r="L583" s="120"/>
      <c r="M583" s="123"/>
    </row>
    <row r="584" spans="1:13" ht="19.5" customHeight="1" thickTop="1" thickBot="1">
      <c r="A584" s="712" t="s">
        <v>14</v>
      </c>
      <c r="B584" s="713" t="s">
        <v>15</v>
      </c>
      <c r="C584" s="714" t="s">
        <v>16</v>
      </c>
      <c r="D584" s="715"/>
      <c r="E584" s="716"/>
      <c r="F584" s="713" t="s">
        <v>17</v>
      </c>
      <c r="G584" s="713" t="s">
        <v>18</v>
      </c>
      <c r="H584" s="717" t="s">
        <v>19</v>
      </c>
      <c r="I584" s="718" t="s">
        <v>20</v>
      </c>
      <c r="J584" s="719"/>
      <c r="K584" s="720"/>
      <c r="L584" s="718" t="s">
        <v>21</v>
      </c>
      <c r="M584" s="721" t="s">
        <v>22</v>
      </c>
    </row>
    <row r="585" spans="1:13" ht="19.5" customHeight="1">
      <c r="A585" s="722" t="s">
        <v>658</v>
      </c>
      <c r="B585" s="723" t="s">
        <v>659</v>
      </c>
      <c r="C585" s="724">
        <v>8373</v>
      </c>
      <c r="D585" s="775"/>
      <c r="E585" s="726"/>
      <c r="F585" s="723"/>
      <c r="G585" s="723"/>
      <c r="H585" s="727"/>
      <c r="I585" s="728" t="str">
        <f t="shared" ref="I585:I587" si="126">IF(ROUND(H585*1.1,0)=0,"",ROUND(H585*1.1,0))</f>
        <v/>
      </c>
      <c r="J585" s="729"/>
      <c r="K585" s="730"/>
      <c r="L585" s="730"/>
      <c r="M585" s="788"/>
    </row>
    <row r="586" spans="1:13" ht="19.5" customHeight="1">
      <c r="A586" s="777" t="s">
        <v>660</v>
      </c>
      <c r="B586" s="732" t="s">
        <v>656</v>
      </c>
      <c r="C586" s="789">
        <v>8374</v>
      </c>
      <c r="D586" s="734"/>
      <c r="E586" s="735"/>
      <c r="F586" s="732"/>
      <c r="G586" s="732"/>
      <c r="H586" s="736"/>
      <c r="I586" s="780" t="str">
        <f t="shared" si="126"/>
        <v/>
      </c>
      <c r="J586" s="781"/>
      <c r="K586" s="782"/>
      <c r="L586" s="782"/>
      <c r="M586" s="810"/>
    </row>
    <row r="587" spans="1:13" ht="19.5" customHeight="1" thickBot="1">
      <c r="A587" s="783"/>
      <c r="B587" s="762"/>
      <c r="C587" s="763"/>
      <c r="D587" s="764"/>
      <c r="E587" s="765"/>
      <c r="F587" s="762"/>
      <c r="G587" s="762"/>
      <c r="H587" s="766"/>
      <c r="I587" s="850" t="str">
        <f t="shared" si="126"/>
        <v/>
      </c>
      <c r="J587" s="851"/>
      <c r="K587" s="852"/>
      <c r="L587" s="852"/>
      <c r="M587" s="787"/>
    </row>
    <row r="588" spans="1:13" ht="19.5" customHeight="1" thickTop="1"/>
    <row r="589" spans="1:13" ht="19.5" customHeight="1" thickBot="1"/>
    <row r="590" spans="1:13" ht="27" customHeight="1" thickTop="1" thickBot="1">
      <c r="A590" s="993" t="s">
        <v>661</v>
      </c>
      <c r="B590" s="994"/>
      <c r="C590" s="994"/>
      <c r="D590" s="994"/>
      <c r="E590" s="994"/>
      <c r="F590" s="994"/>
      <c r="G590" s="994"/>
      <c r="H590" s="994"/>
      <c r="I590" s="994"/>
      <c r="J590" s="994"/>
      <c r="K590" s="994"/>
      <c r="L590" s="994"/>
      <c r="M590" s="995"/>
    </row>
    <row r="591" spans="1:13" ht="19.5" customHeight="1" thickTop="1"/>
    <row r="593" spans="1:13" ht="21">
      <c r="A593" s="996" t="s">
        <v>662</v>
      </c>
      <c r="B593" s="997"/>
      <c r="C593" s="997"/>
      <c r="D593" s="998"/>
      <c r="E593" s="118"/>
      <c r="F593" s="119"/>
      <c r="G593" s="119"/>
      <c r="H593" s="120"/>
      <c r="I593" s="121"/>
      <c r="J593" s="122"/>
      <c r="K593" s="120"/>
      <c r="L593" s="120"/>
      <c r="M593" s="123"/>
    </row>
    <row r="594" spans="1:13" ht="19.5" customHeight="1" thickBot="1">
      <c r="A594" s="160"/>
      <c r="B594" s="160"/>
      <c r="C594" s="161"/>
      <c r="D594" s="162"/>
      <c r="E594" s="118"/>
      <c r="F594" s="119"/>
      <c r="G594" s="119"/>
      <c r="H594" s="120"/>
      <c r="I594" s="121"/>
      <c r="J594" s="122"/>
      <c r="K594" s="120"/>
      <c r="L594" s="120"/>
      <c r="M594" s="123"/>
    </row>
    <row r="595" spans="1:13" ht="19.5" customHeight="1" thickTop="1" thickBot="1">
      <c r="A595" s="999" t="s">
        <v>14</v>
      </c>
      <c r="B595" s="1000" t="s">
        <v>15</v>
      </c>
      <c r="C595" s="1001" t="s">
        <v>614</v>
      </c>
      <c r="D595" s="1002"/>
      <c r="E595" s="1003"/>
      <c r="F595" s="1000" t="s">
        <v>17</v>
      </c>
      <c r="G595" s="1000" t="s">
        <v>18</v>
      </c>
      <c r="H595" s="1004" t="s">
        <v>19</v>
      </c>
      <c r="I595" s="1005" t="s">
        <v>20</v>
      </c>
      <c r="J595" s="1006"/>
      <c r="K595" s="1007"/>
      <c r="L595" s="1005" t="s">
        <v>21</v>
      </c>
      <c r="M595" s="1008" t="s">
        <v>22</v>
      </c>
    </row>
    <row r="596" spans="1:13" ht="19.5" customHeight="1">
      <c r="A596" s="1009" t="s">
        <v>663</v>
      </c>
      <c r="B596" s="1010"/>
      <c r="C596" s="1011">
        <v>8400</v>
      </c>
      <c r="D596" s="1012"/>
      <c r="E596" s="1013"/>
      <c r="F596" s="1010"/>
      <c r="G596" s="1010"/>
      <c r="H596" s="1014"/>
      <c r="I596" s="1015" t="str">
        <f t="shared" ref="I596:I597" si="127">IF(ROUND(H596*1.1,0)=0,"",ROUND(H596*1.1,0))</f>
        <v/>
      </c>
      <c r="J596" s="1016"/>
      <c r="K596" s="1017" t="str">
        <f t="shared" ref="K596:K597" si="128">IF(ROUND(H596*0.9,0)=0,"",ROUND(H596*0.9,0))</f>
        <v/>
      </c>
      <c r="L596" s="1017"/>
      <c r="M596" s="1018"/>
    </row>
    <row r="597" spans="1:13" ht="19.5" customHeight="1" thickBot="1">
      <c r="A597" s="1019"/>
      <c r="B597" s="1020"/>
      <c r="C597" s="1021"/>
      <c r="D597" s="1022"/>
      <c r="E597" s="1023"/>
      <c r="F597" s="1020"/>
      <c r="G597" s="1020"/>
      <c r="H597" s="1024"/>
      <c r="I597" s="1025" t="str">
        <f t="shared" si="127"/>
        <v/>
      </c>
      <c r="J597" s="1026"/>
      <c r="K597" s="1027" t="str">
        <f t="shared" si="128"/>
        <v/>
      </c>
      <c r="L597" s="1027"/>
      <c r="M597" s="1028"/>
    </row>
    <row r="598" spans="1:13" ht="19.5" customHeight="1" thickTop="1"/>
    <row r="600" spans="1:13" ht="21">
      <c r="A600" s="996" t="s">
        <v>664</v>
      </c>
      <c r="B600" s="997"/>
      <c r="C600" s="997"/>
      <c r="D600" s="998"/>
      <c r="E600" s="118"/>
      <c r="F600" s="119"/>
      <c r="G600" s="119"/>
      <c r="H600" s="120"/>
      <c r="I600" s="121"/>
      <c r="J600" s="122"/>
      <c r="K600" s="120"/>
      <c r="L600" s="120"/>
      <c r="M600" s="123"/>
    </row>
    <row r="601" spans="1:13" ht="19.5" customHeight="1" thickBot="1">
      <c r="A601" s="115"/>
      <c r="B601" s="115"/>
      <c r="C601" s="116"/>
      <c r="D601" s="117"/>
      <c r="E601" s="118"/>
      <c r="F601" s="119"/>
      <c r="G601" s="119"/>
      <c r="H601" s="120"/>
      <c r="I601" s="121"/>
      <c r="J601" s="122"/>
      <c r="K601" s="120"/>
      <c r="L601" s="120"/>
      <c r="M601" s="123"/>
    </row>
    <row r="602" spans="1:13" ht="19.5" customHeight="1" thickTop="1" thickBot="1">
      <c r="A602" s="999" t="s">
        <v>14</v>
      </c>
      <c r="B602" s="1000" t="s">
        <v>15</v>
      </c>
      <c r="C602" s="1001" t="s">
        <v>614</v>
      </c>
      <c r="D602" s="1002"/>
      <c r="E602" s="1003"/>
      <c r="F602" s="1000" t="s">
        <v>17</v>
      </c>
      <c r="G602" s="1000" t="s">
        <v>18</v>
      </c>
      <c r="H602" s="1004" t="s">
        <v>19</v>
      </c>
      <c r="I602" s="1029" t="s">
        <v>20</v>
      </c>
      <c r="J602" s="1006"/>
      <c r="K602" s="1007"/>
      <c r="L602" s="1005" t="s">
        <v>21</v>
      </c>
      <c r="M602" s="1008" t="s">
        <v>22</v>
      </c>
    </row>
    <row r="603" spans="1:13" ht="19.5" customHeight="1">
      <c r="A603" s="1030"/>
      <c r="B603" s="1031"/>
      <c r="C603" s="1032"/>
      <c r="D603" s="1033"/>
      <c r="E603" s="1034"/>
      <c r="F603" s="1035"/>
      <c r="G603" s="1035"/>
      <c r="H603" s="1036"/>
      <c r="I603" s="1037" t="str">
        <f t="shared" ref="I603:I606" si="129">IF(ROUND(H603*1.1,0)=0,"",ROUND(H603*1.1,0))</f>
        <v/>
      </c>
      <c r="J603" s="1038"/>
      <c r="K603" s="1039" t="str">
        <f t="shared" ref="K603:K606" si="130">IF(ROUND(H603*0.9,0)=0,"",ROUND(H603*0.9,0))</f>
        <v/>
      </c>
      <c r="L603" s="1039" t="str">
        <f t="shared" ref="L603:L606" si="131">IFERROR(ROUND(K603*1.1,0),"")</f>
        <v/>
      </c>
      <c r="M603" s="1040"/>
    </row>
    <row r="604" spans="1:13" ht="19.5" customHeight="1">
      <c r="A604" s="1041" t="s">
        <v>665</v>
      </c>
      <c r="B604" s="1042" t="s">
        <v>666</v>
      </c>
      <c r="C604" s="1043">
        <v>8507</v>
      </c>
      <c r="D604" s="1044"/>
      <c r="E604" s="1045"/>
      <c r="F604" s="1046" t="s">
        <v>667</v>
      </c>
      <c r="G604" s="1047" t="s">
        <v>668</v>
      </c>
      <c r="H604" s="1048">
        <v>1400</v>
      </c>
      <c r="I604" s="1049">
        <f t="shared" si="129"/>
        <v>1540</v>
      </c>
      <c r="J604" s="1050"/>
      <c r="K604" s="1051">
        <f t="shared" si="130"/>
        <v>1260</v>
      </c>
      <c r="L604" s="1051">
        <f t="shared" si="131"/>
        <v>1386</v>
      </c>
      <c r="M604" s="1052"/>
    </row>
    <row r="605" spans="1:13" ht="19.5" customHeight="1">
      <c r="A605" s="1053"/>
      <c r="B605" s="1054"/>
      <c r="C605" s="1043">
        <v>8508</v>
      </c>
      <c r="D605" s="1055"/>
      <c r="E605" s="1045"/>
      <c r="F605" s="1046" t="s">
        <v>669</v>
      </c>
      <c r="G605" s="1047" t="s">
        <v>670</v>
      </c>
      <c r="H605" s="1048">
        <v>940</v>
      </c>
      <c r="I605" s="1049">
        <f t="shared" si="129"/>
        <v>1034</v>
      </c>
      <c r="J605" s="1050"/>
      <c r="K605" s="1051">
        <f t="shared" si="130"/>
        <v>846</v>
      </c>
      <c r="L605" s="1051">
        <f t="shared" si="131"/>
        <v>931</v>
      </c>
      <c r="M605" s="1052"/>
    </row>
    <row r="606" spans="1:13" ht="19.5" customHeight="1" thickBot="1">
      <c r="A606" s="1056"/>
      <c r="B606" s="1057"/>
      <c r="C606" s="1058"/>
      <c r="D606" s="1059"/>
      <c r="E606" s="1060"/>
      <c r="F606" s="1061"/>
      <c r="G606" s="1062"/>
      <c r="H606" s="1063"/>
      <c r="I606" s="1064" t="str">
        <f t="shared" si="129"/>
        <v/>
      </c>
      <c r="J606" s="1065"/>
      <c r="K606" s="1066" t="str">
        <f t="shared" si="130"/>
        <v/>
      </c>
      <c r="L606" s="1066" t="str">
        <f t="shared" si="131"/>
        <v/>
      </c>
      <c r="M606" s="1067"/>
    </row>
    <row r="607" spans="1:13" ht="19.5" customHeight="1" thickTop="1">
      <c r="H607" s="446"/>
      <c r="I607" s="606"/>
      <c r="J607" s="951"/>
      <c r="K607" s="446"/>
      <c r="L607" s="446"/>
    </row>
    <row r="608" spans="1:13" ht="21">
      <c r="A608" s="996" t="s">
        <v>671</v>
      </c>
      <c r="B608" s="997"/>
      <c r="C608" s="997"/>
      <c r="D608" s="998"/>
      <c r="E608" s="118"/>
      <c r="F608" s="119"/>
      <c r="G608" s="119"/>
      <c r="H608" s="120"/>
      <c r="I608" s="121"/>
      <c r="J608" s="122"/>
      <c r="K608" s="120"/>
      <c r="L608" s="120"/>
      <c r="M608" s="123"/>
    </row>
    <row r="609" spans="1:13" ht="19.5" customHeight="1" thickBot="1">
      <c r="A609" s="1068"/>
      <c r="B609" s="160"/>
      <c r="C609" s="161"/>
      <c r="D609" s="162"/>
      <c r="E609" s="118"/>
      <c r="F609" s="119"/>
      <c r="G609" s="119"/>
      <c r="H609" s="120"/>
      <c r="I609" s="121"/>
      <c r="J609" s="122"/>
      <c r="K609" s="120"/>
      <c r="L609" s="120"/>
      <c r="M609" s="1069"/>
    </row>
    <row r="610" spans="1:13" ht="19.5" customHeight="1" thickTop="1" thickBot="1">
      <c r="A610" s="999" t="s">
        <v>14</v>
      </c>
      <c r="B610" s="1000" t="s">
        <v>15</v>
      </c>
      <c r="C610" s="1001" t="s">
        <v>614</v>
      </c>
      <c r="D610" s="1002"/>
      <c r="E610" s="1003"/>
      <c r="F610" s="1000" t="s">
        <v>17</v>
      </c>
      <c r="G610" s="1000" t="s">
        <v>18</v>
      </c>
      <c r="H610" s="1004" t="s">
        <v>19</v>
      </c>
      <c r="I610" s="1005" t="s">
        <v>20</v>
      </c>
      <c r="J610" s="1006"/>
      <c r="K610" s="1007"/>
      <c r="L610" s="1005" t="s">
        <v>21</v>
      </c>
      <c r="M610" s="1008" t="s">
        <v>22</v>
      </c>
    </row>
    <row r="611" spans="1:13" ht="19.5" customHeight="1">
      <c r="A611" s="1070" t="s">
        <v>672</v>
      </c>
      <c r="B611" s="1071" t="s">
        <v>673</v>
      </c>
      <c r="C611" s="1011">
        <v>8520</v>
      </c>
      <c r="D611" s="1072"/>
      <c r="E611" s="1013"/>
      <c r="F611" s="1010"/>
      <c r="G611" s="1010"/>
      <c r="H611" s="1014"/>
      <c r="I611" s="1015" t="str">
        <f t="shared" ref="I611:I629" si="132">IF(ROUND(H611*1.1,0)=0,"",ROUND(H611*1.1,0))</f>
        <v/>
      </c>
      <c r="J611" s="1016"/>
      <c r="K611" s="1017" t="str">
        <f t="shared" ref="K611:K632" si="133">IF(ROUND(H611*0.9,0)=0,"",ROUND(H611*0.9,0))</f>
        <v/>
      </c>
      <c r="L611" s="1017" t="str">
        <f t="shared" ref="L611:L632" si="134">IFERROR(ROUND(K611*1.1,0),"")</f>
        <v/>
      </c>
      <c r="M611" s="1018"/>
    </row>
    <row r="612" spans="1:13" ht="19.5" customHeight="1">
      <c r="A612" s="1009" t="s">
        <v>674</v>
      </c>
      <c r="B612" s="1010" t="s">
        <v>675</v>
      </c>
      <c r="C612" s="1011">
        <v>8521</v>
      </c>
      <c r="D612" s="1072"/>
      <c r="E612" s="1013"/>
      <c r="F612" s="1010"/>
      <c r="G612" s="1010"/>
      <c r="H612" s="1014"/>
      <c r="I612" s="1015" t="str">
        <f t="shared" si="132"/>
        <v/>
      </c>
      <c r="J612" s="1016"/>
      <c r="K612" s="1017" t="str">
        <f t="shared" si="133"/>
        <v/>
      </c>
      <c r="L612" s="1017" t="str">
        <f t="shared" si="134"/>
        <v/>
      </c>
      <c r="M612" s="1073"/>
    </row>
    <row r="613" spans="1:13" ht="19.5" customHeight="1">
      <c r="A613" s="1030" t="s">
        <v>676</v>
      </c>
      <c r="B613" s="1031" t="s">
        <v>677</v>
      </c>
      <c r="C613" s="1011">
        <v>8523</v>
      </c>
      <c r="D613" s="1074" t="s">
        <v>136</v>
      </c>
      <c r="E613" s="1075"/>
      <c r="F613" s="1076" t="s">
        <v>678</v>
      </c>
      <c r="G613" s="1076" t="s">
        <v>679</v>
      </c>
      <c r="H613" s="1048">
        <v>880</v>
      </c>
      <c r="I613" s="1015">
        <f t="shared" si="132"/>
        <v>968</v>
      </c>
      <c r="J613" s="1016"/>
      <c r="K613" s="1017">
        <f t="shared" si="133"/>
        <v>792</v>
      </c>
      <c r="L613" s="1017">
        <f t="shared" si="134"/>
        <v>871</v>
      </c>
      <c r="M613" s="1077"/>
    </row>
    <row r="614" spans="1:13" ht="19.5" customHeight="1">
      <c r="A614" s="1009"/>
      <c r="B614" s="1010"/>
      <c r="C614" s="1011">
        <v>8523</v>
      </c>
      <c r="D614" s="1074" t="s">
        <v>139</v>
      </c>
      <c r="E614" s="1075"/>
      <c r="F614" s="1076" t="s">
        <v>680</v>
      </c>
      <c r="G614" s="1076" t="s">
        <v>681</v>
      </c>
      <c r="H614" s="1048">
        <v>2400</v>
      </c>
      <c r="I614" s="1015">
        <f t="shared" si="132"/>
        <v>2640</v>
      </c>
      <c r="J614" s="1016"/>
      <c r="K614" s="1017">
        <f t="shared" si="133"/>
        <v>2160</v>
      </c>
      <c r="L614" s="1017">
        <f t="shared" si="134"/>
        <v>2376</v>
      </c>
      <c r="M614" s="1077"/>
    </row>
    <row r="615" spans="1:13" ht="19.5" customHeight="1">
      <c r="A615" s="1078" t="s">
        <v>682</v>
      </c>
      <c r="B615" s="1076" t="s">
        <v>683</v>
      </c>
      <c r="C615" s="1011">
        <v>8524</v>
      </c>
      <c r="D615" s="1079"/>
      <c r="E615" s="1075"/>
      <c r="F615" s="1076" t="s">
        <v>684</v>
      </c>
      <c r="G615" s="1076" t="s">
        <v>685</v>
      </c>
      <c r="H615" s="1048">
        <v>3200</v>
      </c>
      <c r="I615" s="1015">
        <f t="shared" si="132"/>
        <v>3520</v>
      </c>
      <c r="J615" s="1016"/>
      <c r="K615" s="1017">
        <f t="shared" si="133"/>
        <v>2880</v>
      </c>
      <c r="L615" s="1017">
        <f t="shared" si="134"/>
        <v>3168</v>
      </c>
      <c r="M615" s="1077"/>
    </row>
    <row r="616" spans="1:13" ht="19.5" customHeight="1">
      <c r="A616" s="1078" t="s">
        <v>686</v>
      </c>
      <c r="B616" s="1076" t="s">
        <v>687</v>
      </c>
      <c r="C616" s="1011">
        <v>8525</v>
      </c>
      <c r="D616" s="1079"/>
      <c r="E616" s="1075"/>
      <c r="F616" s="1076" t="s">
        <v>688</v>
      </c>
      <c r="G616" s="1076" t="s">
        <v>689</v>
      </c>
      <c r="H616" s="1048">
        <v>3500</v>
      </c>
      <c r="I616" s="1015">
        <f t="shared" si="132"/>
        <v>3850</v>
      </c>
      <c r="J616" s="1016"/>
      <c r="K616" s="1017">
        <f t="shared" si="133"/>
        <v>3150</v>
      </c>
      <c r="L616" s="1017">
        <f t="shared" si="134"/>
        <v>3465</v>
      </c>
      <c r="M616" s="1077"/>
    </row>
    <row r="617" spans="1:13" ht="19.5" customHeight="1">
      <c r="A617" s="1078" t="s">
        <v>690</v>
      </c>
      <c r="B617" s="1076" t="s">
        <v>691</v>
      </c>
      <c r="C617" s="1011">
        <v>8526</v>
      </c>
      <c r="D617" s="1079"/>
      <c r="E617" s="1075"/>
      <c r="F617" s="1076" t="s">
        <v>692</v>
      </c>
      <c r="G617" s="1076" t="s">
        <v>693</v>
      </c>
      <c r="H617" s="1048">
        <v>1300</v>
      </c>
      <c r="I617" s="1015">
        <f t="shared" si="132"/>
        <v>1430</v>
      </c>
      <c r="J617" s="1016"/>
      <c r="K617" s="1017">
        <f t="shared" si="133"/>
        <v>1170</v>
      </c>
      <c r="L617" s="1017">
        <f t="shared" si="134"/>
        <v>1287</v>
      </c>
      <c r="M617" s="1077"/>
    </row>
    <row r="618" spans="1:13" ht="19.5" customHeight="1">
      <c r="A618" s="1078" t="s">
        <v>694</v>
      </c>
      <c r="B618" s="1076" t="s">
        <v>695</v>
      </c>
      <c r="C618" s="1011">
        <v>8527</v>
      </c>
      <c r="D618" s="1079"/>
      <c r="E618" s="1075"/>
      <c r="F618" s="1076" t="s">
        <v>696</v>
      </c>
      <c r="G618" s="1076" t="s">
        <v>697</v>
      </c>
      <c r="H618" s="1048">
        <v>1800</v>
      </c>
      <c r="I618" s="1015">
        <f t="shared" si="132"/>
        <v>1980</v>
      </c>
      <c r="J618" s="1016"/>
      <c r="K618" s="1017">
        <f t="shared" si="133"/>
        <v>1620</v>
      </c>
      <c r="L618" s="1017">
        <f t="shared" si="134"/>
        <v>1782</v>
      </c>
      <c r="M618" s="1077"/>
    </row>
    <row r="619" spans="1:13" ht="19.5" customHeight="1">
      <c r="A619" s="1078" t="s">
        <v>698</v>
      </c>
      <c r="B619" s="1076" t="s">
        <v>699</v>
      </c>
      <c r="C619" s="1011">
        <v>8528</v>
      </c>
      <c r="D619" s="1079"/>
      <c r="E619" s="1075"/>
      <c r="F619" s="1076"/>
      <c r="G619" s="1076"/>
      <c r="H619" s="1048"/>
      <c r="I619" s="1015" t="str">
        <f t="shared" si="132"/>
        <v/>
      </c>
      <c r="J619" s="1016"/>
      <c r="K619" s="1017" t="str">
        <f t="shared" si="133"/>
        <v/>
      </c>
      <c r="L619" s="1017" t="str">
        <f t="shared" si="134"/>
        <v/>
      </c>
      <c r="M619" s="1080"/>
    </row>
    <row r="620" spans="1:13" ht="19.5" customHeight="1">
      <c r="A620" s="1030" t="s">
        <v>682</v>
      </c>
      <c r="B620" s="1031" t="s">
        <v>700</v>
      </c>
      <c r="C620" s="1011">
        <v>8529</v>
      </c>
      <c r="D620" s="1079" t="s">
        <v>136</v>
      </c>
      <c r="E620" s="1075"/>
      <c r="F620" s="1076"/>
      <c r="G620" s="1076"/>
      <c r="H620" s="1048"/>
      <c r="I620" s="1015" t="str">
        <f t="shared" si="132"/>
        <v/>
      </c>
      <c r="J620" s="1016"/>
      <c r="K620" s="1017" t="str">
        <f t="shared" si="133"/>
        <v/>
      </c>
      <c r="L620" s="1017" t="str">
        <f t="shared" si="134"/>
        <v/>
      </c>
      <c r="M620" s="1081"/>
    </row>
    <row r="621" spans="1:13" ht="19.5" customHeight="1">
      <c r="A621" s="1009"/>
      <c r="B621" s="1010"/>
      <c r="C621" s="1011">
        <v>8529</v>
      </c>
      <c r="D621" s="1079" t="s">
        <v>139</v>
      </c>
      <c r="E621" s="1075"/>
      <c r="F621" s="1076"/>
      <c r="G621" s="1076"/>
      <c r="H621" s="1048"/>
      <c r="I621" s="1015" t="str">
        <f t="shared" si="132"/>
        <v/>
      </c>
      <c r="J621" s="1016"/>
      <c r="K621" s="1017" t="str">
        <f t="shared" si="133"/>
        <v/>
      </c>
      <c r="L621" s="1017" t="str">
        <f t="shared" si="134"/>
        <v/>
      </c>
      <c r="M621" s="1081"/>
    </row>
    <row r="622" spans="1:13" ht="19.5" customHeight="1">
      <c r="A622" s="1030" t="s">
        <v>694</v>
      </c>
      <c r="B622" s="1031" t="s">
        <v>701</v>
      </c>
      <c r="C622" s="1082">
        <v>8530</v>
      </c>
      <c r="D622" s="1079"/>
      <c r="E622" s="1075"/>
      <c r="F622" s="1076"/>
      <c r="G622" s="1076"/>
      <c r="H622" s="1048"/>
      <c r="I622" s="1083" t="str">
        <f t="shared" si="132"/>
        <v/>
      </c>
      <c r="J622" s="1084"/>
      <c r="K622" s="1051" t="str">
        <f t="shared" si="133"/>
        <v/>
      </c>
      <c r="L622" s="1051" t="str">
        <f t="shared" si="134"/>
        <v/>
      </c>
      <c r="M622" s="1081"/>
    </row>
    <row r="623" spans="1:13" ht="19.5" customHeight="1">
      <c r="A623" s="1030" t="s">
        <v>702</v>
      </c>
      <c r="B623" s="1031" t="s">
        <v>703</v>
      </c>
      <c r="C623" s="1085">
        <v>8531</v>
      </c>
      <c r="D623" s="1079"/>
      <c r="E623" s="1075"/>
      <c r="F623" s="1076" t="s">
        <v>704</v>
      </c>
      <c r="G623" s="1076" t="s">
        <v>705</v>
      </c>
      <c r="H623" s="1048">
        <v>4600</v>
      </c>
      <c r="I623" s="1083">
        <f t="shared" si="132"/>
        <v>5060</v>
      </c>
      <c r="J623" s="1084"/>
      <c r="K623" s="1051">
        <f t="shared" si="133"/>
        <v>4140</v>
      </c>
      <c r="L623" s="1051">
        <f t="shared" si="134"/>
        <v>4554</v>
      </c>
      <c r="M623" s="1077"/>
    </row>
    <row r="624" spans="1:13" ht="19.5" customHeight="1">
      <c r="A624" s="1009"/>
      <c r="B624" s="1010"/>
      <c r="C624" s="1086">
        <v>6401</v>
      </c>
      <c r="D624" s="1079"/>
      <c r="E624" s="1087" t="s">
        <v>706</v>
      </c>
      <c r="F624" s="1076" t="s">
        <v>707</v>
      </c>
      <c r="G624" s="1076" t="s">
        <v>705</v>
      </c>
      <c r="H624" s="1048">
        <v>3500</v>
      </c>
      <c r="I624" s="1083">
        <f t="shared" si="132"/>
        <v>3850</v>
      </c>
      <c r="J624" s="1084"/>
      <c r="K624" s="1051">
        <f t="shared" si="133"/>
        <v>3150</v>
      </c>
      <c r="L624" s="1051">
        <f t="shared" si="134"/>
        <v>3465</v>
      </c>
      <c r="M624" s="1077"/>
    </row>
    <row r="625" spans="1:13" ht="19.5" customHeight="1">
      <c r="A625" s="1078" t="s">
        <v>708</v>
      </c>
      <c r="B625" s="1076" t="s">
        <v>709</v>
      </c>
      <c r="C625" s="1085">
        <v>8532</v>
      </c>
      <c r="D625" s="1079"/>
      <c r="E625" s="1075"/>
      <c r="F625" s="1076"/>
      <c r="G625" s="1076"/>
      <c r="H625" s="1048"/>
      <c r="I625" s="1049" t="str">
        <f t="shared" si="132"/>
        <v/>
      </c>
      <c r="J625" s="1084"/>
      <c r="K625" s="1051" t="str">
        <f t="shared" si="133"/>
        <v/>
      </c>
      <c r="L625" s="1051" t="str">
        <f t="shared" si="134"/>
        <v/>
      </c>
      <c r="M625" s="1077"/>
    </row>
    <row r="626" spans="1:13" ht="19.5" customHeight="1">
      <c r="A626" s="1078" t="s">
        <v>710</v>
      </c>
      <c r="B626" s="1076" t="s">
        <v>711</v>
      </c>
      <c r="C626" s="1085">
        <v>8533</v>
      </c>
      <c r="D626" s="1079"/>
      <c r="E626" s="1075"/>
      <c r="F626" s="1076" t="s">
        <v>712</v>
      </c>
      <c r="G626" s="1010" t="s">
        <v>713</v>
      </c>
      <c r="H626" s="1048">
        <v>1400</v>
      </c>
      <c r="I626" s="1088">
        <f t="shared" si="132"/>
        <v>1540</v>
      </c>
      <c r="J626" s="1089"/>
      <c r="K626" s="1014">
        <f t="shared" si="133"/>
        <v>1260</v>
      </c>
      <c r="L626" s="1017">
        <f t="shared" si="134"/>
        <v>1386</v>
      </c>
      <c r="M626" s="1077"/>
    </row>
    <row r="627" spans="1:13" ht="19.5" customHeight="1">
      <c r="A627" s="1078" t="s">
        <v>708</v>
      </c>
      <c r="B627" s="1076" t="s">
        <v>714</v>
      </c>
      <c r="C627" s="1085">
        <v>8534</v>
      </c>
      <c r="D627" s="1079"/>
      <c r="E627" s="1075"/>
      <c r="F627" s="1076" t="s">
        <v>715</v>
      </c>
      <c r="G627" s="1076" t="s">
        <v>716</v>
      </c>
      <c r="H627" s="1048">
        <v>1800</v>
      </c>
      <c r="I627" s="1083">
        <f t="shared" si="132"/>
        <v>1980</v>
      </c>
      <c r="J627" s="1084"/>
      <c r="K627" s="1051">
        <f t="shared" si="133"/>
        <v>1620</v>
      </c>
      <c r="L627" s="1051">
        <f t="shared" si="134"/>
        <v>1782</v>
      </c>
      <c r="M627" s="1077"/>
    </row>
    <row r="628" spans="1:13" ht="19.5" customHeight="1">
      <c r="A628" s="1030" t="s">
        <v>717</v>
      </c>
      <c r="B628" s="1031" t="s">
        <v>718</v>
      </c>
      <c r="C628" s="1085">
        <v>8535</v>
      </c>
      <c r="D628" s="1090"/>
      <c r="E628" s="1034"/>
      <c r="F628" s="1031" t="s">
        <v>719</v>
      </c>
      <c r="G628" s="1031" t="s">
        <v>720</v>
      </c>
      <c r="H628" s="1036">
        <v>2000</v>
      </c>
      <c r="I628" s="1091">
        <f t="shared" si="132"/>
        <v>2200</v>
      </c>
      <c r="J628" s="1092"/>
      <c r="K628" s="1039">
        <f t="shared" si="133"/>
        <v>1800</v>
      </c>
      <c r="L628" s="1051">
        <f t="shared" si="134"/>
        <v>1980</v>
      </c>
      <c r="M628" s="1093"/>
    </row>
    <row r="629" spans="1:13" ht="19.5" customHeight="1">
      <c r="A629" s="1030" t="s">
        <v>721</v>
      </c>
      <c r="B629" s="1031" t="s">
        <v>722</v>
      </c>
      <c r="C629" s="1085">
        <v>8536</v>
      </c>
      <c r="D629" s="1090"/>
      <c r="E629" s="1034"/>
      <c r="F629" s="1031" t="s">
        <v>723</v>
      </c>
      <c r="G629" s="1031" t="s">
        <v>402</v>
      </c>
      <c r="H629" s="1036">
        <v>2200</v>
      </c>
      <c r="I629" s="1091">
        <f t="shared" si="132"/>
        <v>2420</v>
      </c>
      <c r="J629" s="1092"/>
      <c r="K629" s="1039">
        <f t="shared" si="133"/>
        <v>1980</v>
      </c>
      <c r="L629" s="1051">
        <f t="shared" si="134"/>
        <v>2178</v>
      </c>
      <c r="M629" s="1093"/>
    </row>
    <row r="630" spans="1:13" ht="19.5" customHeight="1">
      <c r="A630" s="1078" t="s">
        <v>708</v>
      </c>
      <c r="B630" s="1031" t="s">
        <v>724</v>
      </c>
      <c r="C630" s="1085">
        <v>8537</v>
      </c>
      <c r="D630" s="1094"/>
      <c r="E630" s="1075"/>
      <c r="F630" s="1031"/>
      <c r="G630" s="1076"/>
      <c r="H630" s="1036"/>
      <c r="I630" s="1091"/>
      <c r="J630" s="1092"/>
      <c r="K630" s="1039" t="str">
        <f t="shared" si="133"/>
        <v/>
      </c>
      <c r="L630" s="1039" t="str">
        <f t="shared" si="134"/>
        <v/>
      </c>
      <c r="M630" s="1093"/>
    </row>
    <row r="631" spans="1:13" ht="19.5" customHeight="1">
      <c r="A631" s="1078" t="s">
        <v>708</v>
      </c>
      <c r="B631" s="1031" t="s">
        <v>725</v>
      </c>
      <c r="C631" s="1085">
        <v>8538</v>
      </c>
      <c r="D631" s="1094"/>
      <c r="E631" s="1075"/>
      <c r="F631" s="1031"/>
      <c r="G631" s="1076"/>
      <c r="H631" s="1036"/>
      <c r="I631" s="1091" t="str">
        <f t="shared" ref="I631:I632" si="135">IF(ROUND(H631*1.1,0)=0,"",ROUND(H631*1.1,0))</f>
        <v/>
      </c>
      <c r="J631" s="1092"/>
      <c r="K631" s="1039" t="str">
        <f t="shared" si="133"/>
        <v/>
      </c>
      <c r="L631" s="1039" t="str">
        <f t="shared" si="134"/>
        <v/>
      </c>
      <c r="M631" s="1093"/>
    </row>
    <row r="632" spans="1:13" ht="19.5" customHeight="1" thickBot="1">
      <c r="A632" s="1095" t="s">
        <v>726</v>
      </c>
      <c r="B632" s="1020" t="s">
        <v>727</v>
      </c>
      <c r="C632" s="1096">
        <v>8539</v>
      </c>
      <c r="D632" s="1097"/>
      <c r="E632" s="1098"/>
      <c r="F632" s="1020" t="s">
        <v>728</v>
      </c>
      <c r="G632" s="1099" t="s">
        <v>705</v>
      </c>
      <c r="H632" s="1036">
        <v>2000</v>
      </c>
      <c r="I632" s="1100">
        <f t="shared" si="135"/>
        <v>2200</v>
      </c>
      <c r="J632" s="1092"/>
      <c r="K632" s="1039">
        <f t="shared" si="133"/>
        <v>1800</v>
      </c>
      <c r="L632" s="1024">
        <f t="shared" si="134"/>
        <v>1980</v>
      </c>
      <c r="M632" s="1101"/>
    </row>
    <row r="633" spans="1:13" ht="19.5" customHeight="1" thickTop="1">
      <c r="H633" s="1102"/>
      <c r="I633" s="606"/>
      <c r="J633" s="1103"/>
      <c r="K633" s="1102"/>
    </row>
    <row r="635" spans="1:13" ht="21">
      <c r="A635" s="1104" t="s">
        <v>729</v>
      </c>
      <c r="B635" s="1105"/>
      <c r="C635" s="1105"/>
      <c r="D635" s="1106"/>
      <c r="E635" s="118"/>
      <c r="F635" s="119"/>
      <c r="G635" s="119"/>
      <c r="H635" s="120"/>
      <c r="I635" s="121"/>
      <c r="J635" s="122"/>
      <c r="K635" s="120"/>
      <c r="L635" s="120"/>
      <c r="M635" s="123"/>
    </row>
    <row r="636" spans="1:13" ht="19.5" customHeight="1" thickBot="1">
      <c r="A636" s="115"/>
      <c r="B636" s="115"/>
      <c r="C636" s="116"/>
      <c r="D636" s="117"/>
      <c r="E636" s="118"/>
      <c r="F636" s="119"/>
      <c r="G636" s="119"/>
      <c r="H636" s="120"/>
      <c r="I636" s="121"/>
      <c r="J636" s="122"/>
      <c r="K636" s="120"/>
      <c r="L636" s="120"/>
      <c r="M636" s="123"/>
    </row>
    <row r="637" spans="1:13" ht="19.5" customHeight="1" thickTop="1" thickBot="1">
      <c r="A637" s="999" t="s">
        <v>14</v>
      </c>
      <c r="B637" s="1000" t="s">
        <v>15</v>
      </c>
      <c r="C637" s="1001" t="s">
        <v>614</v>
      </c>
      <c r="D637" s="1002"/>
      <c r="E637" s="1003"/>
      <c r="F637" s="1000" t="s">
        <v>17</v>
      </c>
      <c r="G637" s="1000" t="s">
        <v>18</v>
      </c>
      <c r="H637" s="1004" t="s">
        <v>19</v>
      </c>
      <c r="I637" s="1005" t="s">
        <v>20</v>
      </c>
      <c r="J637" s="1006"/>
      <c r="K637" s="1007"/>
      <c r="L637" s="1005" t="s">
        <v>21</v>
      </c>
      <c r="M637" s="1008" t="s">
        <v>22</v>
      </c>
    </row>
    <row r="638" spans="1:13" ht="19.5" customHeight="1">
      <c r="A638" s="1107" t="s">
        <v>730</v>
      </c>
      <c r="B638" s="1108" t="s">
        <v>313</v>
      </c>
      <c r="C638" s="1011">
        <v>8650</v>
      </c>
      <c r="D638" s="1012"/>
      <c r="E638" s="1013"/>
      <c r="F638" s="1010"/>
      <c r="G638" s="1010"/>
      <c r="H638" s="1017"/>
      <c r="I638" s="1015" t="str">
        <f t="shared" ref="I638:I670" si="136">IF(ROUND(H638*1.1,0)=0,"",ROUND(H638*1.1,0))</f>
        <v/>
      </c>
      <c r="J638" s="1016"/>
      <c r="K638" s="1048" t="str">
        <f t="shared" ref="K638:K670" si="137">IF(ROUND(H638*0.9,0)=0,"",ROUND(H638*0.9,0))</f>
        <v/>
      </c>
      <c r="L638" s="1048" t="str">
        <f t="shared" ref="L638:L670" si="138">IFERROR(ROUND(K638*1.1,0),"")</f>
        <v/>
      </c>
      <c r="M638" s="1109"/>
    </row>
    <row r="639" spans="1:13" ht="19.5" customHeight="1">
      <c r="A639" s="1070" t="s">
        <v>730</v>
      </c>
      <c r="B639" s="1110" t="s">
        <v>673</v>
      </c>
      <c r="C639" s="1011">
        <v>8651</v>
      </c>
      <c r="D639" s="1072"/>
      <c r="E639" s="1013"/>
      <c r="F639" s="1010"/>
      <c r="G639" s="1010"/>
      <c r="H639" s="1017"/>
      <c r="I639" s="1015" t="str">
        <f t="shared" si="136"/>
        <v/>
      </c>
      <c r="J639" s="1016"/>
      <c r="K639" s="1048" t="str">
        <f t="shared" si="137"/>
        <v/>
      </c>
      <c r="L639" s="1048" t="str">
        <f t="shared" si="138"/>
        <v/>
      </c>
      <c r="M639" s="1109"/>
    </row>
    <row r="640" spans="1:13" ht="19.5" customHeight="1">
      <c r="A640" s="1111" t="s">
        <v>731</v>
      </c>
      <c r="B640" s="1112" t="s">
        <v>732</v>
      </c>
      <c r="C640" s="1011">
        <v>8652</v>
      </c>
      <c r="D640" s="1072"/>
      <c r="E640" s="1013"/>
      <c r="F640" s="1010"/>
      <c r="G640" s="1010"/>
      <c r="H640" s="1017"/>
      <c r="I640" s="1015" t="str">
        <f t="shared" si="136"/>
        <v/>
      </c>
      <c r="J640" s="1016"/>
      <c r="K640" s="1048" t="str">
        <f t="shared" si="137"/>
        <v/>
      </c>
      <c r="L640" s="1048" t="str">
        <f t="shared" si="138"/>
        <v/>
      </c>
      <c r="M640" s="1018"/>
    </row>
    <row r="641" spans="1:13" ht="19.5" customHeight="1">
      <c r="A641" s="1030" t="s">
        <v>730</v>
      </c>
      <c r="B641" s="1031" t="s">
        <v>733</v>
      </c>
      <c r="C641" s="1085">
        <v>8653</v>
      </c>
      <c r="D641" s="1079" t="s">
        <v>136</v>
      </c>
      <c r="E641" s="1113"/>
      <c r="F641" s="1076" t="s">
        <v>734</v>
      </c>
      <c r="G641" s="1076" t="s">
        <v>735</v>
      </c>
      <c r="H641" s="1051">
        <v>1073</v>
      </c>
      <c r="I641" s="1051"/>
      <c r="J641" s="1084"/>
      <c r="K641" s="1048"/>
      <c r="L641" s="1048">
        <v>1073</v>
      </c>
      <c r="M641" s="1114" t="s">
        <v>736</v>
      </c>
    </row>
    <row r="642" spans="1:13" ht="19.5" customHeight="1">
      <c r="A642" s="1115"/>
      <c r="B642" s="1110"/>
      <c r="C642" s="1085">
        <v>8653</v>
      </c>
      <c r="D642" s="1079" t="s">
        <v>139</v>
      </c>
      <c r="E642" s="1113"/>
      <c r="F642" s="1076" t="s">
        <v>737</v>
      </c>
      <c r="G642" s="1076" t="s">
        <v>735</v>
      </c>
      <c r="H642" s="1051">
        <v>972</v>
      </c>
      <c r="I642" s="1051"/>
      <c r="J642" s="1084"/>
      <c r="K642" s="1048"/>
      <c r="L642" s="1048">
        <v>972</v>
      </c>
      <c r="M642" s="1114" t="s">
        <v>736</v>
      </c>
    </row>
    <row r="643" spans="1:13" ht="19.5" customHeight="1">
      <c r="A643" s="1115"/>
      <c r="B643" s="1110"/>
      <c r="C643" s="1085">
        <v>8653</v>
      </c>
      <c r="D643" s="1079" t="s">
        <v>738</v>
      </c>
      <c r="E643" s="1113"/>
      <c r="F643" s="1076" t="s">
        <v>739</v>
      </c>
      <c r="G643" s="1076" t="s">
        <v>735</v>
      </c>
      <c r="H643" s="1051">
        <v>691</v>
      </c>
      <c r="I643" s="1051"/>
      <c r="J643" s="1084"/>
      <c r="K643" s="1048"/>
      <c r="L643" s="1048">
        <v>691</v>
      </c>
      <c r="M643" s="1114" t="s">
        <v>736</v>
      </c>
    </row>
    <row r="644" spans="1:13" ht="19.5" customHeight="1">
      <c r="A644" s="1009"/>
      <c r="B644" s="1010"/>
      <c r="C644" s="1085">
        <v>8653</v>
      </c>
      <c r="D644" s="1079" t="s">
        <v>740</v>
      </c>
      <c r="E644" s="1113"/>
      <c r="F644" s="1076" t="s">
        <v>741</v>
      </c>
      <c r="G644" s="1076" t="s">
        <v>735</v>
      </c>
      <c r="H644" s="1051">
        <v>1207</v>
      </c>
      <c r="I644" s="1051"/>
      <c r="J644" s="1084"/>
      <c r="K644" s="1048"/>
      <c r="L644" s="1048">
        <v>1207</v>
      </c>
      <c r="M644" s="1114" t="s">
        <v>736</v>
      </c>
    </row>
    <row r="645" spans="1:13" ht="19.5" customHeight="1">
      <c r="A645" s="1030" t="s">
        <v>742</v>
      </c>
      <c r="B645" s="1031" t="s">
        <v>675</v>
      </c>
      <c r="C645" s="1085">
        <v>8654</v>
      </c>
      <c r="D645" s="1079"/>
      <c r="E645" s="1075"/>
      <c r="F645" s="1076" t="s">
        <v>743</v>
      </c>
      <c r="G645" s="1076" t="s">
        <v>744</v>
      </c>
      <c r="H645" s="1051">
        <v>2100</v>
      </c>
      <c r="I645" s="1083">
        <f t="shared" si="136"/>
        <v>2310</v>
      </c>
      <c r="J645" s="1084"/>
      <c r="K645" s="1048">
        <f t="shared" si="137"/>
        <v>1890</v>
      </c>
      <c r="L645" s="1048">
        <f t="shared" si="138"/>
        <v>2079</v>
      </c>
      <c r="M645" s="1077"/>
    </row>
    <row r="646" spans="1:13" ht="19.5" customHeight="1">
      <c r="A646" s="1030" t="s">
        <v>745</v>
      </c>
      <c r="B646" s="1031" t="s">
        <v>746</v>
      </c>
      <c r="C646" s="1086">
        <v>8523</v>
      </c>
      <c r="D646" s="1074" t="s">
        <v>136</v>
      </c>
      <c r="E646" s="1075"/>
      <c r="F646" s="1076" t="s">
        <v>678</v>
      </c>
      <c r="G646" s="1076" t="s">
        <v>679</v>
      </c>
      <c r="H646" s="1051">
        <v>880</v>
      </c>
      <c r="I646" s="1083">
        <f t="shared" si="136"/>
        <v>968</v>
      </c>
      <c r="J646" s="1084"/>
      <c r="K646" s="1048">
        <f t="shared" si="137"/>
        <v>792</v>
      </c>
      <c r="L646" s="1048">
        <f t="shared" si="138"/>
        <v>871</v>
      </c>
      <c r="M646" s="1116"/>
    </row>
    <row r="647" spans="1:13" ht="19.5" customHeight="1">
      <c r="A647" s="1009"/>
      <c r="B647" s="1010"/>
      <c r="C647" s="1086">
        <v>8523</v>
      </c>
      <c r="D647" s="1074" t="s">
        <v>139</v>
      </c>
      <c r="E647" s="1075"/>
      <c r="F647" s="1076" t="s">
        <v>680</v>
      </c>
      <c r="G647" s="1076" t="s">
        <v>681</v>
      </c>
      <c r="H647" s="1051">
        <v>2400</v>
      </c>
      <c r="I647" s="1083">
        <f t="shared" si="136"/>
        <v>2640</v>
      </c>
      <c r="J647" s="1084"/>
      <c r="K647" s="1048">
        <f t="shared" si="137"/>
        <v>2160</v>
      </c>
      <c r="L647" s="1048">
        <f t="shared" si="138"/>
        <v>2376</v>
      </c>
      <c r="M647" s="1116"/>
    </row>
    <row r="648" spans="1:13" ht="19.5" customHeight="1">
      <c r="A648" s="1078" t="s">
        <v>730</v>
      </c>
      <c r="B648" s="1076" t="s">
        <v>701</v>
      </c>
      <c r="C648" s="1085">
        <v>8656</v>
      </c>
      <c r="D648" s="1079"/>
      <c r="E648" s="1075"/>
      <c r="F648" s="1076"/>
      <c r="G648" s="1076"/>
      <c r="H648" s="1051"/>
      <c r="I648" s="1083" t="str">
        <f t="shared" si="136"/>
        <v/>
      </c>
      <c r="J648" s="1084"/>
      <c r="K648" s="1048" t="str">
        <f t="shared" si="137"/>
        <v/>
      </c>
      <c r="L648" s="1048" t="str">
        <f t="shared" si="138"/>
        <v/>
      </c>
      <c r="M648" s="1077"/>
    </row>
    <row r="649" spans="1:13" ht="19.5" customHeight="1">
      <c r="A649" s="1078" t="s">
        <v>747</v>
      </c>
      <c r="B649" s="1076" t="s">
        <v>421</v>
      </c>
      <c r="C649" s="1085">
        <v>8657</v>
      </c>
      <c r="D649" s="1079"/>
      <c r="E649" s="1075"/>
      <c r="F649" s="1076"/>
      <c r="G649" s="1076"/>
      <c r="H649" s="1051"/>
      <c r="I649" s="1083" t="str">
        <f t="shared" si="136"/>
        <v/>
      </c>
      <c r="J649" s="1084"/>
      <c r="K649" s="1048" t="str">
        <f t="shared" si="137"/>
        <v/>
      </c>
      <c r="L649" s="1048" t="str">
        <f t="shared" si="138"/>
        <v/>
      </c>
      <c r="M649" s="1077"/>
    </row>
    <row r="650" spans="1:13" ht="19.5" customHeight="1">
      <c r="A650" s="1078" t="s">
        <v>748</v>
      </c>
      <c r="B650" s="1076" t="s">
        <v>683</v>
      </c>
      <c r="C650" s="1085">
        <v>8658</v>
      </c>
      <c r="D650" s="1079"/>
      <c r="E650" s="1075"/>
      <c r="F650" s="1076" t="s">
        <v>749</v>
      </c>
      <c r="G650" s="1076" t="s">
        <v>750</v>
      </c>
      <c r="H650" s="1051">
        <v>2400</v>
      </c>
      <c r="I650" s="1083">
        <f t="shared" si="136"/>
        <v>2640</v>
      </c>
      <c r="J650" s="1084"/>
      <c r="K650" s="1048">
        <f t="shared" si="137"/>
        <v>2160</v>
      </c>
      <c r="L650" s="1048">
        <f t="shared" si="138"/>
        <v>2376</v>
      </c>
      <c r="M650" s="1077"/>
    </row>
    <row r="651" spans="1:13" ht="19.5" customHeight="1">
      <c r="A651" s="1030" t="s">
        <v>748</v>
      </c>
      <c r="B651" s="1031" t="s">
        <v>751</v>
      </c>
      <c r="C651" s="1085">
        <v>8659</v>
      </c>
      <c r="D651" s="1079"/>
      <c r="E651" s="1075"/>
      <c r="F651" s="1076" t="s">
        <v>752</v>
      </c>
      <c r="G651" s="1076" t="s">
        <v>753</v>
      </c>
      <c r="H651" s="1051">
        <v>3000</v>
      </c>
      <c r="I651" s="1083">
        <f t="shared" si="136"/>
        <v>3300</v>
      </c>
      <c r="J651" s="1084"/>
      <c r="K651" s="1048">
        <f t="shared" si="137"/>
        <v>2700</v>
      </c>
      <c r="L651" s="1048">
        <f t="shared" si="138"/>
        <v>2970</v>
      </c>
      <c r="M651" s="1077"/>
    </row>
    <row r="652" spans="1:13" ht="19.5" customHeight="1">
      <c r="A652" s="1115"/>
      <c r="B652" s="1110"/>
      <c r="C652" s="1086">
        <v>6069</v>
      </c>
      <c r="D652" s="1074" t="s">
        <v>139</v>
      </c>
      <c r="E652" s="1087" t="s">
        <v>140</v>
      </c>
      <c r="F652" s="1076" t="s">
        <v>754</v>
      </c>
      <c r="G652" s="1076" t="s">
        <v>753</v>
      </c>
      <c r="H652" s="1051">
        <v>2200</v>
      </c>
      <c r="I652" s="1083">
        <f t="shared" si="136"/>
        <v>2420</v>
      </c>
      <c r="J652" s="1084"/>
      <c r="K652" s="1048">
        <f t="shared" si="137"/>
        <v>1980</v>
      </c>
      <c r="L652" s="1048">
        <f t="shared" si="138"/>
        <v>2178</v>
      </c>
      <c r="M652" s="1077"/>
    </row>
    <row r="653" spans="1:13" ht="19.5" customHeight="1">
      <c r="A653" s="1030" t="s">
        <v>742</v>
      </c>
      <c r="B653" s="1031" t="s">
        <v>755</v>
      </c>
      <c r="C653" s="1085">
        <v>8660</v>
      </c>
      <c r="D653" s="1079"/>
      <c r="E653" s="1075"/>
      <c r="F653" s="1076" t="s">
        <v>756</v>
      </c>
      <c r="G653" s="1076" t="s">
        <v>705</v>
      </c>
      <c r="H653" s="1051">
        <v>2700</v>
      </c>
      <c r="I653" s="1083">
        <f t="shared" si="136"/>
        <v>2970</v>
      </c>
      <c r="J653" s="1084"/>
      <c r="K653" s="1048">
        <f t="shared" si="137"/>
        <v>2430</v>
      </c>
      <c r="L653" s="1048">
        <f t="shared" si="138"/>
        <v>2673</v>
      </c>
      <c r="M653" s="1077"/>
    </row>
    <row r="654" spans="1:13" ht="19.5" customHeight="1">
      <c r="A654" s="1030" t="s">
        <v>742</v>
      </c>
      <c r="B654" s="1031" t="s">
        <v>757</v>
      </c>
      <c r="C654" s="1085">
        <v>8661</v>
      </c>
      <c r="D654" s="1079" t="s">
        <v>136</v>
      </c>
      <c r="E654" s="1075"/>
      <c r="F654" s="1076" t="s">
        <v>758</v>
      </c>
      <c r="G654" s="1076" t="s">
        <v>705</v>
      </c>
      <c r="H654" s="1051">
        <v>2200</v>
      </c>
      <c r="I654" s="1083">
        <f t="shared" si="136"/>
        <v>2420</v>
      </c>
      <c r="J654" s="1084"/>
      <c r="K654" s="1048">
        <f t="shared" si="137"/>
        <v>1980</v>
      </c>
      <c r="L654" s="1048">
        <f t="shared" si="138"/>
        <v>2178</v>
      </c>
      <c r="M654" s="1077"/>
    </row>
    <row r="655" spans="1:13" ht="19.5" customHeight="1">
      <c r="A655" s="1115"/>
      <c r="B655" s="1110"/>
      <c r="C655" s="1085">
        <v>8661</v>
      </c>
      <c r="D655" s="1079" t="s">
        <v>139</v>
      </c>
      <c r="E655" s="1075"/>
      <c r="F655" s="1076" t="s">
        <v>759</v>
      </c>
      <c r="G655" s="1076" t="s">
        <v>705</v>
      </c>
      <c r="H655" s="1051">
        <v>2400</v>
      </c>
      <c r="I655" s="1083">
        <f t="shared" si="136"/>
        <v>2640</v>
      </c>
      <c r="J655" s="1084"/>
      <c r="K655" s="1048">
        <f t="shared" si="137"/>
        <v>2160</v>
      </c>
      <c r="L655" s="1048">
        <f t="shared" si="138"/>
        <v>2376</v>
      </c>
      <c r="M655" s="1077"/>
    </row>
    <row r="656" spans="1:13" ht="19.5" customHeight="1">
      <c r="A656" s="1115"/>
      <c r="B656" s="1110"/>
      <c r="C656" s="1085">
        <v>8661</v>
      </c>
      <c r="D656" s="1090" t="s">
        <v>738</v>
      </c>
      <c r="E656" s="1034"/>
      <c r="F656" s="1031" t="s">
        <v>760</v>
      </c>
      <c r="G656" s="1031" t="s">
        <v>705</v>
      </c>
      <c r="H656" s="1039">
        <v>2600</v>
      </c>
      <c r="I656" s="1091">
        <f t="shared" si="136"/>
        <v>2860</v>
      </c>
      <c r="J656" s="1092"/>
      <c r="K656" s="1036">
        <f t="shared" si="137"/>
        <v>2340</v>
      </c>
      <c r="L656" s="1036">
        <f t="shared" si="138"/>
        <v>2574</v>
      </c>
      <c r="M656" s="1093"/>
    </row>
    <row r="657" spans="1:13" ht="19.5" customHeight="1">
      <c r="A657" s="1078"/>
      <c r="B657" s="1076" t="s">
        <v>211</v>
      </c>
      <c r="C657" s="1085">
        <v>8662</v>
      </c>
      <c r="D657" s="1079"/>
      <c r="E657" s="1075"/>
      <c r="F657" s="1076"/>
      <c r="G657" s="1076"/>
      <c r="H657" s="1051"/>
      <c r="I657" s="1083" t="str">
        <f t="shared" si="136"/>
        <v/>
      </c>
      <c r="J657" s="1084"/>
      <c r="K657" s="1048" t="str">
        <f t="shared" si="137"/>
        <v/>
      </c>
      <c r="L657" s="1048" t="str">
        <f t="shared" si="138"/>
        <v/>
      </c>
      <c r="M657" s="1077"/>
    </row>
    <row r="658" spans="1:13" ht="19.5" customHeight="1">
      <c r="A658" s="1078" t="s">
        <v>761</v>
      </c>
      <c r="B658" s="1076" t="s">
        <v>703</v>
      </c>
      <c r="C658" s="1086">
        <v>8531</v>
      </c>
      <c r="D658" s="1079" t="s">
        <v>139</v>
      </c>
      <c r="E658" s="1075"/>
      <c r="F658" s="1076"/>
      <c r="G658" s="1076"/>
      <c r="H658" s="1051"/>
      <c r="I658" s="1083" t="str">
        <f t="shared" si="136"/>
        <v/>
      </c>
      <c r="J658" s="1084"/>
      <c r="K658" s="1048" t="str">
        <f t="shared" si="137"/>
        <v/>
      </c>
      <c r="L658" s="1048" t="str">
        <f t="shared" si="138"/>
        <v/>
      </c>
      <c r="M658" s="1077"/>
    </row>
    <row r="659" spans="1:13" ht="19.5" customHeight="1">
      <c r="A659" s="1078" t="s">
        <v>762</v>
      </c>
      <c r="B659" s="1076" t="s">
        <v>691</v>
      </c>
      <c r="C659" s="1117">
        <v>8526</v>
      </c>
      <c r="D659" s="1118"/>
      <c r="E659" s="1075"/>
      <c r="F659" s="1076" t="s">
        <v>692</v>
      </c>
      <c r="G659" s="1076" t="s">
        <v>693</v>
      </c>
      <c r="H659" s="1051">
        <v>1300</v>
      </c>
      <c r="I659" s="1083">
        <f t="shared" si="136"/>
        <v>1430</v>
      </c>
      <c r="J659" s="1084"/>
      <c r="K659" s="1048">
        <f t="shared" si="137"/>
        <v>1170</v>
      </c>
      <c r="L659" s="1048">
        <f t="shared" si="138"/>
        <v>1287</v>
      </c>
      <c r="M659" s="1077"/>
    </row>
    <row r="660" spans="1:13" ht="19.5" customHeight="1">
      <c r="A660" s="1078" t="s">
        <v>730</v>
      </c>
      <c r="B660" s="1076" t="s">
        <v>763</v>
      </c>
      <c r="C660" s="1119">
        <v>8665</v>
      </c>
      <c r="D660" s="1118"/>
      <c r="E660" s="1075"/>
      <c r="F660" s="1076"/>
      <c r="G660" s="1076"/>
      <c r="H660" s="1051"/>
      <c r="I660" s="1083" t="str">
        <f t="shared" si="136"/>
        <v/>
      </c>
      <c r="J660" s="1050"/>
      <c r="K660" s="1048" t="str">
        <f t="shared" si="137"/>
        <v/>
      </c>
      <c r="L660" s="1048" t="str">
        <f t="shared" si="138"/>
        <v/>
      </c>
      <c r="M660" s="1077"/>
    </row>
    <row r="661" spans="1:13" ht="19.5" customHeight="1">
      <c r="A661" s="1030" t="s">
        <v>764</v>
      </c>
      <c r="B661" s="1031" t="s">
        <v>765</v>
      </c>
      <c r="C661" s="1119">
        <v>8666</v>
      </c>
      <c r="D661" s="1079"/>
      <c r="E661" s="1120"/>
      <c r="F661" s="1121"/>
      <c r="G661" s="1121"/>
      <c r="H661" s="1122"/>
      <c r="I661" s="1123" t="str">
        <f t="shared" si="136"/>
        <v/>
      </c>
      <c r="J661" s="1124"/>
      <c r="K661" s="1048" t="str">
        <f t="shared" si="137"/>
        <v/>
      </c>
      <c r="L661" s="1048" t="str">
        <f t="shared" si="138"/>
        <v/>
      </c>
      <c r="M661" s="1077"/>
    </row>
    <row r="662" spans="1:13" ht="19.5" customHeight="1">
      <c r="A662" s="1078" t="s">
        <v>730</v>
      </c>
      <c r="B662" s="1076" t="s">
        <v>766</v>
      </c>
      <c r="C662" s="1119">
        <v>8667</v>
      </c>
      <c r="D662" s="1079"/>
      <c r="E662" s="1075"/>
      <c r="F662" s="1076"/>
      <c r="G662" s="1076"/>
      <c r="H662" s="1051"/>
      <c r="I662" s="1083" t="str">
        <f t="shared" si="136"/>
        <v/>
      </c>
      <c r="J662" s="1050"/>
      <c r="K662" s="1048" t="str">
        <f t="shared" si="137"/>
        <v/>
      </c>
      <c r="L662" s="1048" t="str">
        <f t="shared" si="138"/>
        <v/>
      </c>
      <c r="M662" s="1077"/>
    </row>
    <row r="663" spans="1:13" ht="19.5" customHeight="1">
      <c r="A663" s="1078" t="s">
        <v>731</v>
      </c>
      <c r="B663" s="1076" t="s">
        <v>709</v>
      </c>
      <c r="C663" s="1119">
        <v>8668</v>
      </c>
      <c r="D663" s="1090"/>
      <c r="E663" s="1034"/>
      <c r="F663" s="1031"/>
      <c r="G663" s="1031"/>
      <c r="H663" s="1039"/>
      <c r="I663" s="1091" t="str">
        <f t="shared" si="136"/>
        <v/>
      </c>
      <c r="J663" s="1125"/>
      <c r="K663" s="1048" t="str">
        <f t="shared" si="137"/>
        <v/>
      </c>
      <c r="L663" s="1048" t="str">
        <f t="shared" si="138"/>
        <v/>
      </c>
      <c r="M663" s="1093"/>
    </row>
    <row r="664" spans="1:13" ht="19.5" customHeight="1">
      <c r="A664" s="1115" t="s">
        <v>767</v>
      </c>
      <c r="B664" s="1110" t="s">
        <v>718</v>
      </c>
      <c r="C664" s="1126">
        <v>8535</v>
      </c>
      <c r="D664" s="1090"/>
      <c r="E664" s="1034"/>
      <c r="F664" s="1031" t="s">
        <v>768</v>
      </c>
      <c r="G664" s="1031" t="s">
        <v>769</v>
      </c>
      <c r="H664" s="1039">
        <v>2000</v>
      </c>
      <c r="I664" s="1091">
        <f t="shared" si="136"/>
        <v>2200</v>
      </c>
      <c r="J664" s="1125"/>
      <c r="K664" s="1036">
        <f t="shared" si="137"/>
        <v>1800</v>
      </c>
      <c r="L664" s="1036">
        <f t="shared" si="138"/>
        <v>1980</v>
      </c>
      <c r="M664" s="1093"/>
    </row>
    <row r="665" spans="1:13" ht="19.5" customHeight="1">
      <c r="A665" s="1030" t="s">
        <v>770</v>
      </c>
      <c r="B665" s="1031" t="s">
        <v>771</v>
      </c>
      <c r="C665" s="1119">
        <v>8670</v>
      </c>
      <c r="D665" s="1090"/>
      <c r="E665" s="1034"/>
      <c r="F665" s="1031" t="s">
        <v>772</v>
      </c>
      <c r="G665" s="1031" t="s">
        <v>773</v>
      </c>
      <c r="H665" s="1039">
        <v>1400</v>
      </c>
      <c r="I665" s="1091">
        <f t="shared" si="136"/>
        <v>1540</v>
      </c>
      <c r="J665" s="1125"/>
      <c r="K665" s="1036">
        <f t="shared" si="137"/>
        <v>1260</v>
      </c>
      <c r="L665" s="1036">
        <f t="shared" si="138"/>
        <v>1386</v>
      </c>
      <c r="M665" s="1093"/>
    </row>
    <row r="666" spans="1:13" ht="19.5" customHeight="1">
      <c r="A666" s="1030" t="s">
        <v>731</v>
      </c>
      <c r="B666" s="1031" t="s">
        <v>774</v>
      </c>
      <c r="C666" s="1119">
        <v>8671</v>
      </c>
      <c r="D666" s="1090"/>
      <c r="E666" s="1034"/>
      <c r="F666" s="1031" t="s">
        <v>775</v>
      </c>
      <c r="G666" s="1031" t="s">
        <v>705</v>
      </c>
      <c r="H666" s="1039">
        <v>2500</v>
      </c>
      <c r="I666" s="1091">
        <f t="shared" si="136"/>
        <v>2750</v>
      </c>
      <c r="J666" s="1125"/>
      <c r="K666" s="1036">
        <f t="shared" si="137"/>
        <v>2250</v>
      </c>
      <c r="L666" s="1036">
        <f t="shared" si="138"/>
        <v>2475</v>
      </c>
      <c r="M666" s="1093"/>
    </row>
    <row r="667" spans="1:13" ht="19.5" customHeight="1">
      <c r="A667" s="1030" t="s">
        <v>731</v>
      </c>
      <c r="B667" s="1031"/>
      <c r="C667" s="1119">
        <v>8672</v>
      </c>
      <c r="D667" s="1090"/>
      <c r="E667" s="1034"/>
      <c r="F667" s="1031"/>
      <c r="G667" s="1031"/>
      <c r="H667" s="1039"/>
      <c r="I667" s="1091" t="str">
        <f t="shared" si="136"/>
        <v/>
      </c>
      <c r="J667" s="1125"/>
      <c r="K667" s="1036" t="str">
        <f t="shared" si="137"/>
        <v/>
      </c>
      <c r="L667" s="1036" t="str">
        <f t="shared" si="138"/>
        <v/>
      </c>
      <c r="M667" s="1040"/>
    </row>
    <row r="668" spans="1:13" ht="19.5" customHeight="1">
      <c r="A668" s="1030" t="s">
        <v>776</v>
      </c>
      <c r="B668" s="1031" t="s">
        <v>777</v>
      </c>
      <c r="C668" s="1127">
        <v>8536</v>
      </c>
      <c r="D668" s="1090"/>
      <c r="E668" s="1034"/>
      <c r="F668" s="1031"/>
      <c r="G668" s="1031"/>
      <c r="H668" s="1039"/>
      <c r="I668" s="1091" t="str">
        <f t="shared" si="136"/>
        <v/>
      </c>
      <c r="J668" s="1125"/>
      <c r="K668" s="1036" t="str">
        <f t="shared" si="137"/>
        <v/>
      </c>
      <c r="L668" s="1036" t="str">
        <f t="shared" si="138"/>
        <v/>
      </c>
      <c r="M668" s="1040"/>
    </row>
    <row r="669" spans="1:13" ht="19.5" customHeight="1">
      <c r="A669" s="1030" t="s">
        <v>731</v>
      </c>
      <c r="B669" s="1031"/>
      <c r="C669" s="1128">
        <v>8674</v>
      </c>
      <c r="D669" s="1090"/>
      <c r="E669" s="1034"/>
      <c r="F669" s="1031"/>
      <c r="G669" s="1031"/>
      <c r="H669" s="1039"/>
      <c r="I669" s="1091" t="str">
        <f t="shared" si="136"/>
        <v/>
      </c>
      <c r="J669" s="1125"/>
      <c r="K669" s="1036" t="str">
        <f t="shared" si="137"/>
        <v/>
      </c>
      <c r="L669" s="1036" t="str">
        <f t="shared" si="138"/>
        <v/>
      </c>
      <c r="M669" s="1040"/>
    </row>
    <row r="670" spans="1:13" ht="19.5" customHeight="1" thickBot="1">
      <c r="A670" s="1019" t="s">
        <v>731</v>
      </c>
      <c r="B670" s="1020" t="s">
        <v>725</v>
      </c>
      <c r="C670" s="1021">
        <v>8675</v>
      </c>
      <c r="D670" s="1022"/>
      <c r="E670" s="1023"/>
      <c r="F670" s="1020"/>
      <c r="G670" s="1020"/>
      <c r="H670" s="1039"/>
      <c r="I670" s="1091" t="str">
        <f t="shared" si="136"/>
        <v/>
      </c>
      <c r="J670" s="1129"/>
      <c r="K670" s="1036" t="str">
        <f t="shared" si="137"/>
        <v/>
      </c>
      <c r="L670" s="1024" t="str">
        <f t="shared" si="138"/>
        <v/>
      </c>
      <c r="M670" s="1028"/>
    </row>
    <row r="671" spans="1:13" ht="19.5" customHeight="1" thickTop="1">
      <c r="H671" s="1102"/>
      <c r="I671" s="1130"/>
      <c r="J671" s="951"/>
      <c r="K671" s="1102"/>
    </row>
    <row r="673" spans="1:13" ht="21">
      <c r="A673" s="1104" t="s">
        <v>778</v>
      </c>
      <c r="B673" s="1105"/>
      <c r="C673" s="1105"/>
      <c r="D673" s="1106"/>
      <c r="E673" s="118"/>
      <c r="F673" s="119"/>
      <c r="G673" s="119"/>
      <c r="H673" s="120"/>
      <c r="I673" s="121"/>
      <c r="J673" s="122"/>
      <c r="K673" s="120"/>
      <c r="L673" s="120"/>
      <c r="M673" s="123"/>
    </row>
    <row r="674" spans="1:13" ht="19.5" customHeight="1" thickBot="1">
      <c r="A674" s="115"/>
      <c r="B674" s="115"/>
      <c r="C674" s="116"/>
      <c r="D674" s="117"/>
      <c r="E674" s="118"/>
      <c r="F674" s="119"/>
      <c r="G674" s="119"/>
      <c r="H674" s="120"/>
      <c r="I674" s="121"/>
      <c r="J674" s="122"/>
      <c r="K674" s="120"/>
      <c r="L674" s="120"/>
      <c r="M674" s="123"/>
    </row>
    <row r="675" spans="1:13" ht="19.5" customHeight="1" thickTop="1" thickBot="1">
      <c r="A675" s="999" t="s">
        <v>14</v>
      </c>
      <c r="B675" s="1000" t="s">
        <v>15</v>
      </c>
      <c r="C675" s="1001" t="s">
        <v>16</v>
      </c>
      <c r="D675" s="1002"/>
      <c r="E675" s="1003"/>
      <c r="F675" s="1000" t="s">
        <v>17</v>
      </c>
      <c r="G675" s="1000" t="s">
        <v>18</v>
      </c>
      <c r="H675" s="1004" t="s">
        <v>19</v>
      </c>
      <c r="I675" s="1005" t="s">
        <v>20</v>
      </c>
      <c r="J675" s="1006"/>
      <c r="K675" s="1007"/>
      <c r="L675" s="1005" t="s">
        <v>21</v>
      </c>
      <c r="M675" s="1008" t="s">
        <v>22</v>
      </c>
    </row>
    <row r="676" spans="1:13" ht="19.5" customHeight="1">
      <c r="A676" s="1131" t="s">
        <v>779</v>
      </c>
      <c r="B676" s="1110" t="s">
        <v>780</v>
      </c>
      <c r="C676" s="1011">
        <v>8700</v>
      </c>
      <c r="D676" s="1012"/>
      <c r="E676" s="1013"/>
      <c r="F676" s="1132" t="s">
        <v>781</v>
      </c>
      <c r="G676" s="1010"/>
      <c r="H676" s="1014"/>
      <c r="I676" s="1015" t="str">
        <f t="shared" ref="I676:I698" si="139">IF(ROUND(H676*1.1,0)=0,"",ROUND(H676*1.1,0))</f>
        <v/>
      </c>
      <c r="J676" s="1016"/>
      <c r="K676" s="1017" t="str">
        <f t="shared" ref="K676:K698" si="140">IF(ROUND(H676*0.9,0)=0,"",ROUND(H676*0.9,0))</f>
        <v/>
      </c>
      <c r="L676" s="1017" t="str">
        <f t="shared" ref="L676:L689" si="141">IFERROR(ROUND(K676*1.1,0),"")</f>
        <v/>
      </c>
      <c r="M676" s="1109"/>
    </row>
    <row r="677" spans="1:13" ht="19.5" customHeight="1">
      <c r="A677" s="1009" t="s">
        <v>782</v>
      </c>
      <c r="B677" s="1133" t="s">
        <v>732</v>
      </c>
      <c r="C677" s="1134">
        <v>8701</v>
      </c>
      <c r="D677" s="1072"/>
      <c r="E677" s="1013"/>
      <c r="F677" s="1010"/>
      <c r="G677" s="1010"/>
      <c r="H677" s="1014"/>
      <c r="I677" s="1015" t="str">
        <f t="shared" si="139"/>
        <v/>
      </c>
      <c r="J677" s="1016"/>
      <c r="K677" s="1017" t="str">
        <f t="shared" si="140"/>
        <v/>
      </c>
      <c r="L677" s="1017" t="str">
        <f t="shared" si="141"/>
        <v/>
      </c>
      <c r="M677" s="1018"/>
    </row>
    <row r="678" spans="1:13" ht="19.5" customHeight="1">
      <c r="A678" s="1030" t="s">
        <v>783</v>
      </c>
      <c r="B678" s="1110" t="s">
        <v>751</v>
      </c>
      <c r="C678" s="1135">
        <v>8659</v>
      </c>
      <c r="D678" s="1072"/>
      <c r="E678" s="1013"/>
      <c r="F678" s="1010" t="s">
        <v>752</v>
      </c>
      <c r="G678" s="1010" t="s">
        <v>753</v>
      </c>
      <c r="H678" s="1014">
        <v>3000</v>
      </c>
      <c r="I678" s="1015">
        <f t="shared" si="139"/>
        <v>3300</v>
      </c>
      <c r="J678" s="1016"/>
      <c r="K678" s="1017">
        <f t="shared" si="140"/>
        <v>2700</v>
      </c>
      <c r="L678" s="1017">
        <f t="shared" si="141"/>
        <v>2970</v>
      </c>
      <c r="M678" s="1073"/>
    </row>
    <row r="679" spans="1:13" ht="19.5" customHeight="1">
      <c r="A679" s="1009"/>
      <c r="B679" s="1010"/>
      <c r="C679" s="1135">
        <v>6069</v>
      </c>
      <c r="D679" s="1136" t="s">
        <v>139</v>
      </c>
      <c r="E679" s="1137" t="s">
        <v>140</v>
      </c>
      <c r="F679" s="1010" t="s">
        <v>754</v>
      </c>
      <c r="G679" s="1010" t="s">
        <v>753</v>
      </c>
      <c r="H679" s="1014">
        <v>2200</v>
      </c>
      <c r="I679" s="1015">
        <f t="shared" si="139"/>
        <v>2420</v>
      </c>
      <c r="J679" s="1016"/>
      <c r="K679" s="1017">
        <f t="shared" si="140"/>
        <v>1980</v>
      </c>
      <c r="L679" s="1017">
        <f t="shared" si="141"/>
        <v>2178</v>
      </c>
      <c r="M679" s="1073"/>
    </row>
    <row r="680" spans="1:13" ht="19.5" customHeight="1">
      <c r="A680" s="1009" t="s">
        <v>784</v>
      </c>
      <c r="B680" s="1010" t="s">
        <v>785</v>
      </c>
      <c r="C680" s="1011">
        <v>8703</v>
      </c>
      <c r="D680" s="1072"/>
      <c r="E680" s="1013"/>
      <c r="F680" s="1010"/>
      <c r="G680" s="1010"/>
      <c r="H680" s="1014"/>
      <c r="I680" s="1015" t="str">
        <f t="shared" si="139"/>
        <v/>
      </c>
      <c r="J680" s="1016"/>
      <c r="K680" s="1017" t="str">
        <f t="shared" si="140"/>
        <v/>
      </c>
      <c r="L680" s="1017" t="str">
        <f t="shared" si="141"/>
        <v/>
      </c>
      <c r="M680" s="1073"/>
    </row>
    <row r="681" spans="1:13" ht="19.5" customHeight="1">
      <c r="A681" s="1030" t="s">
        <v>786</v>
      </c>
      <c r="B681" s="1031" t="s">
        <v>746</v>
      </c>
      <c r="C681" s="1086">
        <v>8523</v>
      </c>
      <c r="D681" s="1079" t="s">
        <v>136</v>
      </c>
      <c r="E681" s="1075"/>
      <c r="F681" s="1076" t="s">
        <v>678</v>
      </c>
      <c r="G681" s="1076" t="s">
        <v>679</v>
      </c>
      <c r="H681" s="1014">
        <v>880</v>
      </c>
      <c r="I681" s="1015">
        <f t="shared" si="139"/>
        <v>968</v>
      </c>
      <c r="J681" s="1016"/>
      <c r="K681" s="1017">
        <f t="shared" si="140"/>
        <v>792</v>
      </c>
      <c r="L681" s="1017">
        <f t="shared" si="141"/>
        <v>871</v>
      </c>
      <c r="M681" s="1116"/>
    </row>
    <row r="682" spans="1:13" ht="19.5" customHeight="1">
      <c r="A682" s="1009"/>
      <c r="B682" s="1010"/>
      <c r="C682" s="1086">
        <v>8523</v>
      </c>
      <c r="D682" s="1079" t="s">
        <v>139</v>
      </c>
      <c r="E682" s="1075"/>
      <c r="F682" s="1076" t="s">
        <v>680</v>
      </c>
      <c r="G682" s="1076" t="s">
        <v>681</v>
      </c>
      <c r="H682" s="1014">
        <v>2400</v>
      </c>
      <c r="I682" s="1015">
        <f t="shared" si="139"/>
        <v>2640</v>
      </c>
      <c r="J682" s="1016"/>
      <c r="K682" s="1017">
        <f t="shared" si="140"/>
        <v>2160</v>
      </c>
      <c r="L682" s="1017">
        <f t="shared" si="141"/>
        <v>2376</v>
      </c>
      <c r="M682" s="1116"/>
    </row>
    <row r="683" spans="1:13" ht="19.5" customHeight="1">
      <c r="A683" s="1078" t="s">
        <v>787</v>
      </c>
      <c r="B683" s="1076" t="s">
        <v>788</v>
      </c>
      <c r="C683" s="1085">
        <v>8706</v>
      </c>
      <c r="D683" s="1079"/>
      <c r="E683" s="1075"/>
      <c r="F683" s="1076"/>
      <c r="G683" s="1076"/>
      <c r="H683" s="1048"/>
      <c r="I683" s="1015" t="str">
        <f t="shared" si="139"/>
        <v/>
      </c>
      <c r="J683" s="1016"/>
      <c r="K683" s="1017" t="str">
        <f t="shared" si="140"/>
        <v/>
      </c>
      <c r="L683" s="1017" t="str">
        <f t="shared" si="141"/>
        <v/>
      </c>
      <c r="M683" s="1077"/>
    </row>
    <row r="684" spans="1:13" ht="19.5" customHeight="1">
      <c r="A684" s="1078" t="s">
        <v>789</v>
      </c>
      <c r="B684" s="1076" t="s">
        <v>421</v>
      </c>
      <c r="C684" s="1086">
        <v>8657</v>
      </c>
      <c r="D684" s="1079"/>
      <c r="E684" s="1075"/>
      <c r="F684" s="1076" t="s">
        <v>790</v>
      </c>
      <c r="G684" s="1076" t="s">
        <v>26</v>
      </c>
      <c r="H684" s="1048">
        <v>2000</v>
      </c>
      <c r="I684" s="1015">
        <f t="shared" si="139"/>
        <v>2200</v>
      </c>
      <c r="J684" s="1016"/>
      <c r="K684" s="1017">
        <f t="shared" si="140"/>
        <v>1800</v>
      </c>
      <c r="L684" s="1017">
        <f t="shared" si="141"/>
        <v>1980</v>
      </c>
      <c r="M684" s="1116"/>
    </row>
    <row r="685" spans="1:13" ht="19.5" customHeight="1">
      <c r="A685" s="1030" t="s">
        <v>791</v>
      </c>
      <c r="B685" s="1031" t="s">
        <v>792</v>
      </c>
      <c r="C685" s="1082">
        <v>8710</v>
      </c>
      <c r="D685" s="1079"/>
      <c r="E685" s="1075"/>
      <c r="F685" s="1076" t="s">
        <v>793</v>
      </c>
      <c r="G685" s="1076" t="s">
        <v>689</v>
      </c>
      <c r="H685" s="1048">
        <v>2500</v>
      </c>
      <c r="I685" s="1015">
        <f t="shared" si="139"/>
        <v>2750</v>
      </c>
      <c r="J685" s="1016"/>
      <c r="K685" s="1017">
        <f t="shared" si="140"/>
        <v>2250</v>
      </c>
      <c r="L685" s="1017">
        <f t="shared" si="141"/>
        <v>2475</v>
      </c>
      <c r="M685" s="1077"/>
    </row>
    <row r="686" spans="1:13" ht="19.5" customHeight="1">
      <c r="A686" s="1009"/>
      <c r="B686" s="1010"/>
      <c r="C686" s="1082">
        <v>8711</v>
      </c>
      <c r="D686" s="1079"/>
      <c r="E686" s="1075"/>
      <c r="F686" s="1076" t="s">
        <v>794</v>
      </c>
      <c r="G686" s="1076" t="s">
        <v>689</v>
      </c>
      <c r="H686" s="1048">
        <v>2500</v>
      </c>
      <c r="I686" s="1015">
        <f t="shared" si="139"/>
        <v>2750</v>
      </c>
      <c r="J686" s="1016"/>
      <c r="K686" s="1017">
        <f t="shared" si="140"/>
        <v>2250</v>
      </c>
      <c r="L686" s="1017">
        <f t="shared" si="141"/>
        <v>2475</v>
      </c>
      <c r="M686" s="1077"/>
    </row>
    <row r="687" spans="1:13" ht="19.5" customHeight="1">
      <c r="A687" s="1078" t="s">
        <v>795</v>
      </c>
      <c r="B687" s="1076"/>
      <c r="C687" s="1082">
        <v>8712</v>
      </c>
      <c r="D687" s="1079"/>
      <c r="E687" s="1075"/>
      <c r="F687" s="1076"/>
      <c r="G687" s="1076"/>
      <c r="H687" s="1048">
        <v>0</v>
      </c>
      <c r="I687" s="1015" t="str">
        <f t="shared" si="139"/>
        <v/>
      </c>
      <c r="J687" s="1016"/>
      <c r="K687" s="1017" t="str">
        <f t="shared" si="140"/>
        <v/>
      </c>
      <c r="L687" s="1017" t="str">
        <f t="shared" si="141"/>
        <v/>
      </c>
      <c r="M687" s="1081"/>
    </row>
    <row r="688" spans="1:13" ht="19.5" customHeight="1">
      <c r="A688" s="1078" t="s">
        <v>796</v>
      </c>
      <c r="B688" s="1076" t="s">
        <v>797</v>
      </c>
      <c r="C688" s="1086">
        <v>8531</v>
      </c>
      <c r="D688" s="1079" t="s">
        <v>139</v>
      </c>
      <c r="E688" s="1075"/>
      <c r="F688" s="1076"/>
      <c r="G688" s="1076"/>
      <c r="H688" s="1048"/>
      <c r="I688" s="1083" t="str">
        <f t="shared" si="139"/>
        <v/>
      </c>
      <c r="J688" s="1084"/>
      <c r="K688" s="1051" t="str">
        <f t="shared" si="140"/>
        <v/>
      </c>
      <c r="L688" s="1051" t="str">
        <f t="shared" si="141"/>
        <v/>
      </c>
      <c r="M688" s="1081"/>
    </row>
    <row r="689" spans="1:13" ht="19.5" customHeight="1">
      <c r="A689" s="1030" t="s">
        <v>798</v>
      </c>
      <c r="B689" s="1031" t="s">
        <v>691</v>
      </c>
      <c r="C689" s="1119">
        <v>8714</v>
      </c>
      <c r="D689" s="1118"/>
      <c r="E689" s="1075"/>
      <c r="F689" s="1076"/>
      <c r="G689" s="1076"/>
      <c r="H689" s="1048"/>
      <c r="I689" s="1083" t="str">
        <f t="shared" si="139"/>
        <v/>
      </c>
      <c r="J689" s="1084"/>
      <c r="K689" s="1051" t="str">
        <f t="shared" si="140"/>
        <v/>
      </c>
      <c r="L689" s="1051" t="str">
        <f t="shared" si="141"/>
        <v/>
      </c>
      <c r="M689" s="1081"/>
    </row>
    <row r="690" spans="1:13" ht="19.5" customHeight="1">
      <c r="A690" s="1030" t="s">
        <v>782</v>
      </c>
      <c r="B690" s="1031" t="s">
        <v>733</v>
      </c>
      <c r="C690" s="1138">
        <v>8653</v>
      </c>
      <c r="D690" s="1139" t="s">
        <v>136</v>
      </c>
      <c r="E690" s="1140"/>
      <c r="F690" s="1031" t="s">
        <v>799</v>
      </c>
      <c r="G690" s="1031" t="s">
        <v>735</v>
      </c>
      <c r="H690" s="1048">
        <v>1073</v>
      </c>
      <c r="I690" s="1083"/>
      <c r="J690" s="1084"/>
      <c r="K690" s="1051"/>
      <c r="L690" s="1051">
        <v>1073</v>
      </c>
      <c r="M690" s="1141" t="s">
        <v>736</v>
      </c>
    </row>
    <row r="691" spans="1:13" ht="19.5" customHeight="1">
      <c r="A691" s="1115"/>
      <c r="B691" s="1110"/>
      <c r="C691" s="1138">
        <v>8653</v>
      </c>
      <c r="D691" s="1139" t="s">
        <v>139</v>
      </c>
      <c r="E691" s="1140"/>
      <c r="F691" s="1031" t="s">
        <v>737</v>
      </c>
      <c r="G691" s="1031" t="s">
        <v>735</v>
      </c>
      <c r="H691" s="1048">
        <v>972</v>
      </c>
      <c r="I691" s="1083"/>
      <c r="J691" s="1084"/>
      <c r="K691" s="1051"/>
      <c r="L691" s="1051">
        <v>972</v>
      </c>
      <c r="M691" s="1141" t="s">
        <v>736</v>
      </c>
    </row>
    <row r="692" spans="1:13" ht="19.5" customHeight="1">
      <c r="A692" s="1115"/>
      <c r="B692" s="1110"/>
      <c r="C692" s="1138">
        <v>8653</v>
      </c>
      <c r="D692" s="1139" t="s">
        <v>738</v>
      </c>
      <c r="E692" s="1140"/>
      <c r="F692" s="1031" t="s">
        <v>739</v>
      </c>
      <c r="G692" s="1031" t="s">
        <v>735</v>
      </c>
      <c r="H692" s="1048">
        <v>691</v>
      </c>
      <c r="I692" s="1083"/>
      <c r="J692" s="1084"/>
      <c r="K692" s="1051"/>
      <c r="L692" s="1051">
        <v>691</v>
      </c>
      <c r="M692" s="1141" t="s">
        <v>736</v>
      </c>
    </row>
    <row r="693" spans="1:13" ht="19.5" customHeight="1">
      <c r="A693" s="1009"/>
      <c r="B693" s="1010"/>
      <c r="C693" s="1138">
        <v>8653</v>
      </c>
      <c r="D693" s="1118" t="s">
        <v>740</v>
      </c>
      <c r="E693" s="1113"/>
      <c r="F693" s="1076" t="s">
        <v>741</v>
      </c>
      <c r="G693" s="1076" t="s">
        <v>735</v>
      </c>
      <c r="H693" s="1048">
        <v>1207</v>
      </c>
      <c r="I693" s="1083"/>
      <c r="J693" s="1084"/>
      <c r="K693" s="1051"/>
      <c r="L693" s="1051">
        <v>1207</v>
      </c>
      <c r="M693" s="1141" t="s">
        <v>736</v>
      </c>
    </row>
    <row r="694" spans="1:13" ht="19.5" customHeight="1">
      <c r="A694" s="1115" t="s">
        <v>800</v>
      </c>
      <c r="B694" s="1110" t="s">
        <v>718</v>
      </c>
      <c r="C694" s="1142">
        <v>8716</v>
      </c>
      <c r="D694" s="1143"/>
      <c r="E694" s="1034"/>
      <c r="F694" s="1031" t="s">
        <v>801</v>
      </c>
      <c r="G694" s="1031" t="s">
        <v>769</v>
      </c>
      <c r="H694" s="1048">
        <v>840</v>
      </c>
      <c r="I694" s="1083">
        <f t="shared" ref="I694" si="142">IF(ROUND(H694*1.1,0)=0,"",ROUND(H694*1.1,0))</f>
        <v>924</v>
      </c>
      <c r="J694" s="1084"/>
      <c r="K694" s="1051">
        <f t="shared" ref="K694" si="143">IF(ROUND(H694*0.9,0)=0,"",ROUND(H694*0.9,0))</f>
        <v>756</v>
      </c>
      <c r="L694" s="1051">
        <f t="shared" ref="L694" si="144">IFERROR(ROUND(K694*1.1,0),"")</f>
        <v>832</v>
      </c>
      <c r="M694" s="1093"/>
    </row>
    <row r="695" spans="1:13" ht="19.5" customHeight="1">
      <c r="A695" s="1030" t="s">
        <v>782</v>
      </c>
      <c r="B695" s="1031"/>
      <c r="C695" s="1128">
        <v>8717</v>
      </c>
      <c r="D695" s="1090"/>
      <c r="E695" s="1034"/>
      <c r="F695" s="1031"/>
      <c r="G695" s="1031"/>
      <c r="H695" s="1036"/>
      <c r="I695" s="1083" t="str">
        <f t="shared" si="139"/>
        <v/>
      </c>
      <c r="J695" s="1084"/>
      <c r="K695" s="1051" t="str">
        <f t="shared" si="140"/>
        <v/>
      </c>
      <c r="L695" s="1048"/>
      <c r="M695" s="1144"/>
    </row>
    <row r="696" spans="1:13" ht="19.5" customHeight="1">
      <c r="A696" s="1078" t="s">
        <v>782</v>
      </c>
      <c r="B696" s="1076" t="s">
        <v>709</v>
      </c>
      <c r="C696" s="1128">
        <v>8718</v>
      </c>
      <c r="D696" s="1090"/>
      <c r="E696" s="1034"/>
      <c r="F696" s="1031"/>
      <c r="G696" s="1031"/>
      <c r="H696" s="1036"/>
      <c r="I696" s="1083" t="str">
        <f t="shared" si="139"/>
        <v/>
      </c>
      <c r="J696" s="1084"/>
      <c r="K696" s="1051" t="str">
        <f t="shared" si="140"/>
        <v/>
      </c>
      <c r="L696" s="1048" t="str">
        <f t="shared" ref="L696:L697" si="145">IFERROR(ROUND(K696*1.1,0),"")</f>
        <v/>
      </c>
      <c r="M696" s="1145"/>
    </row>
    <row r="697" spans="1:13" ht="19.5" customHeight="1">
      <c r="A697" s="1009" t="s">
        <v>802</v>
      </c>
      <c r="B697" s="1010"/>
      <c r="C697" s="1128">
        <v>8719</v>
      </c>
      <c r="D697" s="1090"/>
      <c r="E697" s="1034"/>
      <c r="F697" s="1031"/>
      <c r="G697" s="1031"/>
      <c r="H697" s="1036"/>
      <c r="I697" s="1083" t="str">
        <f t="shared" si="139"/>
        <v/>
      </c>
      <c r="J697" s="1084"/>
      <c r="K697" s="1051" t="str">
        <f t="shared" si="140"/>
        <v/>
      </c>
      <c r="L697" s="1048" t="str">
        <f t="shared" si="145"/>
        <v/>
      </c>
      <c r="M697" s="1145"/>
    </row>
    <row r="698" spans="1:13" ht="19.5" customHeight="1" thickBot="1">
      <c r="A698" s="1019" t="s">
        <v>782</v>
      </c>
      <c r="B698" s="1020" t="s">
        <v>725</v>
      </c>
      <c r="C698" s="1021">
        <v>8720</v>
      </c>
      <c r="D698" s="1022"/>
      <c r="E698" s="1023"/>
      <c r="F698" s="1020"/>
      <c r="G698" s="1020"/>
      <c r="H698" s="1024"/>
      <c r="I698" s="1100" t="str">
        <f t="shared" si="139"/>
        <v/>
      </c>
      <c r="J698" s="1129"/>
      <c r="K698" s="1024" t="str">
        <f t="shared" si="140"/>
        <v/>
      </c>
      <c r="L698" s="1024"/>
      <c r="M698" s="1028"/>
    </row>
    <row r="699" spans="1:13" ht="19.5" customHeight="1" thickTop="1">
      <c r="H699" s="446"/>
      <c r="I699" s="606"/>
      <c r="J699" s="951"/>
      <c r="K699" s="446"/>
      <c r="L699" s="446"/>
    </row>
    <row r="701" spans="1:13" ht="19.5" customHeight="1">
      <c r="M701" s="8" t="s">
        <v>803</v>
      </c>
    </row>
    <row r="715" spans="1:13" s="1146" customFormat="1" ht="19.5" customHeight="1">
      <c r="A715" s="1"/>
      <c r="B715" s="1"/>
      <c r="C715" s="2"/>
      <c r="D715" s="3"/>
      <c r="E715" s="4"/>
      <c r="F715" s="1"/>
      <c r="G715" s="1"/>
      <c r="H715" s="5"/>
      <c r="I715" s="6"/>
      <c r="J715" s="7"/>
      <c r="K715" s="5"/>
      <c r="L715" s="5"/>
      <c r="M715" s="8"/>
    </row>
  </sheetData>
  <mergeCells count="90">
    <mergeCell ref="A608:D608"/>
    <mergeCell ref="C610:D610"/>
    <mergeCell ref="A635:D635"/>
    <mergeCell ref="C637:D637"/>
    <mergeCell ref="A673:D673"/>
    <mergeCell ref="C675:D675"/>
    <mergeCell ref="C584:D584"/>
    <mergeCell ref="A590:M590"/>
    <mergeCell ref="A593:D593"/>
    <mergeCell ref="C595:D595"/>
    <mergeCell ref="A600:D600"/>
    <mergeCell ref="C602:D602"/>
    <mergeCell ref="C558:D558"/>
    <mergeCell ref="A564:D564"/>
    <mergeCell ref="C566:D566"/>
    <mergeCell ref="A573:D573"/>
    <mergeCell ref="C575:D575"/>
    <mergeCell ref="A582:D582"/>
    <mergeCell ref="C532:D532"/>
    <mergeCell ref="A538:D538"/>
    <mergeCell ref="C540:D540"/>
    <mergeCell ref="A547:D547"/>
    <mergeCell ref="C549:D549"/>
    <mergeCell ref="A556:D556"/>
    <mergeCell ref="C505:D505"/>
    <mergeCell ref="A514:D514"/>
    <mergeCell ref="C516:D516"/>
    <mergeCell ref="A524:D524"/>
    <mergeCell ref="C526:D526"/>
    <mergeCell ref="A530:D530"/>
    <mergeCell ref="C473:D473"/>
    <mergeCell ref="A481:D481"/>
    <mergeCell ref="C483:D483"/>
    <mergeCell ref="A491:D491"/>
    <mergeCell ref="C493:D493"/>
    <mergeCell ref="A503:D503"/>
    <mergeCell ref="C436:D436"/>
    <mergeCell ref="A452:D452"/>
    <mergeCell ref="C454:D454"/>
    <mergeCell ref="A462:D462"/>
    <mergeCell ref="C464:D464"/>
    <mergeCell ref="A471:D471"/>
    <mergeCell ref="C406:D406"/>
    <mergeCell ref="A415:D415"/>
    <mergeCell ref="C417:D417"/>
    <mergeCell ref="A424:D424"/>
    <mergeCell ref="C426:D426"/>
    <mergeCell ref="A434:D434"/>
    <mergeCell ref="C370:D370"/>
    <mergeCell ref="A382:D382"/>
    <mergeCell ref="C384:D384"/>
    <mergeCell ref="A394:D394"/>
    <mergeCell ref="C396:D396"/>
    <mergeCell ref="A404:D404"/>
    <mergeCell ref="C334:D334"/>
    <mergeCell ref="A347:D347"/>
    <mergeCell ref="C349:D349"/>
    <mergeCell ref="A358:D358"/>
    <mergeCell ref="C360:D360"/>
    <mergeCell ref="A368:D368"/>
    <mergeCell ref="A305:D305"/>
    <mergeCell ref="C307:D307"/>
    <mergeCell ref="A316:D316"/>
    <mergeCell ref="C318:D318"/>
    <mergeCell ref="A329:M329"/>
    <mergeCell ref="A332:D332"/>
    <mergeCell ref="A266:M266"/>
    <mergeCell ref="A269:D269"/>
    <mergeCell ref="C271:D271"/>
    <mergeCell ref="A288:D288"/>
    <mergeCell ref="C290:D290"/>
    <mergeCell ref="A303:M303"/>
    <mergeCell ref="C98:D98"/>
    <mergeCell ref="A149:M149"/>
    <mergeCell ref="A152:D152"/>
    <mergeCell ref="C154:D154"/>
    <mergeCell ref="A206:D206"/>
    <mergeCell ref="C208:D208"/>
    <mergeCell ref="C44:D44"/>
    <mergeCell ref="A54:D54"/>
    <mergeCell ref="C56:D56"/>
    <mergeCell ref="A73:D73"/>
    <mergeCell ref="C75:D75"/>
    <mergeCell ref="A96:D96"/>
    <mergeCell ref="A2:M2"/>
    <mergeCell ref="A4:F4"/>
    <mergeCell ref="A6:M6"/>
    <mergeCell ref="A23:D23"/>
    <mergeCell ref="C25:D25"/>
    <mergeCell ref="A42:D42"/>
  </mergeCells>
  <phoneticPr fontId="2"/>
  <pageMargins left="0.59055118110236227" right="0.39370078740157483" top="0.39370078740157483" bottom="0.59055118110236227" header="0" footer="0"/>
  <pageSetup paperSize="9" fitToHeight="0" orientation="landscape" horizontalDpi="300" verticalDpi="300" r:id="rId1"/>
  <rowBreaks count="31" manualBreakCount="31">
    <brk id="31" max="12" man="1"/>
    <brk id="52" max="12" man="1"/>
    <brk id="71" max="12" man="1"/>
    <brk id="94" max="12" man="1"/>
    <brk id="121" max="12" man="1"/>
    <brk id="147" max="12" man="1"/>
    <brk id="175" max="12" man="1"/>
    <brk id="203" max="12" man="1"/>
    <brk id="230" max="12" man="1"/>
    <brk id="254" max="12" man="1"/>
    <brk id="264" max="12" man="1"/>
    <brk id="286" max="12" man="1"/>
    <brk id="314" max="12" man="1"/>
    <brk id="327" max="12" man="1"/>
    <brk id="346" max="12" man="1"/>
    <brk id="366" max="12" man="1"/>
    <brk id="392" max="12" man="1"/>
    <brk id="403" max="12" man="1"/>
    <brk id="432" max="12" man="1"/>
    <brk id="460" max="12" man="1"/>
    <brk id="488" max="12" man="1"/>
    <brk id="512" max="12" man="1"/>
    <brk id="536" max="12" man="1"/>
    <brk id="555" max="12" man="1"/>
    <brk id="571" max="12" man="1"/>
    <brk id="588" max="12" man="1"/>
    <brk id="607" max="12" man="1"/>
    <brk id="624" max="12" man="1"/>
    <brk id="633" max="12" man="1"/>
    <brk id="657" max="12" man="1"/>
    <brk id="67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商・政経　語学・ゼミ</vt:lpstr>
      <vt:lpstr>'商・政経　語学・ゼミ'!Print_Area</vt:lpstr>
      <vt:lpstr>'商・政経　語学・ゼミ'!クエリ1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八王子 購買会</dc:creator>
  <cp:lastModifiedBy>八王子 購買会</cp:lastModifiedBy>
  <dcterms:created xsi:type="dcterms:W3CDTF">2026-05-07T05:25:48Z</dcterms:created>
  <dcterms:modified xsi:type="dcterms:W3CDTF">2026-05-07T05:26:14Z</dcterms:modified>
</cp:coreProperties>
</file>