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t8-ho\Desktop\拓大購買会HP\20260519\TextBook\text\"/>
    </mc:Choice>
  </mc:AlternateContent>
  <xr:revisionPtr revIDLastSave="0" documentId="13_ncr:1_{7ED15B51-215C-4A13-BC4A-F79CB7842BDC}" xr6:coauthVersionLast="47" xr6:coauthVersionMax="47" xr10:uidLastSave="{00000000-0000-0000-0000-000000000000}"/>
  <bookViews>
    <workbookView xWindow="-120" yWindow="-120" windowWidth="29040" windowHeight="15720" xr2:uid="{4B3D49C7-9F82-43D7-81CA-CCDD4CBD4739}"/>
  </bookViews>
  <sheets>
    <sheet name="2026八王子教科書一覧" sheetId="10" r:id="rId1"/>
    <sheet name="教養・教職" sheetId="9" r:id="rId2"/>
    <sheet name="商・政経　体育部" sheetId="3" r:id="rId3"/>
    <sheet name="政経　社会安全" sheetId="11" r:id="rId4"/>
    <sheet name="外国語" sheetId="12" r:id="rId5"/>
    <sheet name="工学部" sheetId="6" r:id="rId6"/>
    <sheet name="国際" sheetId="7" r:id="rId7"/>
  </sheets>
  <definedNames>
    <definedName name="_xlnm._FilterDatabase" localSheetId="0" hidden="1">'2026八王子教科書一覧'!$A$26:$M$1513</definedName>
    <definedName name="_xlnm._FilterDatabase" localSheetId="4" hidden="1">外国語!$A$1:$M$485</definedName>
    <definedName name="_xlnm._FilterDatabase" localSheetId="1" hidden="1">教養・教職!$A$26:$M$110</definedName>
    <definedName name="_xlnm._FilterDatabase" localSheetId="5" hidden="1">工学部!$A$1:$M$351</definedName>
    <definedName name="_xlnm._FilterDatabase" localSheetId="6" hidden="1">国際!$A$1:$M$374</definedName>
    <definedName name="_xlnm._FilterDatabase" localSheetId="2" hidden="1">'商・政経　体育部'!$A$1:$M$108</definedName>
    <definedName name="_xlnm._FilterDatabase" localSheetId="3" hidden="1">'政経　社会安全'!$A$1:$M$124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4" i="12" l="1"/>
  <c r="L134" i="12" s="1"/>
  <c r="I134" i="12"/>
  <c r="K437" i="10"/>
  <c r="L437" i="10" s="1"/>
  <c r="I437" i="10"/>
  <c r="K483" i="12"/>
  <c r="L483" i="12" s="1"/>
  <c r="I483" i="12"/>
  <c r="K482" i="12"/>
  <c r="L482" i="12" s="1"/>
  <c r="I482" i="12"/>
  <c r="K475" i="12"/>
  <c r="L475" i="12" s="1"/>
  <c r="I475" i="12"/>
  <c r="K468" i="12"/>
  <c r="L468" i="12" s="1"/>
  <c r="I468" i="12"/>
  <c r="K467" i="12"/>
  <c r="L467" i="12" s="1"/>
  <c r="I467" i="12"/>
  <c r="K460" i="12"/>
  <c r="L460" i="12" s="1"/>
  <c r="I460" i="12"/>
  <c r="K459" i="12"/>
  <c r="L459" i="12" s="1"/>
  <c r="I459" i="12"/>
  <c r="K458" i="12"/>
  <c r="L458" i="12" s="1"/>
  <c r="I458" i="12"/>
  <c r="K451" i="12"/>
  <c r="L451" i="12" s="1"/>
  <c r="I451" i="12"/>
  <c r="K450" i="12"/>
  <c r="L450" i="12" s="1"/>
  <c r="I450" i="12"/>
  <c r="K449" i="12"/>
  <c r="L449" i="12" s="1"/>
  <c r="I449" i="12"/>
  <c r="K448" i="12"/>
  <c r="L448" i="12" s="1"/>
  <c r="I448" i="12"/>
  <c r="K447" i="12"/>
  <c r="L447" i="12" s="1"/>
  <c r="I447" i="12"/>
  <c r="K438" i="12"/>
  <c r="L438" i="12" s="1"/>
  <c r="I438" i="12"/>
  <c r="K431" i="12"/>
  <c r="L431" i="12" s="1"/>
  <c r="I431" i="12"/>
  <c r="K430" i="12"/>
  <c r="L430" i="12" s="1"/>
  <c r="I430" i="12"/>
  <c r="K423" i="12"/>
  <c r="L423" i="12" s="1"/>
  <c r="I423" i="12"/>
  <c r="K422" i="12"/>
  <c r="L422" i="12" s="1"/>
  <c r="I422" i="12"/>
  <c r="K421" i="12"/>
  <c r="L421" i="12" s="1"/>
  <c r="I421" i="12"/>
  <c r="K420" i="12"/>
  <c r="L420" i="12" s="1"/>
  <c r="I420" i="12"/>
  <c r="K413" i="12"/>
  <c r="L413" i="12" s="1"/>
  <c r="I413" i="12"/>
  <c r="K412" i="12"/>
  <c r="L412" i="12" s="1"/>
  <c r="I412" i="12"/>
  <c r="K411" i="12"/>
  <c r="L411" i="12" s="1"/>
  <c r="I411" i="12"/>
  <c r="K410" i="12"/>
  <c r="L410" i="12" s="1"/>
  <c r="I410" i="12"/>
  <c r="K409" i="12"/>
  <c r="L409" i="12" s="1"/>
  <c r="I409" i="12"/>
  <c r="K408" i="12"/>
  <c r="L408" i="12" s="1"/>
  <c r="I408" i="12"/>
  <c r="K407" i="12"/>
  <c r="L407" i="12" s="1"/>
  <c r="I407" i="12"/>
  <c r="K406" i="12"/>
  <c r="L406" i="12" s="1"/>
  <c r="I406" i="12"/>
  <c r="K405" i="12"/>
  <c r="L405" i="12" s="1"/>
  <c r="I405" i="12"/>
  <c r="K404" i="12"/>
  <c r="L404" i="12" s="1"/>
  <c r="I404" i="12"/>
  <c r="K403" i="12"/>
  <c r="L403" i="12" s="1"/>
  <c r="I403" i="12"/>
  <c r="K402" i="12"/>
  <c r="L402" i="12" s="1"/>
  <c r="I402" i="12"/>
  <c r="K401" i="12"/>
  <c r="L401" i="12" s="1"/>
  <c r="I401" i="12"/>
  <c r="K394" i="12"/>
  <c r="L394" i="12" s="1"/>
  <c r="I394" i="12"/>
  <c r="K393" i="12"/>
  <c r="L393" i="12" s="1"/>
  <c r="I393" i="12"/>
  <c r="K392" i="12"/>
  <c r="L392" i="12" s="1"/>
  <c r="I392" i="12"/>
  <c r="K391" i="12"/>
  <c r="L391" i="12" s="1"/>
  <c r="I391" i="12"/>
  <c r="K390" i="12"/>
  <c r="L390" i="12" s="1"/>
  <c r="I390" i="12"/>
  <c r="K389" i="12"/>
  <c r="L389" i="12" s="1"/>
  <c r="I389" i="12"/>
  <c r="K388" i="12"/>
  <c r="L388" i="12" s="1"/>
  <c r="I388" i="12"/>
  <c r="K387" i="12"/>
  <c r="L387" i="12" s="1"/>
  <c r="I387" i="12"/>
  <c r="K386" i="12"/>
  <c r="L386" i="12" s="1"/>
  <c r="I386" i="12"/>
  <c r="K385" i="12"/>
  <c r="L385" i="12" s="1"/>
  <c r="I385" i="12"/>
  <c r="K384" i="12"/>
  <c r="L384" i="12" s="1"/>
  <c r="I384" i="12"/>
  <c r="K383" i="12"/>
  <c r="L383" i="12" s="1"/>
  <c r="I383" i="12"/>
  <c r="K382" i="12"/>
  <c r="L382" i="12" s="1"/>
  <c r="I382" i="12"/>
  <c r="K381" i="12"/>
  <c r="L381" i="12" s="1"/>
  <c r="I381" i="12"/>
  <c r="K380" i="12"/>
  <c r="L380" i="12" s="1"/>
  <c r="I380" i="12"/>
  <c r="K379" i="12"/>
  <c r="L379" i="12" s="1"/>
  <c r="I379" i="12"/>
  <c r="K378" i="12"/>
  <c r="L378" i="12" s="1"/>
  <c r="I378" i="12"/>
  <c r="K377" i="12"/>
  <c r="L377" i="12" s="1"/>
  <c r="I377" i="12"/>
  <c r="K376" i="12"/>
  <c r="L376" i="12" s="1"/>
  <c r="I376" i="12"/>
  <c r="K375" i="12"/>
  <c r="L375" i="12" s="1"/>
  <c r="I375" i="12"/>
  <c r="K374" i="12"/>
  <c r="L374" i="12" s="1"/>
  <c r="I374" i="12"/>
  <c r="K367" i="12"/>
  <c r="L367" i="12" s="1"/>
  <c r="I367" i="12"/>
  <c r="K366" i="12"/>
  <c r="L366" i="12" s="1"/>
  <c r="I366" i="12"/>
  <c r="K365" i="12"/>
  <c r="L365" i="12" s="1"/>
  <c r="I365" i="12"/>
  <c r="K364" i="12"/>
  <c r="L364" i="12" s="1"/>
  <c r="I364" i="12"/>
  <c r="K363" i="12"/>
  <c r="L363" i="12" s="1"/>
  <c r="I363" i="12"/>
  <c r="K362" i="12"/>
  <c r="L362" i="12" s="1"/>
  <c r="I362" i="12"/>
  <c r="K353" i="12"/>
  <c r="L353" i="12" s="1"/>
  <c r="I353" i="12"/>
  <c r="K352" i="12"/>
  <c r="L352" i="12" s="1"/>
  <c r="I352" i="12"/>
  <c r="K345" i="12"/>
  <c r="L345" i="12" s="1"/>
  <c r="I345" i="12"/>
  <c r="K344" i="12"/>
  <c r="L344" i="12" s="1"/>
  <c r="I344" i="12"/>
  <c r="K343" i="12"/>
  <c r="L343" i="12" s="1"/>
  <c r="I343" i="12"/>
  <c r="K342" i="12"/>
  <c r="L342" i="12" s="1"/>
  <c r="I342" i="12"/>
  <c r="K341" i="12"/>
  <c r="L341" i="12" s="1"/>
  <c r="I341" i="12"/>
  <c r="K340" i="12"/>
  <c r="L340" i="12" s="1"/>
  <c r="I340" i="12"/>
  <c r="K339" i="12"/>
  <c r="L339" i="12" s="1"/>
  <c r="I339" i="12"/>
  <c r="K338" i="12"/>
  <c r="L338" i="12" s="1"/>
  <c r="I338" i="12"/>
  <c r="K337" i="12"/>
  <c r="L337" i="12" s="1"/>
  <c r="I337" i="12"/>
  <c r="K336" i="12"/>
  <c r="L336" i="12" s="1"/>
  <c r="I336" i="12"/>
  <c r="K335" i="12"/>
  <c r="L335" i="12" s="1"/>
  <c r="I335" i="12"/>
  <c r="K334" i="12"/>
  <c r="L334" i="12" s="1"/>
  <c r="I334" i="12"/>
  <c r="K333" i="12"/>
  <c r="L333" i="12" s="1"/>
  <c r="I333" i="12"/>
  <c r="K332" i="12"/>
  <c r="L332" i="12" s="1"/>
  <c r="I332" i="12"/>
  <c r="K331" i="12"/>
  <c r="L331" i="12" s="1"/>
  <c r="I331" i="12"/>
  <c r="K330" i="12"/>
  <c r="L330" i="12" s="1"/>
  <c r="I330" i="12"/>
  <c r="K329" i="12"/>
  <c r="L329" i="12" s="1"/>
  <c r="I329" i="12"/>
  <c r="K322" i="12"/>
  <c r="L322" i="12" s="1"/>
  <c r="I322" i="12"/>
  <c r="K321" i="12"/>
  <c r="L321" i="12" s="1"/>
  <c r="I321" i="12"/>
  <c r="K320" i="12"/>
  <c r="L320" i="12" s="1"/>
  <c r="I320" i="12"/>
  <c r="K319" i="12"/>
  <c r="L319" i="12" s="1"/>
  <c r="I319" i="12"/>
  <c r="K318" i="12"/>
  <c r="L318" i="12" s="1"/>
  <c r="I318" i="12"/>
  <c r="K317" i="12"/>
  <c r="L317" i="12" s="1"/>
  <c r="I317" i="12"/>
  <c r="K316" i="12"/>
  <c r="L316" i="12" s="1"/>
  <c r="I316" i="12"/>
  <c r="K315" i="12"/>
  <c r="L315" i="12" s="1"/>
  <c r="I315" i="12"/>
  <c r="K314" i="12"/>
  <c r="L314" i="12" s="1"/>
  <c r="I314" i="12"/>
  <c r="K313" i="12"/>
  <c r="L313" i="12" s="1"/>
  <c r="I313" i="12"/>
  <c r="K312" i="12"/>
  <c r="L312" i="12" s="1"/>
  <c r="I312" i="12"/>
  <c r="K311" i="12"/>
  <c r="L311" i="12" s="1"/>
  <c r="I311" i="12"/>
  <c r="K310" i="12"/>
  <c r="L310" i="12" s="1"/>
  <c r="I310" i="12"/>
  <c r="K309" i="12"/>
  <c r="L309" i="12" s="1"/>
  <c r="I309" i="12"/>
  <c r="K308" i="12"/>
  <c r="L308" i="12" s="1"/>
  <c r="I308" i="12"/>
  <c r="K307" i="12"/>
  <c r="L307" i="12" s="1"/>
  <c r="I307" i="12"/>
  <c r="K306" i="12"/>
  <c r="L306" i="12" s="1"/>
  <c r="I306" i="12"/>
  <c r="K305" i="12"/>
  <c r="L305" i="12" s="1"/>
  <c r="I305" i="12"/>
  <c r="K304" i="12"/>
  <c r="L304" i="12" s="1"/>
  <c r="I304" i="12"/>
  <c r="K303" i="12"/>
  <c r="L303" i="12" s="1"/>
  <c r="I303" i="12"/>
  <c r="K302" i="12"/>
  <c r="L302" i="12" s="1"/>
  <c r="I302" i="12"/>
  <c r="K301" i="12"/>
  <c r="L301" i="12" s="1"/>
  <c r="I301" i="12"/>
  <c r="K300" i="12"/>
  <c r="L300" i="12" s="1"/>
  <c r="I300" i="12"/>
  <c r="K299" i="12"/>
  <c r="L299" i="12" s="1"/>
  <c r="I299" i="12"/>
  <c r="K298" i="12"/>
  <c r="L298" i="12" s="1"/>
  <c r="I298" i="12"/>
  <c r="K297" i="12"/>
  <c r="L297" i="12" s="1"/>
  <c r="I297" i="12"/>
  <c r="K290" i="12"/>
  <c r="L290" i="12" s="1"/>
  <c r="I290" i="12"/>
  <c r="K289" i="12"/>
  <c r="L289" i="12" s="1"/>
  <c r="I289" i="12"/>
  <c r="K288" i="12"/>
  <c r="L288" i="12" s="1"/>
  <c r="I288" i="12"/>
  <c r="K287" i="12"/>
  <c r="L287" i="12" s="1"/>
  <c r="I287" i="12"/>
  <c r="K277" i="12"/>
  <c r="L277" i="12" s="1"/>
  <c r="I277" i="12"/>
  <c r="K270" i="12"/>
  <c r="L270" i="12" s="1"/>
  <c r="I270" i="12"/>
  <c r="K269" i="12"/>
  <c r="L269" i="12" s="1"/>
  <c r="I269" i="12"/>
  <c r="K268" i="12"/>
  <c r="L268" i="12" s="1"/>
  <c r="I268" i="12"/>
  <c r="K267" i="12"/>
  <c r="L267" i="12" s="1"/>
  <c r="I267" i="12"/>
  <c r="K266" i="12"/>
  <c r="L266" i="12" s="1"/>
  <c r="I266" i="12"/>
  <c r="K259" i="12"/>
  <c r="L259" i="12" s="1"/>
  <c r="I259" i="12"/>
  <c r="K258" i="12"/>
  <c r="L258" i="12" s="1"/>
  <c r="I258" i="12"/>
  <c r="K257" i="12"/>
  <c r="L257" i="12" s="1"/>
  <c r="I257" i="12"/>
  <c r="K256" i="12"/>
  <c r="L256" i="12" s="1"/>
  <c r="I256" i="12"/>
  <c r="K255" i="12"/>
  <c r="L255" i="12" s="1"/>
  <c r="I255" i="12"/>
  <c r="K254" i="12"/>
  <c r="L254" i="12" s="1"/>
  <c r="I254" i="12"/>
  <c r="K253" i="12"/>
  <c r="L253" i="12" s="1"/>
  <c r="I253" i="12"/>
  <c r="K252" i="12"/>
  <c r="L252" i="12" s="1"/>
  <c r="I252" i="12"/>
  <c r="K251" i="12"/>
  <c r="L251" i="12" s="1"/>
  <c r="I251" i="12"/>
  <c r="K250" i="12"/>
  <c r="L250" i="12" s="1"/>
  <c r="I250" i="12"/>
  <c r="K249" i="12"/>
  <c r="L249" i="12" s="1"/>
  <c r="I249" i="12"/>
  <c r="K248" i="12"/>
  <c r="L248" i="12" s="1"/>
  <c r="I248" i="12"/>
  <c r="K247" i="12"/>
  <c r="L247" i="12" s="1"/>
  <c r="I247" i="12"/>
  <c r="K246" i="12"/>
  <c r="L246" i="12" s="1"/>
  <c r="I246" i="12"/>
  <c r="K245" i="12"/>
  <c r="L245" i="12" s="1"/>
  <c r="I245" i="12"/>
  <c r="K244" i="12"/>
  <c r="L244" i="12" s="1"/>
  <c r="I244" i="12"/>
  <c r="K243" i="12"/>
  <c r="L243" i="12" s="1"/>
  <c r="I243" i="12"/>
  <c r="K242" i="12"/>
  <c r="L242" i="12" s="1"/>
  <c r="I242" i="12"/>
  <c r="K241" i="12"/>
  <c r="L241" i="12" s="1"/>
  <c r="I241" i="12"/>
  <c r="K240" i="12"/>
  <c r="L240" i="12" s="1"/>
  <c r="I240" i="12"/>
  <c r="K239" i="12"/>
  <c r="L239" i="12" s="1"/>
  <c r="I239" i="12"/>
  <c r="K238" i="12"/>
  <c r="L238" i="12" s="1"/>
  <c r="I238" i="12"/>
  <c r="K237" i="12"/>
  <c r="L237" i="12" s="1"/>
  <c r="I237" i="12"/>
  <c r="K236" i="12"/>
  <c r="L236" i="12" s="1"/>
  <c r="I236" i="12"/>
  <c r="K235" i="12"/>
  <c r="L235" i="12" s="1"/>
  <c r="I235" i="12"/>
  <c r="K234" i="12"/>
  <c r="L234" i="12" s="1"/>
  <c r="I234" i="12"/>
  <c r="K233" i="12"/>
  <c r="L233" i="12" s="1"/>
  <c r="I233" i="12"/>
  <c r="K232" i="12"/>
  <c r="L232" i="12" s="1"/>
  <c r="I232" i="12"/>
  <c r="K231" i="12"/>
  <c r="L231" i="12" s="1"/>
  <c r="I231" i="12"/>
  <c r="K224" i="12"/>
  <c r="L224" i="12" s="1"/>
  <c r="I224" i="12"/>
  <c r="K223" i="12"/>
  <c r="L223" i="12" s="1"/>
  <c r="I223" i="12"/>
  <c r="K222" i="12"/>
  <c r="L222" i="12" s="1"/>
  <c r="I222" i="12"/>
  <c r="K221" i="12"/>
  <c r="L221" i="12" s="1"/>
  <c r="I221" i="12"/>
  <c r="K220" i="12"/>
  <c r="L220" i="12" s="1"/>
  <c r="I220" i="12"/>
  <c r="K219" i="12"/>
  <c r="L219" i="12" s="1"/>
  <c r="I219" i="12"/>
  <c r="K218" i="12"/>
  <c r="L218" i="12" s="1"/>
  <c r="I218" i="12"/>
  <c r="K217" i="12"/>
  <c r="L217" i="12" s="1"/>
  <c r="I217" i="12"/>
  <c r="K216" i="12"/>
  <c r="L216" i="12" s="1"/>
  <c r="I216" i="12"/>
  <c r="K215" i="12"/>
  <c r="L215" i="12" s="1"/>
  <c r="I215" i="12"/>
  <c r="K214" i="12"/>
  <c r="L214" i="12" s="1"/>
  <c r="I214" i="12"/>
  <c r="K213" i="12"/>
  <c r="L213" i="12" s="1"/>
  <c r="I213" i="12"/>
  <c r="K212" i="12"/>
  <c r="L212" i="12" s="1"/>
  <c r="I212" i="12"/>
  <c r="K211" i="12"/>
  <c r="L211" i="12" s="1"/>
  <c r="I211" i="12"/>
  <c r="K210" i="12"/>
  <c r="L210" i="12" s="1"/>
  <c r="I210" i="12"/>
  <c r="K209" i="12"/>
  <c r="L209" i="12" s="1"/>
  <c r="I209" i="12"/>
  <c r="K208" i="12"/>
  <c r="L208" i="12" s="1"/>
  <c r="I208" i="12"/>
  <c r="K207" i="12"/>
  <c r="L207" i="12" s="1"/>
  <c r="I207" i="12"/>
  <c r="K206" i="12"/>
  <c r="L206" i="12" s="1"/>
  <c r="I206" i="12"/>
  <c r="K205" i="12"/>
  <c r="L205" i="12" s="1"/>
  <c r="I205" i="12"/>
  <c r="K204" i="12"/>
  <c r="L204" i="12" s="1"/>
  <c r="I204" i="12"/>
  <c r="K203" i="12"/>
  <c r="L203" i="12" s="1"/>
  <c r="I203" i="12"/>
  <c r="K202" i="12"/>
  <c r="L202" i="12" s="1"/>
  <c r="I202" i="12"/>
  <c r="K201" i="12"/>
  <c r="L201" i="12" s="1"/>
  <c r="I201" i="12"/>
  <c r="K200" i="12"/>
  <c r="L200" i="12" s="1"/>
  <c r="I200" i="12"/>
  <c r="K199" i="12"/>
  <c r="L199" i="12" s="1"/>
  <c r="I199" i="12"/>
  <c r="K198" i="12"/>
  <c r="L198" i="12" s="1"/>
  <c r="I198" i="12"/>
  <c r="K197" i="12"/>
  <c r="L197" i="12" s="1"/>
  <c r="I197" i="12"/>
  <c r="K196" i="12"/>
  <c r="L196" i="12" s="1"/>
  <c r="I196" i="12"/>
  <c r="K195" i="12"/>
  <c r="L195" i="12" s="1"/>
  <c r="I195" i="12"/>
  <c r="K194" i="12"/>
  <c r="L194" i="12" s="1"/>
  <c r="I194" i="12"/>
  <c r="K193" i="12"/>
  <c r="L193" i="12" s="1"/>
  <c r="I193" i="12"/>
  <c r="K192" i="12"/>
  <c r="L192" i="12" s="1"/>
  <c r="I192" i="12"/>
  <c r="K191" i="12"/>
  <c r="L191" i="12" s="1"/>
  <c r="I191" i="12"/>
  <c r="K190" i="12"/>
  <c r="L190" i="12" s="1"/>
  <c r="I190" i="12"/>
  <c r="K189" i="12"/>
  <c r="L189" i="12" s="1"/>
  <c r="I189" i="12"/>
  <c r="K188" i="12"/>
  <c r="L188" i="12" s="1"/>
  <c r="I188" i="12"/>
  <c r="K187" i="12"/>
  <c r="L187" i="12" s="1"/>
  <c r="I187" i="12"/>
  <c r="K186" i="12"/>
  <c r="L186" i="12" s="1"/>
  <c r="I186" i="12"/>
  <c r="K185" i="12"/>
  <c r="L185" i="12" s="1"/>
  <c r="I185" i="12"/>
  <c r="K184" i="12"/>
  <c r="L184" i="12" s="1"/>
  <c r="I184" i="12"/>
  <c r="K183" i="12"/>
  <c r="L183" i="12" s="1"/>
  <c r="I183" i="12"/>
  <c r="K182" i="12"/>
  <c r="L182" i="12" s="1"/>
  <c r="I182" i="12"/>
  <c r="K181" i="12"/>
  <c r="L181" i="12" s="1"/>
  <c r="I181" i="12"/>
  <c r="K180" i="12"/>
  <c r="L180" i="12" s="1"/>
  <c r="I180" i="12"/>
  <c r="K179" i="12"/>
  <c r="L179" i="12" s="1"/>
  <c r="I179" i="12"/>
  <c r="K178" i="12"/>
  <c r="L178" i="12" s="1"/>
  <c r="I178" i="12"/>
  <c r="K177" i="12"/>
  <c r="L177" i="12" s="1"/>
  <c r="I177" i="12"/>
  <c r="K176" i="12"/>
  <c r="L176" i="12" s="1"/>
  <c r="I176" i="12"/>
  <c r="K175" i="12"/>
  <c r="L175" i="12" s="1"/>
  <c r="I175" i="12"/>
  <c r="K174" i="12"/>
  <c r="L174" i="12" s="1"/>
  <c r="I174" i="12"/>
  <c r="K173" i="12"/>
  <c r="L173" i="12" s="1"/>
  <c r="I173" i="12"/>
  <c r="K166" i="12"/>
  <c r="L166" i="12" s="1"/>
  <c r="I166" i="12"/>
  <c r="K165" i="12"/>
  <c r="L165" i="12" s="1"/>
  <c r="I165" i="12"/>
  <c r="K164" i="12"/>
  <c r="L164" i="12" s="1"/>
  <c r="I164" i="12"/>
  <c r="K163" i="12"/>
  <c r="L163" i="12" s="1"/>
  <c r="I163" i="12"/>
  <c r="K162" i="12"/>
  <c r="L162" i="12" s="1"/>
  <c r="I162" i="12"/>
  <c r="K161" i="12"/>
  <c r="L161" i="12" s="1"/>
  <c r="I161" i="12"/>
  <c r="K160" i="12"/>
  <c r="L160" i="12" s="1"/>
  <c r="I160" i="12"/>
  <c r="K159" i="12"/>
  <c r="L159" i="12" s="1"/>
  <c r="I159" i="12"/>
  <c r="K158" i="12"/>
  <c r="L158" i="12" s="1"/>
  <c r="I158" i="12"/>
  <c r="K157" i="12"/>
  <c r="L157" i="12" s="1"/>
  <c r="I157" i="12"/>
  <c r="K156" i="12"/>
  <c r="L156" i="12" s="1"/>
  <c r="I156" i="12"/>
  <c r="K155" i="12"/>
  <c r="L155" i="12" s="1"/>
  <c r="I155" i="12"/>
  <c r="K154" i="12"/>
  <c r="L154" i="12" s="1"/>
  <c r="I154" i="12"/>
  <c r="K153" i="12"/>
  <c r="L153" i="12" s="1"/>
  <c r="I153" i="12"/>
  <c r="K152" i="12"/>
  <c r="L152" i="12" s="1"/>
  <c r="I152" i="12"/>
  <c r="K151" i="12"/>
  <c r="L151" i="12" s="1"/>
  <c r="I151" i="12"/>
  <c r="K150" i="12"/>
  <c r="L150" i="12" s="1"/>
  <c r="I150" i="12"/>
  <c r="K149" i="12"/>
  <c r="L149" i="12" s="1"/>
  <c r="I149" i="12"/>
  <c r="K148" i="12"/>
  <c r="L148" i="12" s="1"/>
  <c r="I148" i="12"/>
  <c r="K147" i="12"/>
  <c r="L147" i="12" s="1"/>
  <c r="I147" i="12"/>
  <c r="K146" i="12"/>
  <c r="L146" i="12" s="1"/>
  <c r="I146" i="12"/>
  <c r="K145" i="12"/>
  <c r="L145" i="12" s="1"/>
  <c r="I145" i="12"/>
  <c r="K144" i="12"/>
  <c r="L144" i="12" s="1"/>
  <c r="I144" i="12"/>
  <c r="K143" i="12"/>
  <c r="L143" i="12" s="1"/>
  <c r="I143" i="12"/>
  <c r="K142" i="12"/>
  <c r="L142" i="12" s="1"/>
  <c r="I142" i="12"/>
  <c r="K141" i="12"/>
  <c r="L141" i="12" s="1"/>
  <c r="I141" i="12"/>
  <c r="K139" i="12"/>
  <c r="L139" i="12" s="1"/>
  <c r="I139" i="12"/>
  <c r="K138" i="12"/>
  <c r="L138" i="12" s="1"/>
  <c r="I138" i="12"/>
  <c r="K137" i="12"/>
  <c r="L137" i="12" s="1"/>
  <c r="I137" i="12"/>
  <c r="K135" i="12"/>
  <c r="L135" i="12" s="1"/>
  <c r="I135" i="12"/>
  <c r="K133" i="12"/>
  <c r="L133" i="12" s="1"/>
  <c r="I133" i="12"/>
  <c r="K132" i="12"/>
  <c r="L132" i="12" s="1"/>
  <c r="I132" i="12"/>
  <c r="K131" i="12"/>
  <c r="L131" i="12" s="1"/>
  <c r="I131" i="12"/>
  <c r="K130" i="12"/>
  <c r="L130" i="12" s="1"/>
  <c r="I130" i="12"/>
  <c r="K129" i="12"/>
  <c r="L129" i="12" s="1"/>
  <c r="I129" i="12"/>
  <c r="K128" i="12"/>
  <c r="L128" i="12" s="1"/>
  <c r="I128" i="12"/>
  <c r="K127" i="12"/>
  <c r="L127" i="12" s="1"/>
  <c r="I127" i="12"/>
  <c r="K126" i="12"/>
  <c r="L126" i="12" s="1"/>
  <c r="I126" i="12"/>
  <c r="K125" i="12"/>
  <c r="L125" i="12" s="1"/>
  <c r="I125" i="12"/>
  <c r="K124" i="12"/>
  <c r="L124" i="12" s="1"/>
  <c r="I124" i="12"/>
  <c r="K123" i="12"/>
  <c r="L123" i="12" s="1"/>
  <c r="I123" i="12"/>
  <c r="K121" i="12"/>
  <c r="L121" i="12" s="1"/>
  <c r="I121" i="12"/>
  <c r="K119" i="12"/>
  <c r="L119" i="12" s="1"/>
  <c r="I119" i="12"/>
  <c r="K118" i="12"/>
  <c r="L118" i="12" s="1"/>
  <c r="I118" i="12"/>
  <c r="K117" i="12"/>
  <c r="L117" i="12" s="1"/>
  <c r="I117" i="12"/>
  <c r="K116" i="12"/>
  <c r="L116" i="12" s="1"/>
  <c r="I116" i="12"/>
  <c r="K115" i="12"/>
  <c r="L115" i="12" s="1"/>
  <c r="I115" i="12"/>
  <c r="K114" i="12"/>
  <c r="L114" i="12" s="1"/>
  <c r="I114" i="12"/>
  <c r="K113" i="12"/>
  <c r="L113" i="12" s="1"/>
  <c r="I113" i="12"/>
  <c r="K112" i="12"/>
  <c r="L112" i="12" s="1"/>
  <c r="I112" i="12"/>
  <c r="K111" i="12"/>
  <c r="L111" i="12" s="1"/>
  <c r="I111" i="12"/>
  <c r="K110" i="12"/>
  <c r="L110" i="12" s="1"/>
  <c r="I110" i="12"/>
  <c r="K101" i="12"/>
  <c r="L101" i="12" s="1"/>
  <c r="I101" i="12"/>
  <c r="K100" i="12"/>
  <c r="L100" i="12" s="1"/>
  <c r="I100" i="12"/>
  <c r="K93" i="12"/>
  <c r="L93" i="12" s="1"/>
  <c r="I93" i="12"/>
  <c r="K92" i="12"/>
  <c r="L92" i="12" s="1"/>
  <c r="I92" i="12"/>
  <c r="K91" i="12"/>
  <c r="L91" i="12" s="1"/>
  <c r="I91" i="12"/>
  <c r="K90" i="12"/>
  <c r="L90" i="12" s="1"/>
  <c r="I90" i="12"/>
  <c r="K89" i="12"/>
  <c r="L89" i="12" s="1"/>
  <c r="I89" i="12"/>
  <c r="K88" i="12"/>
  <c r="L88" i="12" s="1"/>
  <c r="I88" i="12"/>
  <c r="K87" i="12"/>
  <c r="L87" i="12" s="1"/>
  <c r="I87" i="12"/>
  <c r="K86" i="12"/>
  <c r="L86" i="12" s="1"/>
  <c r="I86" i="12"/>
  <c r="K85" i="12"/>
  <c r="L85" i="12" s="1"/>
  <c r="I85" i="12"/>
  <c r="K84" i="12"/>
  <c r="L84" i="12" s="1"/>
  <c r="I84" i="12"/>
  <c r="K83" i="12"/>
  <c r="L83" i="12" s="1"/>
  <c r="I83" i="12"/>
  <c r="K82" i="12"/>
  <c r="L82" i="12" s="1"/>
  <c r="I82" i="12"/>
  <c r="K81" i="12"/>
  <c r="L81" i="12" s="1"/>
  <c r="I81" i="12"/>
  <c r="K80" i="12"/>
  <c r="L80" i="12" s="1"/>
  <c r="I80" i="12"/>
  <c r="K78" i="12"/>
  <c r="L78" i="12" s="1"/>
  <c r="I78" i="12"/>
  <c r="K77" i="12"/>
  <c r="L77" i="12" s="1"/>
  <c r="I77" i="12"/>
  <c r="K76" i="12"/>
  <c r="L76" i="12" s="1"/>
  <c r="I76" i="12"/>
  <c r="K75" i="12"/>
  <c r="L75" i="12" s="1"/>
  <c r="I75" i="12"/>
  <c r="K74" i="12"/>
  <c r="L74" i="12" s="1"/>
  <c r="I74" i="12"/>
  <c r="K73" i="12"/>
  <c r="L73" i="12" s="1"/>
  <c r="I73" i="12"/>
  <c r="K72" i="12"/>
  <c r="L72" i="12" s="1"/>
  <c r="I72" i="12"/>
  <c r="K71" i="12"/>
  <c r="L71" i="12" s="1"/>
  <c r="I71" i="12"/>
  <c r="K70" i="12"/>
  <c r="L70" i="12" s="1"/>
  <c r="I70" i="12"/>
  <c r="K69" i="12"/>
  <c r="L69" i="12" s="1"/>
  <c r="I69" i="12"/>
  <c r="K68" i="12"/>
  <c r="L68" i="12" s="1"/>
  <c r="I68" i="12"/>
  <c r="K67" i="12"/>
  <c r="L67" i="12" s="1"/>
  <c r="I67" i="12"/>
  <c r="K66" i="12"/>
  <c r="L66" i="12" s="1"/>
  <c r="I66" i="12"/>
  <c r="K64" i="12"/>
  <c r="L64" i="12" s="1"/>
  <c r="I64" i="12"/>
  <c r="K63" i="12"/>
  <c r="L63" i="12" s="1"/>
  <c r="I63" i="12"/>
  <c r="K62" i="12"/>
  <c r="L62" i="12" s="1"/>
  <c r="I62" i="12"/>
  <c r="K61" i="12"/>
  <c r="L61" i="12" s="1"/>
  <c r="I61" i="12"/>
  <c r="K60" i="12"/>
  <c r="L60" i="12" s="1"/>
  <c r="I60" i="12"/>
  <c r="K59" i="12"/>
  <c r="L59" i="12" s="1"/>
  <c r="I59" i="12"/>
  <c r="K58" i="12"/>
  <c r="L58" i="12" s="1"/>
  <c r="I58" i="12"/>
  <c r="K57" i="12"/>
  <c r="L57" i="12" s="1"/>
  <c r="I57" i="12"/>
  <c r="K56" i="12"/>
  <c r="L56" i="12" s="1"/>
  <c r="I56" i="12"/>
  <c r="K55" i="12"/>
  <c r="L55" i="12" s="1"/>
  <c r="I55" i="12"/>
  <c r="K54" i="12"/>
  <c r="L54" i="12" s="1"/>
  <c r="I54" i="12"/>
  <c r="K53" i="12"/>
  <c r="L53" i="12" s="1"/>
  <c r="I53" i="12"/>
  <c r="K52" i="12"/>
  <c r="L52" i="12" s="1"/>
  <c r="I52" i="12"/>
  <c r="K51" i="12"/>
  <c r="L51" i="12" s="1"/>
  <c r="I51" i="12"/>
  <c r="K50" i="12"/>
  <c r="L50" i="12" s="1"/>
  <c r="I50" i="12"/>
  <c r="K49" i="12"/>
  <c r="L49" i="12" s="1"/>
  <c r="I49" i="12"/>
  <c r="K48" i="12"/>
  <c r="L48" i="12" s="1"/>
  <c r="I48" i="12"/>
  <c r="K47" i="12"/>
  <c r="L47" i="12" s="1"/>
  <c r="I47" i="12"/>
  <c r="K46" i="12"/>
  <c r="L46" i="12" s="1"/>
  <c r="I46" i="12"/>
  <c r="K45" i="12"/>
  <c r="L45" i="12" s="1"/>
  <c r="I45" i="12"/>
  <c r="K44" i="12"/>
  <c r="L44" i="12" s="1"/>
  <c r="I44" i="12"/>
  <c r="K43" i="12"/>
  <c r="L43" i="12" s="1"/>
  <c r="I43" i="12"/>
  <c r="K41" i="12"/>
  <c r="L41" i="12" s="1"/>
  <c r="I41" i="12"/>
  <c r="K40" i="12"/>
  <c r="L40" i="12" s="1"/>
  <c r="I40" i="12"/>
  <c r="K38" i="12"/>
  <c r="L38" i="12" s="1"/>
  <c r="I38" i="12"/>
  <c r="K37" i="12"/>
  <c r="L37" i="12" s="1"/>
  <c r="I37" i="12"/>
  <c r="K36" i="12"/>
  <c r="L36" i="12" s="1"/>
  <c r="I36" i="12"/>
  <c r="K35" i="12"/>
  <c r="L35" i="12" s="1"/>
  <c r="I35" i="12"/>
  <c r="K34" i="12"/>
  <c r="L34" i="12" s="1"/>
  <c r="I34" i="12"/>
  <c r="K33" i="12"/>
  <c r="L33" i="12" s="1"/>
  <c r="I33" i="12"/>
  <c r="K32" i="12"/>
  <c r="L32" i="12" s="1"/>
  <c r="I32" i="12"/>
  <c r="K31" i="12"/>
  <c r="L31" i="12" s="1"/>
  <c r="I31" i="12"/>
  <c r="K30" i="12"/>
  <c r="L30" i="12" s="1"/>
  <c r="I30" i="12"/>
  <c r="K29" i="12"/>
  <c r="L29" i="12" s="1"/>
  <c r="I29" i="12"/>
  <c r="K122" i="11"/>
  <c r="L122" i="11" s="1"/>
  <c r="I122" i="11"/>
  <c r="K121" i="11"/>
  <c r="L121" i="11" s="1"/>
  <c r="I121" i="11"/>
  <c r="K120" i="11"/>
  <c r="L120" i="11" s="1"/>
  <c r="I120" i="11"/>
  <c r="K113" i="11"/>
  <c r="L113" i="11" s="1"/>
  <c r="I113" i="11"/>
  <c r="K112" i="11"/>
  <c r="L112" i="11" s="1"/>
  <c r="I112" i="11"/>
  <c r="K110" i="11"/>
  <c r="L110" i="11" s="1"/>
  <c r="I110" i="11"/>
  <c r="K109" i="11"/>
  <c r="L109" i="11" s="1"/>
  <c r="I109" i="11"/>
  <c r="K108" i="11"/>
  <c r="L108" i="11" s="1"/>
  <c r="I108" i="11"/>
  <c r="K107" i="11"/>
  <c r="L107" i="11" s="1"/>
  <c r="I107" i="11"/>
  <c r="K106" i="11"/>
  <c r="L106" i="11" s="1"/>
  <c r="I106" i="11"/>
  <c r="K99" i="11"/>
  <c r="L99" i="11" s="1"/>
  <c r="I99" i="11"/>
  <c r="K98" i="11"/>
  <c r="L98" i="11" s="1"/>
  <c r="I98" i="11"/>
  <c r="K97" i="11"/>
  <c r="L97" i="11" s="1"/>
  <c r="I97" i="11"/>
  <c r="K96" i="11"/>
  <c r="L96" i="11" s="1"/>
  <c r="I96" i="11"/>
  <c r="K95" i="11"/>
  <c r="L95" i="11" s="1"/>
  <c r="I95" i="11"/>
  <c r="K88" i="11"/>
  <c r="L88" i="11" s="1"/>
  <c r="I88" i="11"/>
  <c r="K87" i="11"/>
  <c r="L87" i="11" s="1"/>
  <c r="I87" i="11"/>
  <c r="K85" i="11"/>
  <c r="L85" i="11" s="1"/>
  <c r="I85" i="11"/>
  <c r="K84" i="11"/>
  <c r="L84" i="11" s="1"/>
  <c r="I84" i="11"/>
  <c r="K82" i="11"/>
  <c r="L82" i="11" s="1"/>
  <c r="I82" i="11"/>
  <c r="K75" i="11"/>
  <c r="L75" i="11" s="1"/>
  <c r="I75" i="11"/>
  <c r="K74" i="11"/>
  <c r="L74" i="11" s="1"/>
  <c r="I74" i="11"/>
  <c r="K72" i="11"/>
  <c r="L72" i="11" s="1"/>
  <c r="I72" i="11"/>
  <c r="K71" i="11"/>
  <c r="L71" i="11" s="1"/>
  <c r="I71" i="11"/>
  <c r="K69" i="11"/>
  <c r="L69" i="11" s="1"/>
  <c r="I69" i="11"/>
  <c r="K62" i="11"/>
  <c r="L62" i="11" s="1"/>
  <c r="I62" i="11"/>
  <c r="K61" i="11"/>
  <c r="L61" i="11" s="1"/>
  <c r="I61" i="11"/>
  <c r="K60" i="11"/>
  <c r="L60" i="11" s="1"/>
  <c r="I60" i="11"/>
  <c r="K59" i="11"/>
  <c r="L59" i="11" s="1"/>
  <c r="I59" i="11"/>
  <c r="K58" i="11"/>
  <c r="L58" i="11" s="1"/>
  <c r="I58" i="11"/>
  <c r="K57" i="11"/>
  <c r="L57" i="11" s="1"/>
  <c r="I57" i="11"/>
  <c r="K56" i="11"/>
  <c r="L56" i="11" s="1"/>
  <c r="I56" i="11"/>
  <c r="K55" i="11"/>
  <c r="L55" i="11" s="1"/>
  <c r="I55" i="11"/>
  <c r="K54" i="11"/>
  <c r="L54" i="11" s="1"/>
  <c r="I54" i="11"/>
  <c r="K53" i="11"/>
  <c r="L53" i="11" s="1"/>
  <c r="I53" i="11"/>
  <c r="K52" i="11"/>
  <c r="L52" i="11" s="1"/>
  <c r="I52" i="11"/>
  <c r="K51" i="11"/>
  <c r="L51" i="11" s="1"/>
  <c r="I51" i="11"/>
  <c r="K50" i="11"/>
  <c r="L50" i="11" s="1"/>
  <c r="I50" i="11"/>
  <c r="K49" i="11"/>
  <c r="L49" i="11" s="1"/>
  <c r="I49" i="11"/>
  <c r="K48" i="11"/>
  <c r="L48" i="11" s="1"/>
  <c r="I48" i="11"/>
  <c r="K47" i="11"/>
  <c r="L47" i="11" s="1"/>
  <c r="I47" i="11"/>
  <c r="K46" i="11"/>
  <c r="L46" i="11" s="1"/>
  <c r="I46" i="11"/>
  <c r="K45" i="11"/>
  <c r="L45" i="11" s="1"/>
  <c r="I45" i="11"/>
  <c r="K44" i="11"/>
  <c r="L44" i="11" s="1"/>
  <c r="I44" i="11"/>
  <c r="K37" i="11"/>
  <c r="L37" i="11" s="1"/>
  <c r="I37" i="11"/>
  <c r="K36" i="11"/>
  <c r="L36" i="11" s="1"/>
  <c r="I36" i="11"/>
  <c r="K35" i="11"/>
  <c r="L35" i="11" s="1"/>
  <c r="I35" i="11"/>
  <c r="K34" i="11"/>
  <c r="L34" i="11" s="1"/>
  <c r="I34" i="11"/>
  <c r="K33" i="11"/>
  <c r="L33" i="11" s="1"/>
  <c r="I33" i="11"/>
  <c r="K32" i="11"/>
  <c r="L32" i="11" s="1"/>
  <c r="I32" i="11"/>
  <c r="K31" i="11"/>
  <c r="L31" i="11" s="1"/>
  <c r="I31" i="11"/>
  <c r="K30" i="11"/>
  <c r="L30" i="11" s="1"/>
  <c r="I30" i="11"/>
  <c r="K29" i="11"/>
  <c r="L29" i="11" s="1"/>
  <c r="I29" i="11"/>
  <c r="L1513" i="10"/>
  <c r="K1513" i="10"/>
  <c r="I1513" i="10"/>
  <c r="K1506" i="10"/>
  <c r="L1506" i="10" s="1"/>
  <c r="I1506" i="10"/>
  <c r="L1505" i="10"/>
  <c r="K1505" i="10"/>
  <c r="I1505" i="10"/>
  <c r="K1504" i="10"/>
  <c r="L1504" i="10" s="1"/>
  <c r="I1504" i="10"/>
  <c r="K1497" i="10"/>
  <c r="L1497" i="10" s="1"/>
  <c r="I1497" i="10"/>
  <c r="K1496" i="10"/>
  <c r="L1496" i="10" s="1"/>
  <c r="I1496" i="10"/>
  <c r="K1495" i="10"/>
  <c r="L1495" i="10" s="1"/>
  <c r="I1495" i="10"/>
  <c r="K1494" i="10"/>
  <c r="L1494" i="10" s="1"/>
  <c r="I1494" i="10"/>
  <c r="K1493" i="10"/>
  <c r="L1493" i="10" s="1"/>
  <c r="I1493" i="10"/>
  <c r="K1486" i="10"/>
  <c r="L1486" i="10" s="1"/>
  <c r="I1486" i="10"/>
  <c r="K1485" i="10"/>
  <c r="L1485" i="10" s="1"/>
  <c r="I1485" i="10"/>
  <c r="K1484" i="10"/>
  <c r="L1484" i="10" s="1"/>
  <c r="I1484" i="10"/>
  <c r="K1483" i="10"/>
  <c r="L1483" i="10" s="1"/>
  <c r="I1483" i="10"/>
  <c r="L1482" i="10"/>
  <c r="K1482" i="10"/>
  <c r="I1482" i="10"/>
  <c r="L1481" i="10"/>
  <c r="K1481" i="10"/>
  <c r="I1481" i="10"/>
  <c r="L1480" i="10"/>
  <c r="K1480" i="10"/>
  <c r="I1480" i="10"/>
  <c r="K1479" i="10"/>
  <c r="L1479" i="10" s="1"/>
  <c r="I1479" i="10"/>
  <c r="K1478" i="10"/>
  <c r="L1478" i="10" s="1"/>
  <c r="I1478" i="10"/>
  <c r="K1477" i="10"/>
  <c r="L1477" i="10" s="1"/>
  <c r="I1477" i="10"/>
  <c r="K1470" i="10"/>
  <c r="L1470" i="10" s="1"/>
  <c r="I1470" i="10"/>
  <c r="L1469" i="10"/>
  <c r="K1469" i="10"/>
  <c r="I1469" i="10"/>
  <c r="K1468" i="10"/>
  <c r="L1468" i="10" s="1"/>
  <c r="I1468" i="10"/>
  <c r="L1467" i="10"/>
  <c r="K1467" i="10"/>
  <c r="I1467" i="10"/>
  <c r="L1466" i="10"/>
  <c r="K1466" i="10"/>
  <c r="I1466" i="10"/>
  <c r="K1465" i="10"/>
  <c r="L1465" i="10" s="1"/>
  <c r="I1465" i="10"/>
  <c r="K1464" i="10"/>
  <c r="L1464" i="10" s="1"/>
  <c r="I1464" i="10"/>
  <c r="K1463" i="10"/>
  <c r="L1463" i="10" s="1"/>
  <c r="I1463" i="10"/>
  <c r="K1462" i="10"/>
  <c r="L1462" i="10" s="1"/>
  <c r="I1462" i="10"/>
  <c r="K1461" i="10"/>
  <c r="L1461" i="10" s="1"/>
  <c r="I1461" i="10"/>
  <c r="K1460" i="10"/>
  <c r="L1460" i="10" s="1"/>
  <c r="I1460" i="10"/>
  <c r="L1459" i="10"/>
  <c r="K1459" i="10"/>
  <c r="I1459" i="10"/>
  <c r="K1458" i="10"/>
  <c r="L1458" i="10" s="1"/>
  <c r="I1458" i="10"/>
  <c r="K1457" i="10"/>
  <c r="L1457" i="10" s="1"/>
  <c r="I1457" i="10"/>
  <c r="L1456" i="10"/>
  <c r="K1456" i="10"/>
  <c r="I1456" i="10"/>
  <c r="L1455" i="10"/>
  <c r="K1455" i="10"/>
  <c r="I1455" i="10"/>
  <c r="K1454" i="10"/>
  <c r="L1454" i="10" s="1"/>
  <c r="I1454" i="10"/>
  <c r="K1453" i="10"/>
  <c r="L1453" i="10" s="1"/>
  <c r="I1453" i="10"/>
  <c r="L1452" i="10"/>
  <c r="K1452" i="10"/>
  <c r="I1452" i="10"/>
  <c r="K1451" i="10"/>
  <c r="L1451" i="10" s="1"/>
  <c r="I1451" i="10"/>
  <c r="K1450" i="10"/>
  <c r="L1450" i="10" s="1"/>
  <c r="I1450" i="10"/>
  <c r="L1443" i="10"/>
  <c r="K1443" i="10"/>
  <c r="I1443" i="10"/>
  <c r="K1442" i="10"/>
  <c r="L1442" i="10" s="1"/>
  <c r="I1442" i="10"/>
  <c r="L1441" i="10"/>
  <c r="K1441" i="10"/>
  <c r="I1441" i="10"/>
  <c r="K1440" i="10"/>
  <c r="L1440" i="10" s="1"/>
  <c r="I1440" i="10"/>
  <c r="L1439" i="10"/>
  <c r="K1439" i="10"/>
  <c r="I1439" i="10"/>
  <c r="K1438" i="10"/>
  <c r="L1438" i="10" s="1"/>
  <c r="I1438" i="10"/>
  <c r="K1437" i="10"/>
  <c r="L1437" i="10" s="1"/>
  <c r="I1437" i="10"/>
  <c r="K1436" i="10"/>
  <c r="L1436" i="10" s="1"/>
  <c r="I1436" i="10"/>
  <c r="K1435" i="10"/>
  <c r="L1435" i="10" s="1"/>
  <c r="I1435" i="10"/>
  <c r="K1434" i="10"/>
  <c r="L1434" i="10" s="1"/>
  <c r="I1434" i="10"/>
  <c r="L1433" i="10"/>
  <c r="K1433" i="10"/>
  <c r="I1433" i="10"/>
  <c r="L1432" i="10"/>
  <c r="K1432" i="10"/>
  <c r="I1432" i="10"/>
  <c r="K1431" i="10"/>
  <c r="L1431" i="10" s="1"/>
  <c r="I1431" i="10"/>
  <c r="L1430" i="10"/>
  <c r="K1430" i="10"/>
  <c r="I1430" i="10"/>
  <c r="L1429" i="10"/>
  <c r="K1429" i="10"/>
  <c r="I1429" i="10"/>
  <c r="K1428" i="10"/>
  <c r="L1428" i="10" s="1"/>
  <c r="I1428" i="10"/>
  <c r="K1427" i="10"/>
  <c r="L1427" i="10" s="1"/>
  <c r="I1427" i="10"/>
  <c r="K1426" i="10"/>
  <c r="L1426" i="10" s="1"/>
  <c r="I1426" i="10"/>
  <c r="L1425" i="10"/>
  <c r="K1425" i="10"/>
  <c r="I1425" i="10"/>
  <c r="K1418" i="10"/>
  <c r="L1418" i="10" s="1"/>
  <c r="I1418" i="10"/>
  <c r="L1417" i="10"/>
  <c r="K1417" i="10"/>
  <c r="I1417" i="10"/>
  <c r="K1416" i="10"/>
  <c r="L1416" i="10" s="1"/>
  <c r="I1416" i="10"/>
  <c r="L1415" i="10"/>
  <c r="K1415" i="10"/>
  <c r="I1415" i="10"/>
  <c r="K1414" i="10"/>
  <c r="L1414" i="10" s="1"/>
  <c r="I1414" i="10"/>
  <c r="K1413" i="10"/>
  <c r="L1413" i="10" s="1"/>
  <c r="I1413" i="10"/>
  <c r="L1412" i="10"/>
  <c r="K1412" i="10"/>
  <c r="I1412" i="10"/>
  <c r="K1411" i="10"/>
  <c r="L1411" i="10" s="1"/>
  <c r="I1411" i="10"/>
  <c r="K1410" i="10"/>
  <c r="L1410" i="10" s="1"/>
  <c r="I1410" i="10"/>
  <c r="K1409" i="10"/>
  <c r="L1409" i="10" s="1"/>
  <c r="I1409" i="10"/>
  <c r="K1408" i="10"/>
  <c r="L1408" i="10" s="1"/>
  <c r="I1408" i="10"/>
  <c r="K1407" i="10"/>
  <c r="L1407" i="10" s="1"/>
  <c r="I1407" i="10"/>
  <c r="K1406" i="10"/>
  <c r="L1406" i="10" s="1"/>
  <c r="I1406" i="10"/>
  <c r="K1405" i="10"/>
  <c r="L1405" i="10" s="1"/>
  <c r="I1405" i="10"/>
  <c r="L1404" i="10"/>
  <c r="K1404" i="10"/>
  <c r="I1404" i="10"/>
  <c r="L1403" i="10"/>
  <c r="K1403" i="10"/>
  <c r="I1403" i="10"/>
  <c r="K1402" i="10"/>
  <c r="L1402" i="10" s="1"/>
  <c r="I1402" i="10"/>
  <c r="K1401" i="10"/>
  <c r="L1401" i="10" s="1"/>
  <c r="I1401" i="10"/>
  <c r="K1400" i="10"/>
  <c r="L1400" i="10" s="1"/>
  <c r="I1400" i="10"/>
  <c r="K1399" i="10"/>
  <c r="L1399" i="10" s="1"/>
  <c r="I1399" i="10"/>
  <c r="K1398" i="10"/>
  <c r="L1398" i="10" s="1"/>
  <c r="I1398" i="10"/>
  <c r="L1397" i="10"/>
  <c r="K1397" i="10"/>
  <c r="I1397" i="10"/>
  <c r="K1396" i="10"/>
  <c r="L1396" i="10" s="1"/>
  <c r="I1396" i="10"/>
  <c r="L1395" i="10"/>
  <c r="K1395" i="10"/>
  <c r="I1395" i="10"/>
  <c r="K1388" i="10"/>
  <c r="L1388" i="10" s="1"/>
  <c r="I1388" i="10"/>
  <c r="K1387" i="10"/>
  <c r="L1387" i="10" s="1"/>
  <c r="I1387" i="10"/>
  <c r="K1386" i="10"/>
  <c r="L1386" i="10" s="1"/>
  <c r="I1386" i="10"/>
  <c r="K1385" i="10"/>
  <c r="L1385" i="10" s="1"/>
  <c r="I1385" i="10"/>
  <c r="K1384" i="10"/>
  <c r="L1384" i="10" s="1"/>
  <c r="I1384" i="10"/>
  <c r="K1383" i="10"/>
  <c r="L1383" i="10" s="1"/>
  <c r="I1383" i="10"/>
  <c r="K1382" i="10"/>
  <c r="L1382" i="10" s="1"/>
  <c r="I1382" i="10"/>
  <c r="K1381" i="10"/>
  <c r="L1381" i="10" s="1"/>
  <c r="I1381" i="10"/>
  <c r="K1380" i="10"/>
  <c r="L1380" i="10" s="1"/>
  <c r="I1380" i="10"/>
  <c r="K1379" i="10"/>
  <c r="L1379" i="10" s="1"/>
  <c r="I1379" i="10"/>
  <c r="L1378" i="10"/>
  <c r="K1378" i="10"/>
  <c r="I1378" i="10"/>
  <c r="L1377" i="10"/>
  <c r="K1377" i="10"/>
  <c r="I1377" i="10"/>
  <c r="L1376" i="10"/>
  <c r="K1376" i="10"/>
  <c r="I1376" i="10"/>
  <c r="K1375" i="10"/>
  <c r="L1375" i="10" s="1"/>
  <c r="I1375" i="10"/>
  <c r="K1374" i="10"/>
  <c r="L1374" i="10" s="1"/>
  <c r="I1374" i="10"/>
  <c r="K1373" i="10"/>
  <c r="L1373" i="10" s="1"/>
  <c r="I1373" i="10"/>
  <c r="K1372" i="10"/>
  <c r="L1372" i="10" s="1"/>
  <c r="I1372" i="10"/>
  <c r="L1371" i="10"/>
  <c r="K1371" i="10"/>
  <c r="I1371" i="10"/>
  <c r="K1370" i="10"/>
  <c r="L1370" i="10" s="1"/>
  <c r="I1370" i="10"/>
  <c r="L1369" i="10"/>
  <c r="K1369" i="10"/>
  <c r="I1369" i="10"/>
  <c r="L1368" i="10"/>
  <c r="K1368" i="10"/>
  <c r="I1368" i="10"/>
  <c r="K1367" i="10"/>
  <c r="L1367" i="10" s="1"/>
  <c r="I1367" i="10"/>
  <c r="K1366" i="10"/>
  <c r="L1366" i="10" s="1"/>
  <c r="I1366" i="10"/>
  <c r="K1365" i="10"/>
  <c r="L1365" i="10" s="1"/>
  <c r="I1365" i="10"/>
  <c r="K1364" i="10"/>
  <c r="L1364" i="10" s="1"/>
  <c r="I1364" i="10"/>
  <c r="K1363" i="10"/>
  <c r="L1363" i="10" s="1"/>
  <c r="I1363" i="10"/>
  <c r="K1362" i="10"/>
  <c r="L1362" i="10" s="1"/>
  <c r="I1362" i="10"/>
  <c r="L1361" i="10"/>
  <c r="K1361" i="10"/>
  <c r="I1361" i="10"/>
  <c r="K1354" i="10"/>
  <c r="L1354" i="10" s="1"/>
  <c r="I1354" i="10"/>
  <c r="K1353" i="10"/>
  <c r="L1353" i="10" s="1"/>
  <c r="I1353" i="10"/>
  <c r="L1351" i="10"/>
  <c r="K1351" i="10"/>
  <c r="I1351" i="10"/>
  <c r="L1350" i="10"/>
  <c r="K1350" i="10"/>
  <c r="I1350" i="10"/>
  <c r="K1349" i="10"/>
  <c r="L1349" i="10" s="1"/>
  <c r="I1349" i="10"/>
  <c r="K1348" i="10"/>
  <c r="L1348" i="10" s="1"/>
  <c r="I1348" i="10"/>
  <c r="L1347" i="10"/>
  <c r="K1347" i="10"/>
  <c r="I1347" i="10"/>
  <c r="K1346" i="10"/>
  <c r="L1346" i="10" s="1"/>
  <c r="I1346" i="10"/>
  <c r="K1345" i="10"/>
  <c r="L1345" i="10" s="1"/>
  <c r="I1345" i="10"/>
  <c r="L1343" i="10"/>
  <c r="K1343" i="10"/>
  <c r="I1343" i="10"/>
  <c r="K1342" i="10"/>
  <c r="L1342" i="10" s="1"/>
  <c r="I1342" i="10"/>
  <c r="L1341" i="10"/>
  <c r="K1341" i="10"/>
  <c r="I1341" i="10"/>
  <c r="K1340" i="10"/>
  <c r="L1340" i="10" s="1"/>
  <c r="I1340" i="10"/>
  <c r="L1339" i="10"/>
  <c r="K1339" i="10"/>
  <c r="I1339" i="10"/>
  <c r="K1338" i="10"/>
  <c r="L1338" i="10" s="1"/>
  <c r="I1338" i="10"/>
  <c r="K1331" i="10"/>
  <c r="L1331" i="10" s="1"/>
  <c r="I1331" i="10"/>
  <c r="K1330" i="10"/>
  <c r="L1330" i="10" s="1"/>
  <c r="I1330" i="10"/>
  <c r="K1329" i="10"/>
  <c r="L1329" i="10" s="1"/>
  <c r="I1329" i="10"/>
  <c r="K1327" i="10"/>
  <c r="L1327" i="10" s="1"/>
  <c r="I1327" i="10"/>
  <c r="K1326" i="10"/>
  <c r="L1326" i="10" s="1"/>
  <c r="I1326" i="10"/>
  <c r="L1325" i="10"/>
  <c r="K1325" i="10"/>
  <c r="I1325" i="10"/>
  <c r="K1324" i="10"/>
  <c r="L1324" i="10" s="1"/>
  <c r="I1324" i="10"/>
  <c r="L1323" i="10"/>
  <c r="K1323" i="10"/>
  <c r="I1323" i="10"/>
  <c r="L1322" i="10"/>
  <c r="K1322" i="10"/>
  <c r="I1322" i="10"/>
  <c r="K1321" i="10"/>
  <c r="L1321" i="10" s="1"/>
  <c r="I1321" i="10"/>
  <c r="K1320" i="10"/>
  <c r="L1320" i="10" s="1"/>
  <c r="I1320" i="10"/>
  <c r="K1319" i="10"/>
  <c r="L1319" i="10" s="1"/>
  <c r="I1319" i="10"/>
  <c r="L1318" i="10"/>
  <c r="K1318" i="10"/>
  <c r="I1318" i="10"/>
  <c r="K1317" i="10"/>
  <c r="L1317" i="10" s="1"/>
  <c r="I1317" i="10"/>
  <c r="L1316" i="10"/>
  <c r="K1316" i="10"/>
  <c r="I1316" i="10"/>
  <c r="K1314" i="10"/>
  <c r="L1314" i="10" s="1"/>
  <c r="I1314" i="10"/>
  <c r="L1313" i="10"/>
  <c r="K1313" i="10"/>
  <c r="I1313" i="10"/>
  <c r="K1312" i="10"/>
  <c r="L1312" i="10" s="1"/>
  <c r="I1312" i="10"/>
  <c r="K1311" i="10"/>
  <c r="L1311" i="10" s="1"/>
  <c r="I1311" i="10"/>
  <c r="L1310" i="10"/>
  <c r="K1310" i="10"/>
  <c r="I1310" i="10"/>
  <c r="K1309" i="10"/>
  <c r="L1309" i="10" s="1"/>
  <c r="I1309" i="10"/>
  <c r="K1308" i="10"/>
  <c r="L1308" i="10" s="1"/>
  <c r="I1308" i="10"/>
  <c r="K1307" i="10"/>
  <c r="L1307" i="10" s="1"/>
  <c r="I1307" i="10"/>
  <c r="K1306" i="10"/>
  <c r="L1306" i="10" s="1"/>
  <c r="I1306" i="10"/>
  <c r="K1305" i="10"/>
  <c r="L1305" i="10" s="1"/>
  <c r="I1305" i="10"/>
  <c r="L1304" i="10"/>
  <c r="K1304" i="10"/>
  <c r="I1304" i="10"/>
  <c r="K1303" i="10"/>
  <c r="L1303" i="10" s="1"/>
  <c r="I1303" i="10"/>
  <c r="L1301" i="10"/>
  <c r="K1301" i="10"/>
  <c r="I1301" i="10"/>
  <c r="L1300" i="10"/>
  <c r="K1300" i="10"/>
  <c r="I1300" i="10"/>
  <c r="K1299" i="10"/>
  <c r="L1299" i="10" s="1"/>
  <c r="I1299" i="10"/>
  <c r="K1298" i="10"/>
  <c r="L1298" i="10" s="1"/>
  <c r="I1298" i="10"/>
  <c r="K1297" i="10"/>
  <c r="L1297" i="10" s="1"/>
  <c r="I1297" i="10"/>
  <c r="K1296" i="10"/>
  <c r="L1296" i="10" s="1"/>
  <c r="I1296" i="10"/>
  <c r="K1295" i="10"/>
  <c r="L1295" i="10" s="1"/>
  <c r="I1295" i="10"/>
  <c r="L1294" i="10"/>
  <c r="K1294" i="10"/>
  <c r="I1294" i="10"/>
  <c r="K1293" i="10"/>
  <c r="L1293" i="10" s="1"/>
  <c r="I1293" i="10"/>
  <c r="L1292" i="10"/>
  <c r="K1292" i="10"/>
  <c r="I1292" i="10"/>
  <c r="K1291" i="10"/>
  <c r="L1291" i="10" s="1"/>
  <c r="I1291" i="10"/>
  <c r="K1290" i="10"/>
  <c r="L1290" i="10" s="1"/>
  <c r="I1290" i="10"/>
  <c r="K1283" i="10"/>
  <c r="L1283" i="10" s="1"/>
  <c r="I1283" i="10"/>
  <c r="K1282" i="10"/>
  <c r="L1282" i="10" s="1"/>
  <c r="I1282" i="10"/>
  <c r="K1281" i="10"/>
  <c r="L1281" i="10" s="1"/>
  <c r="I1281" i="10"/>
  <c r="K1279" i="10"/>
  <c r="L1279" i="10" s="1"/>
  <c r="I1279" i="10"/>
  <c r="K1278" i="10"/>
  <c r="L1278" i="10" s="1"/>
  <c r="I1278" i="10"/>
  <c r="K1277" i="10"/>
  <c r="L1277" i="10" s="1"/>
  <c r="I1277" i="10"/>
  <c r="K1276" i="10"/>
  <c r="L1276" i="10" s="1"/>
  <c r="I1276" i="10"/>
  <c r="K1275" i="10"/>
  <c r="L1275" i="10" s="1"/>
  <c r="I1275" i="10"/>
  <c r="L1274" i="10"/>
  <c r="K1274" i="10"/>
  <c r="I1274" i="10"/>
  <c r="L1273" i="10"/>
  <c r="K1273" i="10"/>
  <c r="I1273" i="10"/>
  <c r="L1272" i="10"/>
  <c r="K1272" i="10"/>
  <c r="I1272" i="10"/>
  <c r="K1271" i="10"/>
  <c r="L1271" i="10" s="1"/>
  <c r="I1271" i="10"/>
  <c r="K1270" i="10"/>
  <c r="L1270" i="10" s="1"/>
  <c r="I1270" i="10"/>
  <c r="K1269" i="10"/>
  <c r="L1269" i="10" s="1"/>
  <c r="I1269" i="10"/>
  <c r="K1268" i="10"/>
  <c r="L1268" i="10" s="1"/>
  <c r="I1268" i="10"/>
  <c r="L1266" i="10"/>
  <c r="K1266" i="10"/>
  <c r="I1266" i="10"/>
  <c r="K1265" i="10"/>
  <c r="L1265" i="10" s="1"/>
  <c r="I1265" i="10"/>
  <c r="L1264" i="10"/>
  <c r="K1264" i="10"/>
  <c r="I1264" i="10"/>
  <c r="L1263" i="10"/>
  <c r="K1263" i="10"/>
  <c r="I1263" i="10"/>
  <c r="K1262" i="10"/>
  <c r="L1262" i="10" s="1"/>
  <c r="I1262" i="10"/>
  <c r="K1261" i="10"/>
  <c r="L1261" i="10" s="1"/>
  <c r="I1261" i="10"/>
  <c r="K1260" i="10"/>
  <c r="L1260" i="10" s="1"/>
  <c r="I1260" i="10"/>
  <c r="K1259" i="10"/>
  <c r="L1259" i="10" s="1"/>
  <c r="I1259" i="10"/>
  <c r="K1258" i="10"/>
  <c r="L1258" i="10" s="1"/>
  <c r="I1258" i="10"/>
  <c r="K1257" i="10"/>
  <c r="L1257" i="10" s="1"/>
  <c r="I1257" i="10"/>
  <c r="L1256" i="10"/>
  <c r="K1256" i="10"/>
  <c r="I1256" i="10"/>
  <c r="K1255" i="10"/>
  <c r="L1255" i="10" s="1"/>
  <c r="I1255" i="10"/>
  <c r="K1253" i="10"/>
  <c r="L1253" i="10" s="1"/>
  <c r="I1253" i="10"/>
  <c r="L1252" i="10"/>
  <c r="K1252" i="10"/>
  <c r="I1252" i="10"/>
  <c r="L1251" i="10"/>
  <c r="K1251" i="10"/>
  <c r="I1251" i="10"/>
  <c r="K1250" i="10"/>
  <c r="L1250" i="10" s="1"/>
  <c r="I1250" i="10"/>
  <c r="K1249" i="10"/>
  <c r="L1249" i="10" s="1"/>
  <c r="I1249" i="10"/>
  <c r="L1248" i="10"/>
  <c r="K1248" i="10"/>
  <c r="I1248" i="10"/>
  <c r="K1247" i="10"/>
  <c r="L1247" i="10" s="1"/>
  <c r="I1247" i="10"/>
  <c r="K1246" i="10"/>
  <c r="L1246" i="10" s="1"/>
  <c r="I1246" i="10"/>
  <c r="L1245" i="10"/>
  <c r="K1245" i="10"/>
  <c r="I1245" i="10"/>
  <c r="K1244" i="10"/>
  <c r="L1244" i="10" s="1"/>
  <c r="I1244" i="10"/>
  <c r="L1243" i="10"/>
  <c r="K1243" i="10"/>
  <c r="I1243" i="10"/>
  <c r="K1242" i="10"/>
  <c r="L1242" i="10" s="1"/>
  <c r="I1242" i="10"/>
  <c r="L1237" i="10"/>
  <c r="K1237" i="10"/>
  <c r="I1237" i="10"/>
  <c r="K1229" i="10"/>
  <c r="L1229" i="10" s="1"/>
  <c r="I1229" i="10"/>
  <c r="K1228" i="10"/>
  <c r="L1228" i="10" s="1"/>
  <c r="I1228" i="10"/>
  <c r="K1227" i="10"/>
  <c r="L1227" i="10" s="1"/>
  <c r="I1227" i="10"/>
  <c r="K1226" i="10"/>
  <c r="L1226" i="10" s="1"/>
  <c r="I1226" i="10"/>
  <c r="K1225" i="10"/>
  <c r="L1225" i="10" s="1"/>
  <c r="I1225" i="10"/>
  <c r="K1224" i="10"/>
  <c r="L1224" i="10" s="1"/>
  <c r="I1224" i="10"/>
  <c r="L1223" i="10"/>
  <c r="K1223" i="10"/>
  <c r="I1223" i="10"/>
  <c r="K1222" i="10"/>
  <c r="L1222" i="10" s="1"/>
  <c r="I1222" i="10"/>
  <c r="L1221" i="10"/>
  <c r="K1221" i="10"/>
  <c r="I1221" i="10"/>
  <c r="L1220" i="10"/>
  <c r="K1220" i="10"/>
  <c r="I1220" i="10"/>
  <c r="K1219" i="10"/>
  <c r="L1219" i="10" s="1"/>
  <c r="I1219" i="10"/>
  <c r="K1218" i="10"/>
  <c r="L1218" i="10" s="1"/>
  <c r="I1218" i="10"/>
  <c r="K1217" i="10"/>
  <c r="L1217" i="10" s="1"/>
  <c r="I1217" i="10"/>
  <c r="L1216" i="10"/>
  <c r="K1216" i="10"/>
  <c r="I1216" i="10"/>
  <c r="K1215" i="10"/>
  <c r="L1215" i="10" s="1"/>
  <c r="I1215" i="10"/>
  <c r="L1214" i="10"/>
  <c r="K1214" i="10"/>
  <c r="I1214" i="10"/>
  <c r="K1213" i="10"/>
  <c r="L1213" i="10" s="1"/>
  <c r="I1213" i="10"/>
  <c r="L1212" i="10"/>
  <c r="K1212" i="10"/>
  <c r="I1212" i="10"/>
  <c r="K1205" i="10"/>
  <c r="L1205" i="10" s="1"/>
  <c r="I1205" i="10"/>
  <c r="K1204" i="10"/>
  <c r="L1204" i="10" s="1"/>
  <c r="I1204" i="10"/>
  <c r="L1203" i="10"/>
  <c r="K1203" i="10"/>
  <c r="I1203" i="10"/>
  <c r="K1202" i="10"/>
  <c r="L1202" i="10" s="1"/>
  <c r="I1202" i="10"/>
  <c r="K1201" i="10"/>
  <c r="L1201" i="10" s="1"/>
  <c r="I1201" i="10"/>
  <c r="K1200" i="10"/>
  <c r="L1200" i="10" s="1"/>
  <c r="I1200" i="10"/>
  <c r="K1199" i="10"/>
  <c r="L1199" i="10" s="1"/>
  <c r="I1199" i="10"/>
  <c r="K1198" i="10"/>
  <c r="L1198" i="10" s="1"/>
  <c r="I1198" i="10"/>
  <c r="L1197" i="10"/>
  <c r="K1197" i="10"/>
  <c r="I1197" i="10"/>
  <c r="K1196" i="10"/>
  <c r="L1196" i="10" s="1"/>
  <c r="I1196" i="10"/>
  <c r="L1195" i="10"/>
  <c r="K1195" i="10"/>
  <c r="I1195" i="10"/>
  <c r="L1194" i="10"/>
  <c r="K1194" i="10"/>
  <c r="I1194" i="10"/>
  <c r="K1193" i="10"/>
  <c r="L1193" i="10" s="1"/>
  <c r="I1193" i="10"/>
  <c r="K1192" i="10"/>
  <c r="L1192" i="10" s="1"/>
  <c r="I1192" i="10"/>
  <c r="K1191" i="10"/>
  <c r="L1191" i="10" s="1"/>
  <c r="I1191" i="10"/>
  <c r="L1190" i="10"/>
  <c r="K1190" i="10"/>
  <c r="I1190" i="10"/>
  <c r="K1189" i="10"/>
  <c r="L1189" i="10" s="1"/>
  <c r="I1189" i="10"/>
  <c r="L1188" i="10"/>
  <c r="K1188" i="10"/>
  <c r="I1188" i="10"/>
  <c r="K1187" i="10"/>
  <c r="L1187" i="10" s="1"/>
  <c r="I1187" i="10"/>
  <c r="L1186" i="10"/>
  <c r="K1186" i="10"/>
  <c r="I1186" i="10"/>
  <c r="K1185" i="10"/>
  <c r="L1185" i="10" s="1"/>
  <c r="I1185" i="10"/>
  <c r="K1184" i="10"/>
  <c r="L1184" i="10" s="1"/>
  <c r="I1184" i="10"/>
  <c r="K1183" i="10"/>
  <c r="L1183" i="10" s="1"/>
  <c r="I1183" i="10"/>
  <c r="K1182" i="10"/>
  <c r="L1182" i="10" s="1"/>
  <c r="I1182" i="10"/>
  <c r="K1181" i="10"/>
  <c r="L1181" i="10" s="1"/>
  <c r="I1181" i="10"/>
  <c r="K1180" i="10"/>
  <c r="L1180" i="10" s="1"/>
  <c r="I1180" i="10"/>
  <c r="K1179" i="10"/>
  <c r="L1179" i="10" s="1"/>
  <c r="I1179" i="10"/>
  <c r="K1178" i="10"/>
  <c r="L1178" i="10" s="1"/>
  <c r="I1178" i="10"/>
  <c r="K1177" i="10"/>
  <c r="L1177" i="10" s="1"/>
  <c r="I1177" i="10"/>
  <c r="K1176" i="10"/>
  <c r="L1176" i="10" s="1"/>
  <c r="I1176" i="10"/>
  <c r="L1169" i="10"/>
  <c r="K1169" i="10"/>
  <c r="I1169" i="10"/>
  <c r="L1136" i="10"/>
  <c r="K1136" i="10"/>
  <c r="I1136" i="10"/>
  <c r="L1135" i="10"/>
  <c r="K1135" i="10"/>
  <c r="I1135" i="10"/>
  <c r="K1134" i="10"/>
  <c r="L1134" i="10" s="1"/>
  <c r="I1134" i="10"/>
  <c r="K1127" i="10"/>
  <c r="L1127" i="10" s="1"/>
  <c r="I1127" i="10"/>
  <c r="K1126" i="10"/>
  <c r="L1126" i="10" s="1"/>
  <c r="I1126" i="10"/>
  <c r="K1119" i="10"/>
  <c r="L1119" i="10" s="1"/>
  <c r="I1119" i="10"/>
  <c r="L1118" i="10"/>
  <c r="K1118" i="10"/>
  <c r="I1118" i="10"/>
  <c r="K1117" i="10"/>
  <c r="L1117" i="10" s="1"/>
  <c r="I1117" i="10"/>
  <c r="L1116" i="10"/>
  <c r="K1116" i="10"/>
  <c r="I1116" i="10"/>
  <c r="L1109" i="10"/>
  <c r="K1109" i="10"/>
  <c r="I1109" i="10"/>
  <c r="K1108" i="10"/>
  <c r="L1108" i="10" s="1"/>
  <c r="I1108" i="10"/>
  <c r="K1107" i="10"/>
  <c r="L1107" i="10" s="1"/>
  <c r="I1107" i="10"/>
  <c r="K1106" i="10"/>
  <c r="L1106" i="10" s="1"/>
  <c r="I1106" i="10"/>
  <c r="K1105" i="10"/>
  <c r="L1105" i="10" s="1"/>
  <c r="I1105" i="10"/>
  <c r="K1104" i="10"/>
  <c r="L1104" i="10" s="1"/>
  <c r="I1104" i="10"/>
  <c r="K1103" i="10"/>
  <c r="L1103" i="10" s="1"/>
  <c r="I1103" i="10"/>
  <c r="L1102" i="10"/>
  <c r="K1102" i="10"/>
  <c r="I1102" i="10"/>
  <c r="K1095" i="10"/>
  <c r="L1095" i="10" s="1"/>
  <c r="I1095" i="10"/>
  <c r="K1094" i="10"/>
  <c r="L1094" i="10" s="1"/>
  <c r="I1094" i="10"/>
  <c r="L1093" i="10"/>
  <c r="K1093" i="10"/>
  <c r="I1093" i="10"/>
  <c r="L1092" i="10"/>
  <c r="K1092" i="10"/>
  <c r="I1092" i="10"/>
  <c r="K1091" i="10"/>
  <c r="L1091" i="10" s="1"/>
  <c r="I1091" i="10"/>
  <c r="K1090" i="10"/>
  <c r="L1090" i="10" s="1"/>
  <c r="I1090" i="10"/>
  <c r="L1089" i="10"/>
  <c r="K1089" i="10"/>
  <c r="I1089" i="10"/>
  <c r="K1088" i="10"/>
  <c r="L1088" i="10" s="1"/>
  <c r="I1088" i="10"/>
  <c r="K1081" i="10"/>
  <c r="L1081" i="10" s="1"/>
  <c r="I1081" i="10"/>
  <c r="L1080" i="10"/>
  <c r="K1080" i="10"/>
  <c r="I1080" i="10"/>
  <c r="K1078" i="10"/>
  <c r="L1078" i="10" s="1"/>
  <c r="I1078" i="10"/>
  <c r="L1077" i="10"/>
  <c r="K1077" i="10"/>
  <c r="I1077" i="10"/>
  <c r="K1076" i="10"/>
  <c r="L1076" i="10" s="1"/>
  <c r="I1076" i="10"/>
  <c r="L1075" i="10"/>
  <c r="K1075" i="10"/>
  <c r="I1075" i="10"/>
  <c r="K1074" i="10"/>
  <c r="L1074" i="10" s="1"/>
  <c r="I1074" i="10"/>
  <c r="K1073" i="10"/>
  <c r="L1073" i="10" s="1"/>
  <c r="I1073" i="10"/>
  <c r="K1071" i="10"/>
  <c r="L1071" i="10" s="1"/>
  <c r="I1071" i="10"/>
  <c r="K1070" i="10"/>
  <c r="L1070" i="10" s="1"/>
  <c r="I1070" i="10"/>
  <c r="K1069" i="10"/>
  <c r="L1069" i="10" s="1"/>
  <c r="I1069" i="10"/>
  <c r="K1068" i="10"/>
  <c r="L1068" i="10" s="1"/>
  <c r="I1068" i="10"/>
  <c r="L1067" i="10"/>
  <c r="K1067" i="10"/>
  <c r="I1067" i="10"/>
  <c r="K1066" i="10"/>
  <c r="L1066" i="10" s="1"/>
  <c r="I1066" i="10"/>
  <c r="L1065" i="10"/>
  <c r="K1065" i="10"/>
  <c r="I1065" i="10"/>
  <c r="L1064" i="10"/>
  <c r="K1064" i="10"/>
  <c r="I1064" i="10"/>
  <c r="K1062" i="10"/>
  <c r="L1062" i="10" s="1"/>
  <c r="I1062" i="10"/>
  <c r="K1061" i="10"/>
  <c r="L1061" i="10" s="1"/>
  <c r="I1061" i="10"/>
  <c r="K1060" i="10"/>
  <c r="L1060" i="10" s="1"/>
  <c r="I1060" i="10"/>
  <c r="L1059" i="10"/>
  <c r="K1059" i="10"/>
  <c r="I1059" i="10"/>
  <c r="K1058" i="10"/>
  <c r="L1058" i="10" s="1"/>
  <c r="I1058" i="10"/>
  <c r="L1057" i="10"/>
  <c r="K1057" i="10"/>
  <c r="I1057" i="10"/>
  <c r="K1055" i="10"/>
  <c r="L1055" i="10" s="1"/>
  <c r="I1055" i="10"/>
  <c r="L1054" i="10"/>
  <c r="K1054" i="10"/>
  <c r="I1054" i="10"/>
  <c r="K1053" i="10"/>
  <c r="L1053" i="10" s="1"/>
  <c r="I1053" i="10"/>
  <c r="K1052" i="10"/>
  <c r="L1052" i="10" s="1"/>
  <c r="I1052" i="10"/>
  <c r="L1051" i="10"/>
  <c r="K1051" i="10"/>
  <c r="I1051" i="10"/>
  <c r="K1050" i="10"/>
  <c r="L1050" i="10" s="1"/>
  <c r="I1050" i="10"/>
  <c r="K1043" i="10"/>
  <c r="L1043" i="10" s="1"/>
  <c r="I1043" i="10"/>
  <c r="K1042" i="10"/>
  <c r="L1042" i="10" s="1"/>
  <c r="I1042" i="10"/>
  <c r="K1041" i="10"/>
  <c r="L1041" i="10" s="1"/>
  <c r="I1041" i="10"/>
  <c r="K1040" i="10"/>
  <c r="L1040" i="10" s="1"/>
  <c r="I1040" i="10"/>
  <c r="K1039" i="10"/>
  <c r="L1039" i="10" s="1"/>
  <c r="I1039" i="10"/>
  <c r="L1038" i="10"/>
  <c r="K1038" i="10"/>
  <c r="I1038" i="10"/>
  <c r="L1036" i="10"/>
  <c r="K1036" i="10"/>
  <c r="I1036" i="10"/>
  <c r="L1035" i="10"/>
  <c r="K1035" i="10"/>
  <c r="I1035" i="10"/>
  <c r="K1034" i="10"/>
  <c r="L1034" i="10" s="1"/>
  <c r="I1034" i="10"/>
  <c r="K1033" i="10"/>
  <c r="L1033" i="10" s="1"/>
  <c r="I1033" i="10"/>
  <c r="K1032" i="10"/>
  <c r="L1032" i="10" s="1"/>
  <c r="I1032" i="10"/>
  <c r="K1031" i="10"/>
  <c r="L1031" i="10" s="1"/>
  <c r="I1031" i="10"/>
  <c r="K1030" i="10"/>
  <c r="L1030" i="10" s="1"/>
  <c r="I1030" i="10"/>
  <c r="L1029" i="10"/>
  <c r="K1029" i="10"/>
  <c r="I1029" i="10"/>
  <c r="K1027" i="10"/>
  <c r="L1027" i="10" s="1"/>
  <c r="I1027" i="10"/>
  <c r="L1026" i="10"/>
  <c r="K1026" i="10"/>
  <c r="I1026" i="10"/>
  <c r="K1025" i="10"/>
  <c r="L1025" i="10" s="1"/>
  <c r="I1025" i="10"/>
  <c r="K1024" i="10"/>
  <c r="L1024" i="10" s="1"/>
  <c r="I1024" i="10"/>
  <c r="K1023" i="10"/>
  <c r="L1023" i="10" s="1"/>
  <c r="I1023" i="10"/>
  <c r="K1022" i="10"/>
  <c r="L1022" i="10" s="1"/>
  <c r="I1022" i="10"/>
  <c r="K1020" i="10"/>
  <c r="L1020" i="10" s="1"/>
  <c r="I1020" i="10"/>
  <c r="K1019" i="10"/>
  <c r="L1019" i="10" s="1"/>
  <c r="I1019" i="10"/>
  <c r="K1018" i="10"/>
  <c r="L1018" i="10" s="1"/>
  <c r="I1018" i="10"/>
  <c r="K1017" i="10"/>
  <c r="L1017" i="10" s="1"/>
  <c r="I1017" i="10"/>
  <c r="K1016" i="10"/>
  <c r="L1016" i="10" s="1"/>
  <c r="I1016" i="10"/>
  <c r="K1015" i="10"/>
  <c r="L1015" i="10" s="1"/>
  <c r="I1015" i="10"/>
  <c r="L1014" i="10"/>
  <c r="K1014" i="10"/>
  <c r="I1014" i="10"/>
  <c r="L1005" i="10"/>
  <c r="K1005" i="10"/>
  <c r="I1005" i="10"/>
  <c r="L1004" i="10"/>
  <c r="K1004" i="10"/>
  <c r="I1004" i="10"/>
  <c r="K997" i="10"/>
  <c r="L997" i="10" s="1"/>
  <c r="I997" i="10"/>
  <c r="K996" i="10"/>
  <c r="L996" i="10" s="1"/>
  <c r="I996" i="10"/>
  <c r="K995" i="10"/>
  <c r="L995" i="10" s="1"/>
  <c r="I995" i="10"/>
  <c r="K994" i="10"/>
  <c r="L994" i="10" s="1"/>
  <c r="I994" i="10"/>
  <c r="L987" i="10"/>
  <c r="K987" i="10"/>
  <c r="I987" i="10"/>
  <c r="K986" i="10"/>
  <c r="L986" i="10" s="1"/>
  <c r="I986" i="10"/>
  <c r="L977" i="10"/>
  <c r="K977" i="10"/>
  <c r="I977" i="10"/>
  <c r="L976" i="10"/>
  <c r="K976" i="10"/>
  <c r="I976" i="10"/>
  <c r="K975" i="10"/>
  <c r="L975" i="10" s="1"/>
  <c r="I975" i="10"/>
  <c r="K974" i="10"/>
  <c r="L974" i="10" s="1"/>
  <c r="I974" i="10"/>
  <c r="K973" i="10"/>
  <c r="L973" i="10" s="1"/>
  <c r="I973" i="10"/>
  <c r="K972" i="10"/>
  <c r="L972" i="10" s="1"/>
  <c r="I972" i="10"/>
  <c r="K971" i="10"/>
  <c r="L971" i="10" s="1"/>
  <c r="I971" i="10"/>
  <c r="K964" i="10"/>
  <c r="L964" i="10" s="1"/>
  <c r="I964" i="10"/>
  <c r="L963" i="10"/>
  <c r="K963" i="10"/>
  <c r="I963" i="10"/>
  <c r="K962" i="10"/>
  <c r="L962" i="10" s="1"/>
  <c r="I962" i="10"/>
  <c r="K961" i="10"/>
  <c r="L961" i="10" s="1"/>
  <c r="I961" i="10"/>
  <c r="L960" i="10"/>
  <c r="K960" i="10"/>
  <c r="I960" i="10"/>
  <c r="L959" i="10"/>
  <c r="K959" i="10"/>
  <c r="I959" i="10"/>
  <c r="L958" i="10"/>
  <c r="K958" i="10"/>
  <c r="I958" i="10"/>
  <c r="K957" i="10"/>
  <c r="L957" i="10" s="1"/>
  <c r="I957" i="10"/>
  <c r="L956" i="10"/>
  <c r="K956" i="10"/>
  <c r="I956" i="10"/>
  <c r="K955" i="10"/>
  <c r="L955" i="10" s="1"/>
  <c r="I955" i="10"/>
  <c r="K948" i="10"/>
  <c r="L948" i="10" s="1"/>
  <c r="I948" i="10"/>
  <c r="L947" i="10"/>
  <c r="K947" i="10"/>
  <c r="I947" i="10"/>
  <c r="K946" i="10"/>
  <c r="L946" i="10" s="1"/>
  <c r="I946" i="10"/>
  <c r="L945" i="10"/>
  <c r="K945" i="10"/>
  <c r="I945" i="10"/>
  <c r="L944" i="10"/>
  <c r="K944" i="10"/>
  <c r="I944" i="10"/>
  <c r="L943" i="10"/>
  <c r="K943" i="10"/>
  <c r="I943" i="10"/>
  <c r="K934" i="10"/>
  <c r="L934" i="10" s="1"/>
  <c r="I934" i="10"/>
  <c r="K933" i="10"/>
  <c r="L933" i="10" s="1"/>
  <c r="I933" i="10"/>
  <c r="K932" i="10"/>
  <c r="L932" i="10" s="1"/>
  <c r="I932" i="10"/>
  <c r="K931" i="10"/>
  <c r="L931" i="10" s="1"/>
  <c r="I931" i="10"/>
  <c r="K930" i="10"/>
  <c r="L930" i="10" s="1"/>
  <c r="I930" i="10"/>
  <c r="L929" i="10"/>
  <c r="K929" i="10"/>
  <c r="I929" i="10"/>
  <c r="L928" i="10"/>
  <c r="K928" i="10"/>
  <c r="I928" i="10"/>
  <c r="K927" i="10"/>
  <c r="L927" i="10" s="1"/>
  <c r="I927" i="10"/>
  <c r="L926" i="10"/>
  <c r="K926" i="10"/>
  <c r="I926" i="10"/>
  <c r="L925" i="10"/>
  <c r="K925" i="10"/>
  <c r="I925" i="10"/>
  <c r="K924" i="10"/>
  <c r="L924" i="10" s="1"/>
  <c r="I924" i="10"/>
  <c r="K923" i="10"/>
  <c r="L923" i="10" s="1"/>
  <c r="I923" i="10"/>
  <c r="K922" i="10"/>
  <c r="L922" i="10" s="1"/>
  <c r="I922" i="10"/>
  <c r="L915" i="10"/>
  <c r="K915" i="10"/>
  <c r="I915" i="10"/>
  <c r="K914" i="10"/>
  <c r="L914" i="10" s="1"/>
  <c r="I914" i="10"/>
  <c r="L913" i="10"/>
  <c r="K913" i="10"/>
  <c r="I913" i="10"/>
  <c r="K912" i="10"/>
  <c r="L912" i="10" s="1"/>
  <c r="I912" i="10"/>
  <c r="L911" i="10"/>
  <c r="K911" i="10"/>
  <c r="I911" i="10"/>
  <c r="K910" i="10"/>
  <c r="L910" i="10" s="1"/>
  <c r="I910" i="10"/>
  <c r="K909" i="10"/>
  <c r="L909" i="10" s="1"/>
  <c r="I909" i="10"/>
  <c r="L908" i="10"/>
  <c r="K908" i="10"/>
  <c r="I908" i="10"/>
  <c r="K907" i="10"/>
  <c r="L907" i="10" s="1"/>
  <c r="I907" i="10"/>
  <c r="K900" i="10"/>
  <c r="L899" i="10"/>
  <c r="K899" i="10"/>
  <c r="I899" i="10"/>
  <c r="K898" i="10"/>
  <c r="L898" i="10" s="1"/>
  <c r="I898" i="10"/>
  <c r="K897" i="10"/>
  <c r="L897" i="10" s="1"/>
  <c r="I897" i="10"/>
  <c r="K896" i="10"/>
  <c r="L896" i="10" s="1"/>
  <c r="I896" i="10"/>
  <c r="K895" i="10"/>
  <c r="L895" i="10" s="1"/>
  <c r="I895" i="10"/>
  <c r="K894" i="10"/>
  <c r="L894" i="10" s="1"/>
  <c r="I894" i="10"/>
  <c r="L893" i="10"/>
  <c r="K893" i="10"/>
  <c r="I893" i="10"/>
  <c r="K884" i="10"/>
  <c r="L884" i="10" s="1"/>
  <c r="I884" i="10"/>
  <c r="L883" i="10"/>
  <c r="K883" i="10"/>
  <c r="I883" i="10"/>
  <c r="K882" i="10"/>
  <c r="L882" i="10" s="1"/>
  <c r="I882" i="10"/>
  <c r="K881" i="10"/>
  <c r="L881" i="10" s="1"/>
  <c r="I881" i="10"/>
  <c r="K880" i="10"/>
  <c r="L880" i="10" s="1"/>
  <c r="I880" i="10"/>
  <c r="K879" i="10"/>
  <c r="L879" i="10" s="1"/>
  <c r="I879" i="10"/>
  <c r="K878" i="10"/>
  <c r="L878" i="10" s="1"/>
  <c r="I878" i="10"/>
  <c r="K877" i="10"/>
  <c r="L877" i="10" s="1"/>
  <c r="I877" i="10"/>
  <c r="K876" i="10"/>
  <c r="L876" i="10" s="1"/>
  <c r="I876" i="10"/>
  <c r="K875" i="10"/>
  <c r="L875" i="10" s="1"/>
  <c r="I875" i="10"/>
  <c r="K874" i="10"/>
  <c r="L874" i="10" s="1"/>
  <c r="I874" i="10"/>
  <c r="K873" i="10"/>
  <c r="L873" i="10" s="1"/>
  <c r="I873" i="10"/>
  <c r="L872" i="10"/>
  <c r="K872" i="10"/>
  <c r="I872" i="10"/>
  <c r="L865" i="10"/>
  <c r="K865" i="10"/>
  <c r="I865" i="10"/>
  <c r="K864" i="10"/>
  <c r="L864" i="10" s="1"/>
  <c r="I864" i="10"/>
  <c r="K863" i="10"/>
  <c r="L863" i="10" s="1"/>
  <c r="I863" i="10"/>
  <c r="K862" i="10"/>
  <c r="L862" i="10" s="1"/>
  <c r="I862" i="10"/>
  <c r="K861" i="10"/>
  <c r="L861" i="10" s="1"/>
  <c r="I861" i="10"/>
  <c r="K860" i="10"/>
  <c r="L860" i="10" s="1"/>
  <c r="I860" i="10"/>
  <c r="L859" i="10"/>
  <c r="K859" i="10"/>
  <c r="I859" i="10"/>
  <c r="K858" i="10"/>
  <c r="L858" i="10" s="1"/>
  <c r="I858" i="10"/>
  <c r="L857" i="10"/>
  <c r="K857" i="10"/>
  <c r="I857" i="10"/>
  <c r="K856" i="10"/>
  <c r="L856" i="10" s="1"/>
  <c r="I856" i="10"/>
  <c r="K855" i="10"/>
  <c r="L855" i="10" s="1"/>
  <c r="I855" i="10"/>
  <c r="K853" i="10"/>
  <c r="K852" i="10"/>
  <c r="K851" i="10"/>
  <c r="K850" i="10"/>
  <c r="K849" i="10"/>
  <c r="K848" i="10"/>
  <c r="K847" i="10"/>
  <c r="L847" i="10" s="1"/>
  <c r="I847" i="10"/>
  <c r="K846" i="10"/>
  <c r="L846" i="10" s="1"/>
  <c r="I846" i="10"/>
  <c r="K845" i="10"/>
  <c r="L845" i="10" s="1"/>
  <c r="I845" i="10"/>
  <c r="K830" i="10"/>
  <c r="K829" i="10"/>
  <c r="K828" i="10"/>
  <c r="L828" i="10" s="1"/>
  <c r="I828" i="10"/>
  <c r="K827" i="10"/>
  <c r="L827" i="10" s="1"/>
  <c r="I827" i="10"/>
  <c r="K826" i="10"/>
  <c r="L826" i="10" s="1"/>
  <c r="I826" i="10"/>
  <c r="K825" i="10"/>
  <c r="L825" i="10" s="1"/>
  <c r="I825" i="10"/>
  <c r="K824" i="10"/>
  <c r="L824" i="10" s="1"/>
  <c r="I824" i="10"/>
  <c r="K823" i="10"/>
  <c r="L823" i="10" s="1"/>
  <c r="I823" i="10"/>
  <c r="L822" i="10"/>
  <c r="K822" i="10"/>
  <c r="I822" i="10"/>
  <c r="K821" i="10"/>
  <c r="L821" i="10" s="1"/>
  <c r="I821" i="10"/>
  <c r="K820" i="10"/>
  <c r="L820" i="10" s="1"/>
  <c r="I820" i="10"/>
  <c r="L819" i="10"/>
  <c r="K819" i="10"/>
  <c r="I819" i="10"/>
  <c r="L818" i="10"/>
  <c r="K818" i="10"/>
  <c r="I818" i="10"/>
  <c r="K817" i="10"/>
  <c r="L817" i="10" s="1"/>
  <c r="I817" i="10"/>
  <c r="K786" i="10"/>
  <c r="L786" i="10" s="1"/>
  <c r="I786" i="10"/>
  <c r="L785" i="10"/>
  <c r="K785" i="10"/>
  <c r="I785" i="10"/>
  <c r="K778" i="10"/>
  <c r="L778" i="10" s="1"/>
  <c r="I778" i="10"/>
  <c r="K771" i="10"/>
  <c r="L771" i="10" s="1"/>
  <c r="I771" i="10"/>
  <c r="L770" i="10"/>
  <c r="K770" i="10"/>
  <c r="I770" i="10"/>
  <c r="K763" i="10"/>
  <c r="L763" i="10" s="1"/>
  <c r="I763" i="10"/>
  <c r="L762" i="10"/>
  <c r="K762" i="10"/>
  <c r="I762" i="10"/>
  <c r="K761" i="10"/>
  <c r="L761" i="10" s="1"/>
  <c r="I761" i="10"/>
  <c r="L754" i="10"/>
  <c r="K754" i="10"/>
  <c r="I754" i="10"/>
  <c r="K753" i="10"/>
  <c r="L753" i="10" s="1"/>
  <c r="I753" i="10"/>
  <c r="K752" i="10"/>
  <c r="L752" i="10" s="1"/>
  <c r="I752" i="10"/>
  <c r="K751" i="10"/>
  <c r="L751" i="10" s="1"/>
  <c r="I751" i="10"/>
  <c r="K750" i="10"/>
  <c r="L750" i="10" s="1"/>
  <c r="I750" i="10"/>
  <c r="K741" i="10"/>
  <c r="L741" i="10" s="1"/>
  <c r="I741" i="10"/>
  <c r="K734" i="10"/>
  <c r="L734" i="10" s="1"/>
  <c r="I734" i="10"/>
  <c r="L733" i="10"/>
  <c r="K733" i="10"/>
  <c r="I733" i="10"/>
  <c r="K726" i="10"/>
  <c r="L726" i="10" s="1"/>
  <c r="I726" i="10"/>
  <c r="L725" i="10"/>
  <c r="K725" i="10"/>
  <c r="I725" i="10"/>
  <c r="L724" i="10"/>
  <c r="K724" i="10"/>
  <c r="I724" i="10"/>
  <c r="K723" i="10"/>
  <c r="L723" i="10" s="1"/>
  <c r="I723" i="10"/>
  <c r="K716" i="10"/>
  <c r="L716" i="10" s="1"/>
  <c r="I716" i="10"/>
  <c r="K715" i="10"/>
  <c r="L715" i="10" s="1"/>
  <c r="I715" i="10"/>
  <c r="L714" i="10"/>
  <c r="K714" i="10"/>
  <c r="I714" i="10"/>
  <c r="K713" i="10"/>
  <c r="L713" i="10" s="1"/>
  <c r="I713" i="10"/>
  <c r="L712" i="10"/>
  <c r="K712" i="10"/>
  <c r="I712" i="10"/>
  <c r="K711" i="10"/>
  <c r="L711" i="10" s="1"/>
  <c r="I711" i="10"/>
  <c r="L710" i="10"/>
  <c r="K710" i="10"/>
  <c r="I710" i="10"/>
  <c r="K709" i="10"/>
  <c r="L709" i="10" s="1"/>
  <c r="I709" i="10"/>
  <c r="K708" i="10"/>
  <c r="L708" i="10" s="1"/>
  <c r="I708" i="10"/>
  <c r="L707" i="10"/>
  <c r="K707" i="10"/>
  <c r="I707" i="10"/>
  <c r="K706" i="10"/>
  <c r="L706" i="10" s="1"/>
  <c r="I706" i="10"/>
  <c r="K705" i="10"/>
  <c r="L705" i="10" s="1"/>
  <c r="I705" i="10"/>
  <c r="K704" i="10"/>
  <c r="L704" i="10" s="1"/>
  <c r="I704" i="10"/>
  <c r="K697" i="10"/>
  <c r="L697" i="10" s="1"/>
  <c r="I697" i="10"/>
  <c r="K696" i="10"/>
  <c r="L696" i="10" s="1"/>
  <c r="I696" i="10"/>
  <c r="L695" i="10"/>
  <c r="K695" i="10"/>
  <c r="I695" i="10"/>
  <c r="K694" i="10"/>
  <c r="L694" i="10" s="1"/>
  <c r="I694" i="10"/>
  <c r="L693" i="10"/>
  <c r="K693" i="10"/>
  <c r="I693" i="10"/>
  <c r="L692" i="10"/>
  <c r="K692" i="10"/>
  <c r="I692" i="10"/>
  <c r="K691" i="10"/>
  <c r="L691" i="10" s="1"/>
  <c r="I691" i="10"/>
  <c r="K690" i="10"/>
  <c r="L690" i="10" s="1"/>
  <c r="I690" i="10"/>
  <c r="K689" i="10"/>
  <c r="L689" i="10" s="1"/>
  <c r="I689" i="10"/>
  <c r="K688" i="10"/>
  <c r="L688" i="10" s="1"/>
  <c r="I688" i="10"/>
  <c r="K687" i="10"/>
  <c r="L687" i="10" s="1"/>
  <c r="I687" i="10"/>
  <c r="L686" i="10"/>
  <c r="K686" i="10"/>
  <c r="I686" i="10"/>
  <c r="K685" i="10"/>
  <c r="L685" i="10" s="1"/>
  <c r="I685" i="10"/>
  <c r="L684" i="10"/>
  <c r="K684" i="10"/>
  <c r="I684" i="10"/>
  <c r="K683" i="10"/>
  <c r="L683" i="10" s="1"/>
  <c r="I683" i="10"/>
  <c r="K682" i="10"/>
  <c r="L682" i="10" s="1"/>
  <c r="I682" i="10"/>
  <c r="K681" i="10"/>
  <c r="L681" i="10" s="1"/>
  <c r="I681" i="10"/>
  <c r="K680" i="10"/>
  <c r="L680" i="10" s="1"/>
  <c r="I680" i="10"/>
  <c r="K679" i="10"/>
  <c r="L679" i="10" s="1"/>
  <c r="I679" i="10"/>
  <c r="K678" i="10"/>
  <c r="L678" i="10" s="1"/>
  <c r="I678" i="10"/>
  <c r="K677" i="10"/>
  <c r="L677" i="10" s="1"/>
  <c r="I677" i="10"/>
  <c r="K670" i="10"/>
  <c r="L670" i="10" s="1"/>
  <c r="I670" i="10"/>
  <c r="K669" i="10"/>
  <c r="L669" i="10" s="1"/>
  <c r="I669" i="10"/>
  <c r="K668" i="10"/>
  <c r="L668" i="10" s="1"/>
  <c r="I668" i="10"/>
  <c r="L667" i="10"/>
  <c r="K667" i="10"/>
  <c r="I667" i="10"/>
  <c r="L666" i="10"/>
  <c r="K666" i="10"/>
  <c r="I666" i="10"/>
  <c r="L665" i="10"/>
  <c r="K665" i="10"/>
  <c r="I665" i="10"/>
  <c r="K656" i="10"/>
  <c r="L656" i="10" s="1"/>
  <c r="I656" i="10"/>
  <c r="K655" i="10"/>
  <c r="L655" i="10" s="1"/>
  <c r="I655" i="10"/>
  <c r="K648" i="10"/>
  <c r="L648" i="10" s="1"/>
  <c r="I648" i="10"/>
  <c r="K647" i="10"/>
  <c r="L647" i="10" s="1"/>
  <c r="I647" i="10"/>
  <c r="L646" i="10"/>
  <c r="K646" i="10"/>
  <c r="I646" i="10"/>
  <c r="K645" i="10"/>
  <c r="L645" i="10" s="1"/>
  <c r="I645" i="10"/>
  <c r="L644" i="10"/>
  <c r="K644" i="10"/>
  <c r="I644" i="10"/>
  <c r="L643" i="10"/>
  <c r="K643" i="10"/>
  <c r="I643" i="10"/>
  <c r="K642" i="10"/>
  <c r="L642" i="10" s="1"/>
  <c r="I642" i="10"/>
  <c r="K641" i="10"/>
  <c r="L641" i="10" s="1"/>
  <c r="I641" i="10"/>
  <c r="K640" i="10"/>
  <c r="L640" i="10" s="1"/>
  <c r="I640" i="10"/>
  <c r="K639" i="10"/>
  <c r="L639" i="10" s="1"/>
  <c r="I639" i="10"/>
  <c r="K638" i="10"/>
  <c r="L638" i="10" s="1"/>
  <c r="I638" i="10"/>
  <c r="K637" i="10"/>
  <c r="L637" i="10" s="1"/>
  <c r="I637" i="10"/>
  <c r="K636" i="10"/>
  <c r="L636" i="10" s="1"/>
  <c r="I636" i="10"/>
  <c r="K635" i="10"/>
  <c r="L635" i="10" s="1"/>
  <c r="I635" i="10"/>
  <c r="K634" i="10"/>
  <c r="L634" i="10" s="1"/>
  <c r="I634" i="10"/>
  <c r="L633" i="10"/>
  <c r="K633" i="10"/>
  <c r="I633" i="10"/>
  <c r="L632" i="10"/>
  <c r="K632" i="10"/>
  <c r="I632" i="10"/>
  <c r="K625" i="10"/>
  <c r="L625" i="10" s="1"/>
  <c r="I625" i="10"/>
  <c r="K624" i="10"/>
  <c r="L624" i="10" s="1"/>
  <c r="I624" i="10"/>
  <c r="K623" i="10"/>
  <c r="L623" i="10" s="1"/>
  <c r="I623" i="10"/>
  <c r="K622" i="10"/>
  <c r="L622" i="10" s="1"/>
  <c r="I622" i="10"/>
  <c r="K621" i="10"/>
  <c r="L621" i="10" s="1"/>
  <c r="I621" i="10"/>
  <c r="L620" i="10"/>
  <c r="K620" i="10"/>
  <c r="I620" i="10"/>
  <c r="K619" i="10"/>
  <c r="L619" i="10" s="1"/>
  <c r="I619" i="10"/>
  <c r="L618" i="10"/>
  <c r="K618" i="10"/>
  <c r="I618" i="10"/>
  <c r="L617" i="10"/>
  <c r="K617" i="10"/>
  <c r="I617" i="10"/>
  <c r="K616" i="10"/>
  <c r="L616" i="10" s="1"/>
  <c r="I616" i="10"/>
  <c r="K615" i="10"/>
  <c r="L615" i="10" s="1"/>
  <c r="I615" i="10"/>
  <c r="K614" i="10"/>
  <c r="L614" i="10" s="1"/>
  <c r="I614" i="10"/>
  <c r="K613" i="10"/>
  <c r="L613" i="10" s="1"/>
  <c r="I613" i="10"/>
  <c r="K612" i="10"/>
  <c r="L612" i="10" s="1"/>
  <c r="I612" i="10"/>
  <c r="K611" i="10"/>
  <c r="L611" i="10" s="1"/>
  <c r="I611" i="10"/>
  <c r="K610" i="10"/>
  <c r="L610" i="10" s="1"/>
  <c r="I610" i="10"/>
  <c r="L609" i="10"/>
  <c r="K609" i="10"/>
  <c r="I609" i="10"/>
  <c r="K608" i="10"/>
  <c r="L608" i="10" s="1"/>
  <c r="I608" i="10"/>
  <c r="L607" i="10"/>
  <c r="K607" i="10"/>
  <c r="I607" i="10"/>
  <c r="L606" i="10"/>
  <c r="K606" i="10"/>
  <c r="I606" i="10"/>
  <c r="K605" i="10"/>
  <c r="L605" i="10" s="1"/>
  <c r="I605" i="10"/>
  <c r="K604" i="10"/>
  <c r="L604" i="10" s="1"/>
  <c r="I604" i="10"/>
  <c r="K603" i="10"/>
  <c r="L603" i="10" s="1"/>
  <c r="I603" i="10"/>
  <c r="L602" i="10"/>
  <c r="K602" i="10"/>
  <c r="I602" i="10"/>
  <c r="K601" i="10"/>
  <c r="L601" i="10" s="1"/>
  <c r="I601" i="10"/>
  <c r="L600" i="10"/>
  <c r="K600" i="10"/>
  <c r="I600" i="10"/>
  <c r="K593" i="10"/>
  <c r="L593" i="10" s="1"/>
  <c r="I593" i="10"/>
  <c r="L592" i="10"/>
  <c r="K592" i="10"/>
  <c r="I592" i="10"/>
  <c r="L591" i="10"/>
  <c r="K591" i="10"/>
  <c r="I591" i="10"/>
  <c r="K590" i="10"/>
  <c r="L590" i="10" s="1"/>
  <c r="I590" i="10"/>
  <c r="L580" i="10"/>
  <c r="K580" i="10"/>
  <c r="I580" i="10"/>
  <c r="K573" i="10"/>
  <c r="L573" i="10" s="1"/>
  <c r="I573" i="10"/>
  <c r="K572" i="10"/>
  <c r="L572" i="10" s="1"/>
  <c r="I572" i="10"/>
  <c r="K571" i="10"/>
  <c r="L571" i="10" s="1"/>
  <c r="I571" i="10"/>
  <c r="K570" i="10"/>
  <c r="L570" i="10" s="1"/>
  <c r="I570" i="10"/>
  <c r="K569" i="10"/>
  <c r="L569" i="10" s="1"/>
  <c r="I569" i="10"/>
  <c r="L562" i="10"/>
  <c r="K562" i="10"/>
  <c r="I562" i="10"/>
  <c r="K561" i="10"/>
  <c r="L561" i="10" s="1"/>
  <c r="I561" i="10"/>
  <c r="L560" i="10"/>
  <c r="K560" i="10"/>
  <c r="I560" i="10"/>
  <c r="L559" i="10"/>
  <c r="K559" i="10"/>
  <c r="I559" i="10"/>
  <c r="K558" i="10"/>
  <c r="L558" i="10" s="1"/>
  <c r="I558" i="10"/>
  <c r="K557" i="10"/>
  <c r="L557" i="10" s="1"/>
  <c r="I557" i="10"/>
  <c r="K556" i="10"/>
  <c r="L556" i="10" s="1"/>
  <c r="I556" i="10"/>
  <c r="L555" i="10"/>
  <c r="K555" i="10"/>
  <c r="I555" i="10"/>
  <c r="K554" i="10"/>
  <c r="L554" i="10" s="1"/>
  <c r="I554" i="10"/>
  <c r="L553" i="10"/>
  <c r="K553" i="10"/>
  <c r="I553" i="10"/>
  <c r="K552" i="10"/>
  <c r="L552" i="10" s="1"/>
  <c r="I552" i="10"/>
  <c r="L551" i="10"/>
  <c r="K551" i="10"/>
  <c r="I551" i="10"/>
  <c r="K550" i="10"/>
  <c r="L550" i="10" s="1"/>
  <c r="I550" i="10"/>
  <c r="K549" i="10"/>
  <c r="L549" i="10" s="1"/>
  <c r="I549" i="10"/>
  <c r="K548" i="10"/>
  <c r="L548" i="10" s="1"/>
  <c r="I548" i="10"/>
  <c r="K547" i="10"/>
  <c r="L547" i="10" s="1"/>
  <c r="I547" i="10"/>
  <c r="K546" i="10"/>
  <c r="L546" i="10" s="1"/>
  <c r="I546" i="10"/>
  <c r="K545" i="10"/>
  <c r="L545" i="10" s="1"/>
  <c r="I545" i="10"/>
  <c r="K544" i="10"/>
  <c r="L544" i="10" s="1"/>
  <c r="I544" i="10"/>
  <c r="K543" i="10"/>
  <c r="L543" i="10" s="1"/>
  <c r="I543" i="10"/>
  <c r="K542" i="10"/>
  <c r="L542" i="10" s="1"/>
  <c r="I542" i="10"/>
  <c r="K541" i="10"/>
  <c r="L541" i="10" s="1"/>
  <c r="I541" i="10"/>
  <c r="L540" i="10"/>
  <c r="K540" i="10"/>
  <c r="I540" i="10"/>
  <c r="L539" i="10"/>
  <c r="K539" i="10"/>
  <c r="I539" i="10"/>
  <c r="K538" i="10"/>
  <c r="L538" i="10" s="1"/>
  <c r="I538" i="10"/>
  <c r="K537" i="10"/>
  <c r="L537" i="10" s="1"/>
  <c r="I537" i="10"/>
  <c r="K536" i="10"/>
  <c r="L536" i="10" s="1"/>
  <c r="I536" i="10"/>
  <c r="K535" i="10"/>
  <c r="L535" i="10" s="1"/>
  <c r="I535" i="10"/>
  <c r="K534" i="10"/>
  <c r="L534" i="10" s="1"/>
  <c r="I534" i="10"/>
  <c r="L527" i="10"/>
  <c r="K527" i="10"/>
  <c r="I527" i="10"/>
  <c r="K526" i="10"/>
  <c r="L526" i="10" s="1"/>
  <c r="I526" i="10"/>
  <c r="L525" i="10"/>
  <c r="K525" i="10"/>
  <c r="I525" i="10"/>
  <c r="K524" i="10"/>
  <c r="L524" i="10" s="1"/>
  <c r="I524" i="10"/>
  <c r="K523" i="10"/>
  <c r="L523" i="10" s="1"/>
  <c r="I523" i="10"/>
  <c r="K522" i="10"/>
  <c r="L522" i="10" s="1"/>
  <c r="I522" i="10"/>
  <c r="L521" i="10"/>
  <c r="K521" i="10"/>
  <c r="I521" i="10"/>
  <c r="K520" i="10"/>
  <c r="L520" i="10" s="1"/>
  <c r="I520" i="10"/>
  <c r="L519" i="10"/>
  <c r="K519" i="10"/>
  <c r="I519" i="10"/>
  <c r="K518" i="10"/>
  <c r="L518" i="10" s="1"/>
  <c r="I518" i="10"/>
  <c r="K517" i="10"/>
  <c r="L517" i="10" s="1"/>
  <c r="I517" i="10"/>
  <c r="K516" i="10"/>
  <c r="L516" i="10" s="1"/>
  <c r="I516" i="10"/>
  <c r="K515" i="10"/>
  <c r="L515" i="10" s="1"/>
  <c r="I515" i="10"/>
  <c r="L514" i="10"/>
  <c r="K514" i="10"/>
  <c r="I514" i="10"/>
  <c r="L513" i="10"/>
  <c r="K513" i="10"/>
  <c r="I513" i="10"/>
  <c r="L512" i="10"/>
  <c r="K512" i="10"/>
  <c r="I512" i="10"/>
  <c r="K511" i="10"/>
  <c r="L511" i="10" s="1"/>
  <c r="I511" i="10"/>
  <c r="K510" i="10"/>
  <c r="L510" i="10" s="1"/>
  <c r="I510" i="10"/>
  <c r="K509" i="10"/>
  <c r="L509" i="10" s="1"/>
  <c r="I509" i="10"/>
  <c r="K508" i="10"/>
  <c r="L508" i="10" s="1"/>
  <c r="I508" i="10"/>
  <c r="L507" i="10"/>
  <c r="K507" i="10"/>
  <c r="I507" i="10"/>
  <c r="K506" i="10"/>
  <c r="L506" i="10" s="1"/>
  <c r="I506" i="10"/>
  <c r="L505" i="10"/>
  <c r="K505" i="10"/>
  <c r="I505" i="10"/>
  <c r="L504" i="10"/>
  <c r="K504" i="10"/>
  <c r="I504" i="10"/>
  <c r="K503" i="10"/>
  <c r="L503" i="10" s="1"/>
  <c r="I503" i="10"/>
  <c r="K502" i="10"/>
  <c r="L502" i="10" s="1"/>
  <c r="I502" i="10"/>
  <c r="K501" i="10"/>
  <c r="L501" i="10" s="1"/>
  <c r="I501" i="10"/>
  <c r="K500" i="10"/>
  <c r="L500" i="10" s="1"/>
  <c r="I500" i="10"/>
  <c r="K499" i="10"/>
  <c r="L499" i="10" s="1"/>
  <c r="I499" i="10"/>
  <c r="K498" i="10"/>
  <c r="L498" i="10" s="1"/>
  <c r="I498" i="10"/>
  <c r="K497" i="10"/>
  <c r="L497" i="10" s="1"/>
  <c r="I497" i="10"/>
  <c r="K496" i="10"/>
  <c r="L496" i="10" s="1"/>
  <c r="I496" i="10"/>
  <c r="K495" i="10"/>
  <c r="L495" i="10" s="1"/>
  <c r="I495" i="10"/>
  <c r="L494" i="10"/>
  <c r="K494" i="10"/>
  <c r="I494" i="10"/>
  <c r="L493" i="10"/>
  <c r="K493" i="10"/>
  <c r="I493" i="10"/>
  <c r="K492" i="10"/>
  <c r="L492" i="10" s="1"/>
  <c r="I492" i="10"/>
  <c r="K491" i="10"/>
  <c r="L491" i="10" s="1"/>
  <c r="I491" i="10"/>
  <c r="K490" i="10"/>
  <c r="L490" i="10" s="1"/>
  <c r="I490" i="10"/>
  <c r="K489" i="10"/>
  <c r="L489" i="10" s="1"/>
  <c r="I489" i="10"/>
  <c r="K488" i="10"/>
  <c r="L488" i="10" s="1"/>
  <c r="I488" i="10"/>
  <c r="L487" i="10"/>
  <c r="K487" i="10"/>
  <c r="I487" i="10"/>
  <c r="K486" i="10"/>
  <c r="L486" i="10" s="1"/>
  <c r="I486" i="10"/>
  <c r="L485" i="10"/>
  <c r="K485" i="10"/>
  <c r="I485" i="10"/>
  <c r="L484" i="10"/>
  <c r="K484" i="10"/>
  <c r="I484" i="10"/>
  <c r="K483" i="10"/>
  <c r="L483" i="10" s="1"/>
  <c r="I483" i="10"/>
  <c r="K482" i="10"/>
  <c r="L482" i="10" s="1"/>
  <c r="I482" i="10"/>
  <c r="K481" i="10"/>
  <c r="L481" i="10" s="1"/>
  <c r="I481" i="10"/>
  <c r="K480" i="10"/>
  <c r="L480" i="10" s="1"/>
  <c r="I480" i="10"/>
  <c r="K479" i="10"/>
  <c r="L479" i="10" s="1"/>
  <c r="I479" i="10"/>
  <c r="K478" i="10"/>
  <c r="L478" i="10" s="1"/>
  <c r="I478" i="10"/>
  <c r="K477" i="10"/>
  <c r="L477" i="10" s="1"/>
  <c r="I477" i="10"/>
  <c r="L476" i="10"/>
  <c r="K476" i="10"/>
  <c r="I476" i="10"/>
  <c r="K469" i="10"/>
  <c r="L469" i="10" s="1"/>
  <c r="I469" i="10"/>
  <c r="L468" i="10"/>
  <c r="K468" i="10"/>
  <c r="I468" i="10"/>
  <c r="L467" i="10"/>
  <c r="K467" i="10"/>
  <c r="I467" i="10"/>
  <c r="K466" i="10"/>
  <c r="L466" i="10" s="1"/>
  <c r="I466" i="10"/>
  <c r="K465" i="10"/>
  <c r="L465" i="10" s="1"/>
  <c r="I465" i="10"/>
  <c r="K464" i="10"/>
  <c r="L464" i="10" s="1"/>
  <c r="I464" i="10"/>
  <c r="L463" i="10"/>
  <c r="K463" i="10"/>
  <c r="I463" i="10"/>
  <c r="K462" i="10"/>
  <c r="L462" i="10" s="1"/>
  <c r="I462" i="10"/>
  <c r="L461" i="10"/>
  <c r="K461" i="10"/>
  <c r="I461" i="10"/>
  <c r="K460" i="10"/>
  <c r="L460" i="10" s="1"/>
  <c r="I460" i="10"/>
  <c r="L459" i="10"/>
  <c r="K459" i="10"/>
  <c r="I459" i="10"/>
  <c r="L458" i="10"/>
  <c r="K458" i="10"/>
  <c r="I458" i="10"/>
  <c r="L457" i="10"/>
  <c r="K457" i="10"/>
  <c r="I457" i="10"/>
  <c r="L456" i="10"/>
  <c r="K456" i="10"/>
  <c r="I456" i="10"/>
  <c r="K455" i="10"/>
  <c r="L455" i="10" s="1"/>
  <c r="I455" i="10"/>
  <c r="K454" i="10"/>
  <c r="L454" i="10" s="1"/>
  <c r="I454" i="10"/>
  <c r="K453" i="10"/>
  <c r="L453" i="10" s="1"/>
  <c r="I453" i="10"/>
  <c r="K452" i="10"/>
  <c r="L452" i="10" s="1"/>
  <c r="I452" i="10"/>
  <c r="K451" i="10"/>
  <c r="L451" i="10" s="1"/>
  <c r="I451" i="10"/>
  <c r="L450" i="10"/>
  <c r="K450" i="10"/>
  <c r="I450" i="10"/>
  <c r="K449" i="10"/>
  <c r="L449" i="10" s="1"/>
  <c r="I449" i="10"/>
  <c r="L448" i="10"/>
  <c r="K448" i="10"/>
  <c r="I448" i="10"/>
  <c r="L447" i="10"/>
  <c r="K447" i="10"/>
  <c r="I447" i="10"/>
  <c r="K446" i="10"/>
  <c r="L446" i="10" s="1"/>
  <c r="I446" i="10"/>
  <c r="K445" i="10"/>
  <c r="L445" i="10" s="1"/>
  <c r="I445" i="10"/>
  <c r="K444" i="10"/>
  <c r="L444" i="10" s="1"/>
  <c r="I444" i="10"/>
  <c r="L442" i="10"/>
  <c r="K442" i="10"/>
  <c r="I442" i="10"/>
  <c r="K441" i="10"/>
  <c r="L441" i="10" s="1"/>
  <c r="I441" i="10"/>
  <c r="L440" i="10"/>
  <c r="K440" i="10"/>
  <c r="I440" i="10"/>
  <c r="K438" i="10"/>
  <c r="L438" i="10" s="1"/>
  <c r="I438" i="10"/>
  <c r="K436" i="10"/>
  <c r="L436" i="10" s="1"/>
  <c r="I436" i="10"/>
  <c r="K435" i="10"/>
  <c r="L435" i="10" s="1"/>
  <c r="I435" i="10"/>
  <c r="L434" i="10"/>
  <c r="K434" i="10"/>
  <c r="I434" i="10"/>
  <c r="K433" i="10"/>
  <c r="L433" i="10" s="1"/>
  <c r="I433" i="10"/>
  <c r="K432" i="10"/>
  <c r="L432" i="10" s="1"/>
  <c r="I432" i="10"/>
  <c r="K431" i="10"/>
  <c r="L431" i="10" s="1"/>
  <c r="I431" i="10"/>
  <c r="K430" i="10"/>
  <c r="L430" i="10" s="1"/>
  <c r="I430" i="10"/>
  <c r="K429" i="10"/>
  <c r="L429" i="10" s="1"/>
  <c r="I429" i="10"/>
  <c r="K428" i="10"/>
  <c r="L428" i="10" s="1"/>
  <c r="I428" i="10"/>
  <c r="K427" i="10"/>
  <c r="L427" i="10" s="1"/>
  <c r="I427" i="10"/>
  <c r="L426" i="10"/>
  <c r="K426" i="10"/>
  <c r="I426" i="10"/>
  <c r="L424" i="10"/>
  <c r="K424" i="10"/>
  <c r="I424" i="10"/>
  <c r="K422" i="10"/>
  <c r="L422" i="10" s="1"/>
  <c r="I422" i="10"/>
  <c r="K421" i="10"/>
  <c r="L421" i="10" s="1"/>
  <c r="I421" i="10"/>
  <c r="K420" i="10"/>
  <c r="L420" i="10" s="1"/>
  <c r="I420" i="10"/>
  <c r="K419" i="10"/>
  <c r="L419" i="10" s="1"/>
  <c r="I419" i="10"/>
  <c r="K418" i="10"/>
  <c r="L418" i="10" s="1"/>
  <c r="I418" i="10"/>
  <c r="L417" i="10"/>
  <c r="K417" i="10"/>
  <c r="I417" i="10"/>
  <c r="K416" i="10"/>
  <c r="L416" i="10" s="1"/>
  <c r="I416" i="10"/>
  <c r="L415" i="10"/>
  <c r="K415" i="10"/>
  <c r="I415" i="10"/>
  <c r="K414" i="10"/>
  <c r="L414" i="10" s="1"/>
  <c r="I414" i="10"/>
  <c r="K413" i="10"/>
  <c r="L413" i="10" s="1"/>
  <c r="I413" i="10"/>
  <c r="K404" i="10"/>
  <c r="L404" i="10" s="1"/>
  <c r="I404" i="10"/>
  <c r="K403" i="10"/>
  <c r="L403" i="10" s="1"/>
  <c r="I403" i="10"/>
  <c r="K396" i="10"/>
  <c r="L396" i="10" s="1"/>
  <c r="I396" i="10"/>
  <c r="L395" i="10"/>
  <c r="K395" i="10"/>
  <c r="I395" i="10"/>
  <c r="K394" i="10"/>
  <c r="L394" i="10" s="1"/>
  <c r="I394" i="10"/>
  <c r="K393" i="10"/>
  <c r="L393" i="10" s="1"/>
  <c r="I393" i="10"/>
  <c r="K392" i="10"/>
  <c r="L392" i="10" s="1"/>
  <c r="I392" i="10"/>
  <c r="K391" i="10"/>
  <c r="L391" i="10" s="1"/>
  <c r="I391" i="10"/>
  <c r="L390" i="10"/>
  <c r="K390" i="10"/>
  <c r="I390" i="10"/>
  <c r="L389" i="10"/>
  <c r="K389" i="10"/>
  <c r="I389" i="10"/>
  <c r="L388" i="10"/>
  <c r="K388" i="10"/>
  <c r="I388" i="10"/>
  <c r="K387" i="10"/>
  <c r="L387" i="10" s="1"/>
  <c r="I387" i="10"/>
  <c r="K386" i="10"/>
  <c r="L386" i="10" s="1"/>
  <c r="I386" i="10"/>
  <c r="K385" i="10"/>
  <c r="L385" i="10" s="1"/>
  <c r="I385" i="10"/>
  <c r="K384" i="10"/>
  <c r="L384" i="10" s="1"/>
  <c r="I384" i="10"/>
  <c r="L383" i="10"/>
  <c r="K383" i="10"/>
  <c r="I383" i="10"/>
  <c r="K381" i="10"/>
  <c r="L381" i="10" s="1"/>
  <c r="I381" i="10"/>
  <c r="L380" i="10"/>
  <c r="K380" i="10"/>
  <c r="I380" i="10"/>
  <c r="L379" i="10"/>
  <c r="K379" i="10"/>
  <c r="I379" i="10"/>
  <c r="K378" i="10"/>
  <c r="L378" i="10" s="1"/>
  <c r="I378" i="10"/>
  <c r="K377" i="10"/>
  <c r="L377" i="10" s="1"/>
  <c r="I377" i="10"/>
  <c r="K376" i="10"/>
  <c r="L376" i="10" s="1"/>
  <c r="I376" i="10"/>
  <c r="K375" i="10"/>
  <c r="L375" i="10" s="1"/>
  <c r="I375" i="10"/>
  <c r="K374" i="10"/>
  <c r="L374" i="10" s="1"/>
  <c r="I374" i="10"/>
  <c r="K373" i="10"/>
  <c r="L373" i="10" s="1"/>
  <c r="I373" i="10"/>
  <c r="K372" i="10"/>
  <c r="L372" i="10" s="1"/>
  <c r="I372" i="10"/>
  <c r="K371" i="10"/>
  <c r="L371" i="10" s="1"/>
  <c r="I371" i="10"/>
  <c r="K370" i="10"/>
  <c r="L370" i="10" s="1"/>
  <c r="I370" i="10"/>
  <c r="L369" i="10"/>
  <c r="K369" i="10"/>
  <c r="I369" i="10"/>
  <c r="L367" i="10"/>
  <c r="K367" i="10"/>
  <c r="I367" i="10"/>
  <c r="K366" i="10"/>
  <c r="L366" i="10" s="1"/>
  <c r="I366" i="10"/>
  <c r="K365" i="10"/>
  <c r="L365" i="10" s="1"/>
  <c r="I365" i="10"/>
  <c r="K364" i="10"/>
  <c r="L364" i="10" s="1"/>
  <c r="I364" i="10"/>
  <c r="K363" i="10"/>
  <c r="L363" i="10" s="1"/>
  <c r="I363" i="10"/>
  <c r="K362" i="10"/>
  <c r="L362" i="10" s="1"/>
  <c r="I362" i="10"/>
  <c r="L361" i="10"/>
  <c r="K361" i="10"/>
  <c r="I361" i="10"/>
  <c r="K360" i="10"/>
  <c r="L360" i="10" s="1"/>
  <c r="I360" i="10"/>
  <c r="L359" i="10"/>
  <c r="K359" i="10"/>
  <c r="I359" i="10"/>
  <c r="L358" i="10"/>
  <c r="K358" i="10"/>
  <c r="I358" i="10"/>
  <c r="K357" i="10"/>
  <c r="L357" i="10" s="1"/>
  <c r="I357" i="10"/>
  <c r="K356" i="10"/>
  <c r="L356" i="10" s="1"/>
  <c r="I356" i="10"/>
  <c r="K355" i="10"/>
  <c r="L355" i="10" s="1"/>
  <c r="I355" i="10"/>
  <c r="K354" i="10"/>
  <c r="L354" i="10" s="1"/>
  <c r="I354" i="10"/>
  <c r="K353" i="10"/>
  <c r="L353" i="10" s="1"/>
  <c r="I353" i="10"/>
  <c r="K352" i="10"/>
  <c r="L352" i="10" s="1"/>
  <c r="I352" i="10"/>
  <c r="K351" i="10"/>
  <c r="L351" i="10" s="1"/>
  <c r="I351" i="10"/>
  <c r="L350" i="10"/>
  <c r="K350" i="10"/>
  <c r="I350" i="10"/>
  <c r="K349" i="10"/>
  <c r="L349" i="10" s="1"/>
  <c r="I349" i="10"/>
  <c r="L348" i="10"/>
  <c r="K348" i="10"/>
  <c r="I348" i="10"/>
  <c r="L347" i="10"/>
  <c r="K347" i="10"/>
  <c r="I347" i="10"/>
  <c r="K346" i="10"/>
  <c r="L346" i="10" s="1"/>
  <c r="I346" i="10"/>
  <c r="K344" i="10"/>
  <c r="L344" i="10" s="1"/>
  <c r="I344" i="10"/>
  <c r="K343" i="10"/>
  <c r="L343" i="10" s="1"/>
  <c r="I343" i="10"/>
  <c r="L341" i="10"/>
  <c r="K341" i="10"/>
  <c r="I341" i="10"/>
  <c r="K340" i="10"/>
  <c r="L340" i="10" s="1"/>
  <c r="I340" i="10"/>
  <c r="L339" i="10"/>
  <c r="K339" i="10"/>
  <c r="I339" i="10"/>
  <c r="K338" i="10"/>
  <c r="L338" i="10" s="1"/>
  <c r="I338" i="10"/>
  <c r="L337" i="10"/>
  <c r="K337" i="10"/>
  <c r="I337" i="10"/>
  <c r="K336" i="10"/>
  <c r="L336" i="10" s="1"/>
  <c r="I336" i="10"/>
  <c r="K335" i="10"/>
  <c r="L335" i="10" s="1"/>
  <c r="I335" i="10"/>
  <c r="L334" i="10"/>
  <c r="K334" i="10"/>
  <c r="I334" i="10"/>
  <c r="K333" i="10"/>
  <c r="L333" i="10" s="1"/>
  <c r="I333" i="10"/>
  <c r="K332" i="10"/>
  <c r="L332" i="10" s="1"/>
  <c r="I332" i="10"/>
  <c r="K301" i="10"/>
  <c r="L301" i="10" s="1"/>
  <c r="I301" i="10"/>
  <c r="K300" i="10"/>
  <c r="L300" i="10" s="1"/>
  <c r="I300" i="10"/>
  <c r="K299" i="10"/>
  <c r="L299" i="10" s="1"/>
  <c r="I299" i="10"/>
  <c r="K292" i="10"/>
  <c r="L292" i="10" s="1"/>
  <c r="I292" i="10"/>
  <c r="K291" i="10"/>
  <c r="L291" i="10" s="1"/>
  <c r="I291" i="10"/>
  <c r="L289" i="10"/>
  <c r="K289" i="10"/>
  <c r="I289" i="10"/>
  <c r="L288" i="10"/>
  <c r="K288" i="10"/>
  <c r="I288" i="10"/>
  <c r="K287" i="10"/>
  <c r="L287" i="10" s="1"/>
  <c r="I287" i="10"/>
  <c r="K286" i="10"/>
  <c r="L286" i="10" s="1"/>
  <c r="I286" i="10"/>
  <c r="K285" i="10"/>
  <c r="L285" i="10" s="1"/>
  <c r="I285" i="10"/>
  <c r="L278" i="10"/>
  <c r="K278" i="10"/>
  <c r="I278" i="10"/>
  <c r="K277" i="10"/>
  <c r="L277" i="10" s="1"/>
  <c r="I277" i="10"/>
  <c r="L276" i="10"/>
  <c r="K276" i="10"/>
  <c r="I276" i="10"/>
  <c r="K275" i="10"/>
  <c r="L275" i="10" s="1"/>
  <c r="I275" i="10"/>
  <c r="L274" i="10"/>
  <c r="K274" i="10"/>
  <c r="I274" i="10"/>
  <c r="K267" i="10"/>
  <c r="L267" i="10" s="1"/>
  <c r="I267" i="10"/>
  <c r="K266" i="10"/>
  <c r="L266" i="10" s="1"/>
  <c r="I266" i="10"/>
  <c r="L264" i="10"/>
  <c r="K264" i="10"/>
  <c r="I264" i="10"/>
  <c r="K263" i="10"/>
  <c r="L263" i="10" s="1"/>
  <c r="I263" i="10"/>
  <c r="K261" i="10"/>
  <c r="L261" i="10" s="1"/>
  <c r="I261" i="10"/>
  <c r="K254" i="10"/>
  <c r="L254" i="10" s="1"/>
  <c r="I254" i="10"/>
  <c r="K253" i="10"/>
  <c r="L253" i="10" s="1"/>
  <c r="I253" i="10"/>
  <c r="K251" i="10"/>
  <c r="L251" i="10" s="1"/>
  <c r="I251" i="10"/>
  <c r="K250" i="10"/>
  <c r="L250" i="10" s="1"/>
  <c r="I250" i="10"/>
  <c r="K248" i="10"/>
  <c r="L248" i="10" s="1"/>
  <c r="I248" i="10"/>
  <c r="L241" i="10"/>
  <c r="K241" i="10"/>
  <c r="I241" i="10"/>
  <c r="L240" i="10"/>
  <c r="K240" i="10"/>
  <c r="I240" i="10"/>
  <c r="K239" i="10"/>
  <c r="L239" i="10" s="1"/>
  <c r="I239" i="10"/>
  <c r="K238" i="10"/>
  <c r="L238" i="10" s="1"/>
  <c r="I238" i="10"/>
  <c r="K237" i="10"/>
  <c r="L237" i="10" s="1"/>
  <c r="I237" i="10"/>
  <c r="K236" i="10"/>
  <c r="L236" i="10" s="1"/>
  <c r="I236" i="10"/>
  <c r="K235" i="10"/>
  <c r="L235" i="10" s="1"/>
  <c r="I235" i="10"/>
  <c r="L234" i="10"/>
  <c r="K234" i="10"/>
  <c r="I234" i="10"/>
  <c r="K233" i="10"/>
  <c r="L233" i="10" s="1"/>
  <c r="I233" i="10"/>
  <c r="L232" i="10"/>
  <c r="K232" i="10"/>
  <c r="I232" i="10"/>
  <c r="K231" i="10"/>
  <c r="L231" i="10" s="1"/>
  <c r="I231" i="10"/>
  <c r="K230" i="10"/>
  <c r="L230" i="10" s="1"/>
  <c r="I230" i="10"/>
  <c r="K229" i="10"/>
  <c r="L229" i="10" s="1"/>
  <c r="I229" i="10"/>
  <c r="K228" i="10"/>
  <c r="L228" i="10" s="1"/>
  <c r="I228" i="10"/>
  <c r="K227" i="10"/>
  <c r="L227" i="10" s="1"/>
  <c r="I227" i="10"/>
  <c r="L226" i="10"/>
  <c r="K226" i="10"/>
  <c r="I226" i="10"/>
  <c r="K225" i="10"/>
  <c r="L225" i="10" s="1"/>
  <c r="I225" i="10"/>
  <c r="K224" i="10"/>
  <c r="L224" i="10" s="1"/>
  <c r="I224" i="10"/>
  <c r="K223" i="10"/>
  <c r="L223" i="10" s="1"/>
  <c r="I223" i="10"/>
  <c r="K216" i="10"/>
  <c r="L216" i="10" s="1"/>
  <c r="I216" i="10"/>
  <c r="L215" i="10"/>
  <c r="K215" i="10"/>
  <c r="I215" i="10"/>
  <c r="L214" i="10"/>
  <c r="K214" i="10"/>
  <c r="I214" i="10"/>
  <c r="L213" i="10"/>
  <c r="K213" i="10"/>
  <c r="I213" i="10"/>
  <c r="K212" i="10"/>
  <c r="L212" i="10" s="1"/>
  <c r="I212" i="10"/>
  <c r="K211" i="10"/>
  <c r="L211" i="10" s="1"/>
  <c r="I211" i="10"/>
  <c r="K210" i="10"/>
  <c r="L210" i="10" s="1"/>
  <c r="I210" i="10"/>
  <c r="K209" i="10"/>
  <c r="L209" i="10" s="1"/>
  <c r="I209" i="10"/>
  <c r="L208" i="10"/>
  <c r="K208" i="10"/>
  <c r="I208" i="10"/>
  <c r="K177" i="10"/>
  <c r="L177" i="10" s="1"/>
  <c r="I177" i="10"/>
  <c r="L175" i="10"/>
  <c r="K175" i="10"/>
  <c r="I175" i="10"/>
  <c r="L168" i="10"/>
  <c r="K168" i="10"/>
  <c r="I168" i="10"/>
  <c r="K161" i="10"/>
  <c r="L161" i="10" s="1"/>
  <c r="I161" i="10"/>
  <c r="K160" i="10"/>
  <c r="L160" i="10" s="1"/>
  <c r="I160" i="10"/>
  <c r="K159" i="10"/>
  <c r="L159" i="10" s="1"/>
  <c r="I159" i="10"/>
  <c r="K158" i="10"/>
  <c r="L158" i="10" s="1"/>
  <c r="I158" i="10"/>
  <c r="K157" i="10"/>
  <c r="L157" i="10" s="1"/>
  <c r="I157" i="10"/>
  <c r="K156" i="10"/>
  <c r="L156" i="10" s="1"/>
  <c r="I156" i="10"/>
  <c r="K155" i="10"/>
  <c r="L155" i="10" s="1"/>
  <c r="I155" i="10"/>
  <c r="K154" i="10"/>
  <c r="L154" i="10" s="1"/>
  <c r="I154" i="10"/>
  <c r="K153" i="10"/>
  <c r="L153" i="10" s="1"/>
  <c r="I153" i="10"/>
  <c r="L152" i="10"/>
  <c r="K152" i="10"/>
  <c r="I152" i="10"/>
  <c r="L151" i="10"/>
  <c r="K151" i="10"/>
  <c r="I151" i="10"/>
  <c r="L150" i="10"/>
  <c r="K150" i="10"/>
  <c r="I150" i="10"/>
  <c r="K149" i="10"/>
  <c r="L149" i="10" s="1"/>
  <c r="I149" i="10"/>
  <c r="K148" i="10"/>
  <c r="L148" i="10" s="1"/>
  <c r="I148" i="10"/>
  <c r="K147" i="10"/>
  <c r="L147" i="10" s="1"/>
  <c r="I147" i="10"/>
  <c r="K146" i="10"/>
  <c r="L146" i="10" s="1"/>
  <c r="I146" i="10"/>
  <c r="L145" i="10"/>
  <c r="K145" i="10"/>
  <c r="I145" i="10"/>
  <c r="K144" i="10"/>
  <c r="L144" i="10" s="1"/>
  <c r="I144" i="10"/>
  <c r="L143" i="10"/>
  <c r="K143" i="10"/>
  <c r="I143" i="10"/>
  <c r="L142" i="10"/>
  <c r="K142" i="10"/>
  <c r="I142" i="10"/>
  <c r="K141" i="10"/>
  <c r="L141" i="10" s="1"/>
  <c r="I141" i="10"/>
  <c r="K140" i="10"/>
  <c r="L140" i="10" s="1"/>
  <c r="I140" i="10"/>
  <c r="K139" i="10"/>
  <c r="L139" i="10" s="1"/>
  <c r="I139" i="10"/>
  <c r="K108" i="10"/>
  <c r="L108" i="10" s="1"/>
  <c r="I108" i="10"/>
  <c r="K107" i="10"/>
  <c r="L107" i="10" s="1"/>
  <c r="I107" i="10"/>
  <c r="K106" i="10"/>
  <c r="L106" i="10" s="1"/>
  <c r="I106" i="10"/>
  <c r="K105" i="10"/>
  <c r="L105" i="10" s="1"/>
  <c r="I105" i="10"/>
  <c r="L104" i="10"/>
  <c r="K104" i="10"/>
  <c r="I104" i="10"/>
  <c r="K103" i="10"/>
  <c r="L103" i="10" s="1"/>
  <c r="I103" i="10"/>
  <c r="L102" i="10"/>
  <c r="K102" i="10"/>
  <c r="I102" i="10"/>
  <c r="L101" i="10"/>
  <c r="K101" i="10"/>
  <c r="I101" i="10"/>
  <c r="K100" i="10"/>
  <c r="L100" i="10" s="1"/>
  <c r="I100" i="10"/>
  <c r="K99" i="10"/>
  <c r="L99" i="10" s="1"/>
  <c r="I99" i="10"/>
  <c r="L98" i="10"/>
  <c r="K98" i="10"/>
  <c r="I98" i="10"/>
  <c r="K97" i="10"/>
  <c r="L97" i="10" s="1"/>
  <c r="I97" i="10"/>
  <c r="K95" i="10"/>
  <c r="L95" i="10" s="1"/>
  <c r="I95" i="10"/>
  <c r="L94" i="10"/>
  <c r="K94" i="10"/>
  <c r="I94" i="10"/>
  <c r="K93" i="10"/>
  <c r="L93" i="10" s="1"/>
  <c r="I93" i="10"/>
  <c r="L92" i="10"/>
  <c r="K92" i="10"/>
  <c r="I92" i="10"/>
  <c r="K91" i="10"/>
  <c r="L91" i="10" s="1"/>
  <c r="I91" i="10"/>
  <c r="L90" i="10"/>
  <c r="K90" i="10"/>
  <c r="I90" i="10"/>
  <c r="K88" i="10"/>
  <c r="L88" i="10" s="1"/>
  <c r="I88" i="10"/>
  <c r="K87" i="10"/>
  <c r="L87" i="10" s="1"/>
  <c r="I87" i="10"/>
  <c r="K86" i="10"/>
  <c r="L86" i="10" s="1"/>
  <c r="I86" i="10"/>
  <c r="K85" i="10"/>
  <c r="L85" i="10" s="1"/>
  <c r="I85" i="10"/>
  <c r="K84" i="10"/>
  <c r="L84" i="10" s="1"/>
  <c r="I84" i="10"/>
  <c r="K83" i="10"/>
  <c r="L83" i="10" s="1"/>
  <c r="I83" i="10"/>
  <c r="L82" i="10"/>
  <c r="K82" i="10"/>
  <c r="I82" i="10"/>
  <c r="L81" i="10"/>
  <c r="K81" i="10"/>
  <c r="I81" i="10"/>
  <c r="L80" i="10"/>
  <c r="K80" i="10"/>
  <c r="I80" i="10"/>
  <c r="K79" i="10"/>
  <c r="L79" i="10" s="1"/>
  <c r="I79" i="10"/>
  <c r="K78" i="10"/>
  <c r="L78" i="10" s="1"/>
  <c r="I78" i="10"/>
  <c r="K77" i="10"/>
  <c r="L77" i="10" s="1"/>
  <c r="I77" i="10"/>
  <c r="L76" i="10"/>
  <c r="K76" i="10"/>
  <c r="I76" i="10"/>
  <c r="K75" i="10"/>
  <c r="L75" i="10" s="1"/>
  <c r="I75" i="10"/>
  <c r="L74" i="10"/>
  <c r="K74" i="10"/>
  <c r="I74" i="10"/>
  <c r="K73" i="10"/>
  <c r="L73" i="10" s="1"/>
  <c r="I73" i="10"/>
  <c r="L72" i="10"/>
  <c r="K72" i="10"/>
  <c r="I72" i="10"/>
  <c r="L71" i="10"/>
  <c r="K71" i="10"/>
  <c r="I71" i="10"/>
  <c r="L70" i="10"/>
  <c r="K70" i="10"/>
  <c r="I70" i="10"/>
  <c r="L69" i="10"/>
  <c r="K69" i="10"/>
  <c r="I69" i="10"/>
  <c r="K62" i="10"/>
  <c r="L62" i="10" s="1"/>
  <c r="I62" i="10"/>
  <c r="K61" i="10"/>
  <c r="L61" i="10" s="1"/>
  <c r="I61" i="10"/>
  <c r="K60" i="10"/>
  <c r="L60" i="10" s="1"/>
  <c r="I60" i="10"/>
  <c r="K59" i="10"/>
  <c r="L59" i="10" s="1"/>
  <c r="I59" i="10"/>
  <c r="K58" i="10"/>
  <c r="L58" i="10" s="1"/>
  <c r="I58" i="10"/>
  <c r="K51" i="10"/>
  <c r="L51" i="10" s="1"/>
  <c r="I51" i="10"/>
  <c r="K44" i="10"/>
  <c r="L44" i="10" s="1"/>
  <c r="I44" i="10"/>
  <c r="L37" i="10"/>
  <c r="K37" i="10"/>
  <c r="I37" i="10"/>
  <c r="L36" i="10"/>
  <c r="K36" i="10"/>
  <c r="I36" i="10"/>
  <c r="K35" i="10"/>
  <c r="L35" i="10" s="1"/>
  <c r="I35" i="10"/>
  <c r="K34" i="10"/>
  <c r="L34" i="10" s="1"/>
  <c r="I34" i="10"/>
  <c r="K27" i="10"/>
  <c r="L27" i="10" s="1"/>
  <c r="I27" i="10"/>
  <c r="L26" i="10"/>
  <c r="K26" i="10"/>
  <c r="I26" i="10"/>
  <c r="L108" i="9"/>
  <c r="K108" i="9"/>
  <c r="I108" i="9"/>
  <c r="L107" i="9"/>
  <c r="K107" i="9"/>
  <c r="I107" i="9"/>
  <c r="K106" i="9"/>
  <c r="L106" i="9" s="1"/>
  <c r="I106" i="9"/>
  <c r="K105" i="9"/>
  <c r="L105" i="9" s="1"/>
  <c r="I105" i="9"/>
  <c r="K104" i="9"/>
  <c r="L104" i="9" s="1"/>
  <c r="I104" i="9"/>
  <c r="K103" i="9"/>
  <c r="L103" i="9" s="1"/>
  <c r="I103" i="9"/>
  <c r="K102" i="9"/>
  <c r="L102" i="9" s="1"/>
  <c r="I102" i="9"/>
  <c r="K101" i="9"/>
  <c r="L101" i="9" s="1"/>
  <c r="I101" i="9"/>
  <c r="K100" i="9"/>
  <c r="L100" i="9" s="1"/>
  <c r="I100" i="9"/>
  <c r="K99" i="9"/>
  <c r="L99" i="9" s="1"/>
  <c r="I99" i="9"/>
  <c r="K98" i="9"/>
  <c r="L98" i="9" s="1"/>
  <c r="I98" i="9"/>
  <c r="K97" i="9"/>
  <c r="L97" i="9" s="1"/>
  <c r="I97" i="9"/>
  <c r="K95" i="9"/>
  <c r="L95" i="9" s="1"/>
  <c r="I95" i="9"/>
  <c r="L94" i="9"/>
  <c r="K94" i="9"/>
  <c r="I94" i="9"/>
  <c r="K93" i="9"/>
  <c r="L93" i="9" s="1"/>
  <c r="I93" i="9"/>
  <c r="K92" i="9"/>
  <c r="L92" i="9" s="1"/>
  <c r="I92" i="9"/>
  <c r="K91" i="9"/>
  <c r="L91" i="9" s="1"/>
  <c r="I91" i="9"/>
  <c r="K90" i="9"/>
  <c r="L90" i="9" s="1"/>
  <c r="I90" i="9"/>
  <c r="K88" i="9"/>
  <c r="L88" i="9" s="1"/>
  <c r="I88" i="9"/>
  <c r="L87" i="9"/>
  <c r="K87" i="9"/>
  <c r="I87" i="9"/>
  <c r="L86" i="9"/>
  <c r="K86" i="9"/>
  <c r="I86" i="9"/>
  <c r="K85" i="9"/>
  <c r="L85" i="9" s="1"/>
  <c r="I85" i="9"/>
  <c r="K84" i="9"/>
  <c r="L84" i="9" s="1"/>
  <c r="I84" i="9"/>
  <c r="K83" i="9"/>
  <c r="L83" i="9" s="1"/>
  <c r="I83" i="9"/>
  <c r="K82" i="9"/>
  <c r="L82" i="9" s="1"/>
  <c r="I82" i="9"/>
  <c r="K81" i="9"/>
  <c r="L81" i="9" s="1"/>
  <c r="I81" i="9"/>
  <c r="K80" i="9"/>
  <c r="L80" i="9" s="1"/>
  <c r="I80" i="9"/>
  <c r="K79" i="9"/>
  <c r="L79" i="9" s="1"/>
  <c r="I79" i="9"/>
  <c r="K78" i="9"/>
  <c r="L78" i="9" s="1"/>
  <c r="I78" i="9"/>
  <c r="K77" i="9"/>
  <c r="L77" i="9" s="1"/>
  <c r="I77" i="9"/>
  <c r="K76" i="9"/>
  <c r="L76" i="9" s="1"/>
  <c r="I76" i="9"/>
  <c r="K75" i="9"/>
  <c r="L75" i="9" s="1"/>
  <c r="I75" i="9"/>
  <c r="L74" i="9"/>
  <c r="K74" i="9"/>
  <c r="I74" i="9"/>
  <c r="K73" i="9"/>
  <c r="L73" i="9" s="1"/>
  <c r="I73" i="9"/>
  <c r="K72" i="9"/>
  <c r="L72" i="9" s="1"/>
  <c r="I72" i="9"/>
  <c r="K71" i="9"/>
  <c r="L71" i="9" s="1"/>
  <c r="I71" i="9"/>
  <c r="K70" i="9"/>
  <c r="L70" i="9" s="1"/>
  <c r="I70" i="9"/>
  <c r="K69" i="9"/>
  <c r="L69" i="9" s="1"/>
  <c r="I69" i="9"/>
  <c r="K62" i="9"/>
  <c r="L62" i="9" s="1"/>
  <c r="I62" i="9"/>
  <c r="L61" i="9"/>
  <c r="K61" i="9"/>
  <c r="I61" i="9"/>
  <c r="L60" i="9"/>
  <c r="K60" i="9"/>
  <c r="I60" i="9"/>
  <c r="K59" i="9"/>
  <c r="L59" i="9" s="1"/>
  <c r="I59" i="9"/>
  <c r="K58" i="9"/>
  <c r="L58" i="9" s="1"/>
  <c r="I58" i="9"/>
  <c r="K51" i="9"/>
  <c r="L51" i="9" s="1"/>
  <c r="I51" i="9"/>
  <c r="K44" i="9"/>
  <c r="L44" i="9" s="1"/>
  <c r="I44" i="9"/>
  <c r="K37" i="9"/>
  <c r="L37" i="9" s="1"/>
  <c r="I37" i="9"/>
  <c r="K36" i="9"/>
  <c r="L36" i="9" s="1"/>
  <c r="I36" i="9"/>
  <c r="K35" i="9"/>
  <c r="L35" i="9" s="1"/>
  <c r="I35" i="9"/>
  <c r="K34" i="9"/>
  <c r="L34" i="9" s="1"/>
  <c r="I34" i="9"/>
  <c r="K27" i="9"/>
  <c r="L27" i="9" s="1"/>
  <c r="I27" i="9"/>
  <c r="K26" i="9"/>
  <c r="L26" i="9" s="1"/>
  <c r="I26" i="9"/>
  <c r="K374" i="7"/>
  <c r="L374" i="7" s="1"/>
  <c r="I374" i="7"/>
  <c r="K367" i="7"/>
  <c r="L367" i="7" s="1"/>
  <c r="I367" i="7"/>
  <c r="K366" i="7"/>
  <c r="L366" i="7" s="1"/>
  <c r="I366" i="7"/>
  <c r="K365" i="7"/>
  <c r="L365" i="7" s="1"/>
  <c r="I365" i="7"/>
  <c r="K358" i="7"/>
  <c r="L358" i="7" s="1"/>
  <c r="I358" i="7"/>
  <c r="K357" i="7"/>
  <c r="L357" i="7" s="1"/>
  <c r="I357" i="7"/>
  <c r="K356" i="7"/>
  <c r="L356" i="7" s="1"/>
  <c r="I356" i="7"/>
  <c r="K355" i="7"/>
  <c r="L355" i="7" s="1"/>
  <c r="I355" i="7"/>
  <c r="K354" i="7"/>
  <c r="L354" i="7" s="1"/>
  <c r="I354" i="7"/>
  <c r="K347" i="7"/>
  <c r="L347" i="7" s="1"/>
  <c r="I347" i="7"/>
  <c r="K346" i="7"/>
  <c r="L346" i="7" s="1"/>
  <c r="I346" i="7"/>
  <c r="K345" i="7"/>
  <c r="L345" i="7" s="1"/>
  <c r="I345" i="7"/>
  <c r="K344" i="7"/>
  <c r="L344" i="7" s="1"/>
  <c r="I344" i="7"/>
  <c r="K343" i="7"/>
  <c r="L343" i="7" s="1"/>
  <c r="I343" i="7"/>
  <c r="K342" i="7"/>
  <c r="L342" i="7" s="1"/>
  <c r="I342" i="7"/>
  <c r="K341" i="7"/>
  <c r="L341" i="7" s="1"/>
  <c r="I341" i="7"/>
  <c r="K340" i="7"/>
  <c r="L340" i="7" s="1"/>
  <c r="I340" i="7"/>
  <c r="K339" i="7"/>
  <c r="L339" i="7" s="1"/>
  <c r="I339" i="7"/>
  <c r="K338" i="7"/>
  <c r="L338" i="7" s="1"/>
  <c r="I338" i="7"/>
  <c r="K331" i="7"/>
  <c r="L331" i="7" s="1"/>
  <c r="I331" i="7"/>
  <c r="K330" i="7"/>
  <c r="L330" i="7" s="1"/>
  <c r="I330" i="7"/>
  <c r="K329" i="7"/>
  <c r="L329" i="7" s="1"/>
  <c r="I329" i="7"/>
  <c r="K328" i="7"/>
  <c r="L328" i="7" s="1"/>
  <c r="I328" i="7"/>
  <c r="K327" i="7"/>
  <c r="L327" i="7" s="1"/>
  <c r="I327" i="7"/>
  <c r="K326" i="7"/>
  <c r="L326" i="7" s="1"/>
  <c r="I326" i="7"/>
  <c r="K325" i="7"/>
  <c r="L325" i="7" s="1"/>
  <c r="I325" i="7"/>
  <c r="K324" i="7"/>
  <c r="L324" i="7" s="1"/>
  <c r="I324" i="7"/>
  <c r="K323" i="7"/>
  <c r="L323" i="7" s="1"/>
  <c r="I323" i="7"/>
  <c r="K322" i="7"/>
  <c r="L322" i="7" s="1"/>
  <c r="I322" i="7"/>
  <c r="K321" i="7"/>
  <c r="L321" i="7" s="1"/>
  <c r="I321" i="7"/>
  <c r="K320" i="7"/>
  <c r="L320" i="7" s="1"/>
  <c r="I320" i="7"/>
  <c r="K319" i="7"/>
  <c r="L319" i="7" s="1"/>
  <c r="I319" i="7"/>
  <c r="K318" i="7"/>
  <c r="L318" i="7" s="1"/>
  <c r="I318" i="7"/>
  <c r="K317" i="7"/>
  <c r="L317" i="7" s="1"/>
  <c r="I317" i="7"/>
  <c r="K316" i="7"/>
  <c r="L316" i="7" s="1"/>
  <c r="I316" i="7"/>
  <c r="K315" i="7"/>
  <c r="L315" i="7" s="1"/>
  <c r="I315" i="7"/>
  <c r="K314" i="7"/>
  <c r="L314" i="7" s="1"/>
  <c r="I314" i="7"/>
  <c r="K313" i="7"/>
  <c r="L313" i="7" s="1"/>
  <c r="I313" i="7"/>
  <c r="K312" i="7"/>
  <c r="L312" i="7" s="1"/>
  <c r="I312" i="7"/>
  <c r="K311" i="7"/>
  <c r="L311" i="7" s="1"/>
  <c r="I311" i="7"/>
  <c r="K304" i="7"/>
  <c r="L304" i="7" s="1"/>
  <c r="I304" i="7"/>
  <c r="K303" i="7"/>
  <c r="L303" i="7" s="1"/>
  <c r="I303" i="7"/>
  <c r="K302" i="7"/>
  <c r="L302" i="7" s="1"/>
  <c r="I302" i="7"/>
  <c r="K301" i="7"/>
  <c r="L301" i="7" s="1"/>
  <c r="I301" i="7"/>
  <c r="K300" i="7"/>
  <c r="L300" i="7" s="1"/>
  <c r="I300" i="7"/>
  <c r="K299" i="7"/>
  <c r="L299" i="7" s="1"/>
  <c r="I299" i="7"/>
  <c r="K298" i="7"/>
  <c r="L298" i="7" s="1"/>
  <c r="I298" i="7"/>
  <c r="K297" i="7"/>
  <c r="L297" i="7" s="1"/>
  <c r="I297" i="7"/>
  <c r="K296" i="7"/>
  <c r="L296" i="7" s="1"/>
  <c r="I296" i="7"/>
  <c r="K295" i="7"/>
  <c r="L295" i="7" s="1"/>
  <c r="I295" i="7"/>
  <c r="K294" i="7"/>
  <c r="L294" i="7" s="1"/>
  <c r="I294" i="7"/>
  <c r="K293" i="7"/>
  <c r="L293" i="7" s="1"/>
  <c r="I293" i="7"/>
  <c r="K292" i="7"/>
  <c r="L292" i="7" s="1"/>
  <c r="I292" i="7"/>
  <c r="K291" i="7"/>
  <c r="L291" i="7" s="1"/>
  <c r="I291" i="7"/>
  <c r="K290" i="7"/>
  <c r="L290" i="7" s="1"/>
  <c r="I290" i="7"/>
  <c r="K289" i="7"/>
  <c r="L289" i="7" s="1"/>
  <c r="I289" i="7"/>
  <c r="K288" i="7"/>
  <c r="L288" i="7" s="1"/>
  <c r="I288" i="7"/>
  <c r="K287" i="7"/>
  <c r="L287" i="7" s="1"/>
  <c r="I287" i="7"/>
  <c r="K286" i="7"/>
  <c r="L286" i="7" s="1"/>
  <c r="I286" i="7"/>
  <c r="K279" i="7"/>
  <c r="L279" i="7" s="1"/>
  <c r="I279" i="7"/>
  <c r="K278" i="7"/>
  <c r="L278" i="7" s="1"/>
  <c r="I278" i="7"/>
  <c r="K277" i="7"/>
  <c r="L277" i="7" s="1"/>
  <c r="I277" i="7"/>
  <c r="K276" i="7"/>
  <c r="L276" i="7" s="1"/>
  <c r="I276" i="7"/>
  <c r="K275" i="7"/>
  <c r="L275" i="7" s="1"/>
  <c r="I275" i="7"/>
  <c r="K274" i="7"/>
  <c r="L274" i="7" s="1"/>
  <c r="I274" i="7"/>
  <c r="K273" i="7"/>
  <c r="L273" i="7" s="1"/>
  <c r="I273" i="7"/>
  <c r="K272" i="7"/>
  <c r="L272" i="7" s="1"/>
  <c r="I272" i="7"/>
  <c r="K271" i="7"/>
  <c r="L271" i="7" s="1"/>
  <c r="I271" i="7"/>
  <c r="K270" i="7"/>
  <c r="L270" i="7" s="1"/>
  <c r="I270" i="7"/>
  <c r="K269" i="7"/>
  <c r="L269" i="7" s="1"/>
  <c r="I269" i="7"/>
  <c r="K268" i="7"/>
  <c r="L268" i="7" s="1"/>
  <c r="I268" i="7"/>
  <c r="K267" i="7"/>
  <c r="L267" i="7" s="1"/>
  <c r="I267" i="7"/>
  <c r="K266" i="7"/>
  <c r="L266" i="7" s="1"/>
  <c r="I266" i="7"/>
  <c r="K265" i="7"/>
  <c r="L265" i="7" s="1"/>
  <c r="I265" i="7"/>
  <c r="K264" i="7"/>
  <c r="L264" i="7" s="1"/>
  <c r="I264" i="7"/>
  <c r="K263" i="7"/>
  <c r="L263" i="7" s="1"/>
  <c r="I263" i="7"/>
  <c r="K262" i="7"/>
  <c r="L262" i="7" s="1"/>
  <c r="I262" i="7"/>
  <c r="K261" i="7"/>
  <c r="L261" i="7" s="1"/>
  <c r="I261" i="7"/>
  <c r="K260" i="7"/>
  <c r="L260" i="7" s="1"/>
  <c r="I260" i="7"/>
  <c r="K259" i="7"/>
  <c r="L259" i="7" s="1"/>
  <c r="I259" i="7"/>
  <c r="K258" i="7"/>
  <c r="L258" i="7" s="1"/>
  <c r="I258" i="7"/>
  <c r="K257" i="7"/>
  <c r="L257" i="7" s="1"/>
  <c r="I257" i="7"/>
  <c r="K256" i="7"/>
  <c r="L256" i="7" s="1"/>
  <c r="I256" i="7"/>
  <c r="K249" i="7"/>
  <c r="L249" i="7" s="1"/>
  <c r="I249" i="7"/>
  <c r="K248" i="7"/>
  <c r="L248" i="7" s="1"/>
  <c r="I248" i="7"/>
  <c r="K247" i="7"/>
  <c r="L247" i="7" s="1"/>
  <c r="I247" i="7"/>
  <c r="K246" i="7"/>
  <c r="L246" i="7" s="1"/>
  <c r="I246" i="7"/>
  <c r="K245" i="7"/>
  <c r="L245" i="7" s="1"/>
  <c r="I245" i="7"/>
  <c r="K244" i="7"/>
  <c r="L244" i="7" s="1"/>
  <c r="I244" i="7"/>
  <c r="K243" i="7"/>
  <c r="L243" i="7" s="1"/>
  <c r="I243" i="7"/>
  <c r="K242" i="7"/>
  <c r="L242" i="7" s="1"/>
  <c r="I242" i="7"/>
  <c r="K241" i="7"/>
  <c r="L241" i="7" s="1"/>
  <c r="I241" i="7"/>
  <c r="K240" i="7"/>
  <c r="L240" i="7" s="1"/>
  <c r="I240" i="7"/>
  <c r="K239" i="7"/>
  <c r="L239" i="7" s="1"/>
  <c r="I239" i="7"/>
  <c r="K238" i="7"/>
  <c r="L238" i="7" s="1"/>
  <c r="I238" i="7"/>
  <c r="K237" i="7"/>
  <c r="L237" i="7" s="1"/>
  <c r="I237" i="7"/>
  <c r="K236" i="7"/>
  <c r="L236" i="7" s="1"/>
  <c r="I236" i="7"/>
  <c r="K235" i="7"/>
  <c r="L235" i="7" s="1"/>
  <c r="I235" i="7"/>
  <c r="L234" i="7"/>
  <c r="K234" i="7"/>
  <c r="I234" i="7"/>
  <c r="K233" i="7"/>
  <c r="L233" i="7" s="1"/>
  <c r="I233" i="7"/>
  <c r="K232" i="7"/>
  <c r="L232" i="7" s="1"/>
  <c r="I232" i="7"/>
  <c r="K231" i="7"/>
  <c r="L231" i="7" s="1"/>
  <c r="I231" i="7"/>
  <c r="K230" i="7"/>
  <c r="L230" i="7" s="1"/>
  <c r="I230" i="7"/>
  <c r="K229" i="7"/>
  <c r="L229" i="7" s="1"/>
  <c r="I229" i="7"/>
  <c r="K228" i="7"/>
  <c r="L228" i="7" s="1"/>
  <c r="I228" i="7"/>
  <c r="K227" i="7"/>
  <c r="L227" i="7" s="1"/>
  <c r="I227" i="7"/>
  <c r="K226" i="7"/>
  <c r="L226" i="7" s="1"/>
  <c r="I226" i="7"/>
  <c r="K225" i="7"/>
  <c r="L225" i="7" s="1"/>
  <c r="I225" i="7"/>
  <c r="K224" i="7"/>
  <c r="L224" i="7" s="1"/>
  <c r="I224" i="7"/>
  <c r="K223" i="7"/>
  <c r="L223" i="7" s="1"/>
  <c r="I223" i="7"/>
  <c r="K222" i="7"/>
  <c r="L222" i="7" s="1"/>
  <c r="I222" i="7"/>
  <c r="K215" i="7"/>
  <c r="L215" i="7" s="1"/>
  <c r="I215" i="7"/>
  <c r="K214" i="7"/>
  <c r="L214" i="7" s="1"/>
  <c r="I214" i="7"/>
  <c r="K212" i="7"/>
  <c r="L212" i="7" s="1"/>
  <c r="I212" i="7"/>
  <c r="K211" i="7"/>
  <c r="L211" i="7" s="1"/>
  <c r="I211" i="7"/>
  <c r="K210" i="7"/>
  <c r="L210" i="7" s="1"/>
  <c r="I210" i="7"/>
  <c r="K209" i="7"/>
  <c r="L209" i="7" s="1"/>
  <c r="I209" i="7"/>
  <c r="K208" i="7"/>
  <c r="L208" i="7" s="1"/>
  <c r="I208" i="7"/>
  <c r="K207" i="7"/>
  <c r="L207" i="7" s="1"/>
  <c r="I207" i="7"/>
  <c r="K206" i="7"/>
  <c r="L206" i="7" s="1"/>
  <c r="I206" i="7"/>
  <c r="K204" i="7"/>
  <c r="L204" i="7" s="1"/>
  <c r="I204" i="7"/>
  <c r="K203" i="7"/>
  <c r="L203" i="7" s="1"/>
  <c r="I203" i="7"/>
  <c r="K202" i="7"/>
  <c r="L202" i="7" s="1"/>
  <c r="I202" i="7"/>
  <c r="K201" i="7"/>
  <c r="L201" i="7" s="1"/>
  <c r="I201" i="7"/>
  <c r="K200" i="7"/>
  <c r="L200" i="7" s="1"/>
  <c r="I200" i="7"/>
  <c r="K199" i="7"/>
  <c r="L199" i="7" s="1"/>
  <c r="I199" i="7"/>
  <c r="K192" i="7"/>
  <c r="L192" i="7" s="1"/>
  <c r="I192" i="7"/>
  <c r="K191" i="7"/>
  <c r="L191" i="7" s="1"/>
  <c r="I191" i="7"/>
  <c r="K190" i="7"/>
  <c r="L190" i="7" s="1"/>
  <c r="I190" i="7"/>
  <c r="K188" i="7"/>
  <c r="L188" i="7" s="1"/>
  <c r="I188" i="7"/>
  <c r="K187" i="7"/>
  <c r="L187" i="7" s="1"/>
  <c r="I187" i="7"/>
  <c r="K186" i="7"/>
  <c r="L186" i="7" s="1"/>
  <c r="I186" i="7"/>
  <c r="K185" i="7"/>
  <c r="L185" i="7" s="1"/>
  <c r="I185" i="7"/>
  <c r="K184" i="7"/>
  <c r="L184" i="7" s="1"/>
  <c r="I184" i="7"/>
  <c r="K183" i="7"/>
  <c r="L183" i="7" s="1"/>
  <c r="I183" i="7"/>
  <c r="K182" i="7"/>
  <c r="L182" i="7" s="1"/>
  <c r="I182" i="7"/>
  <c r="K181" i="7"/>
  <c r="L181" i="7" s="1"/>
  <c r="I181" i="7"/>
  <c r="K180" i="7"/>
  <c r="L180" i="7" s="1"/>
  <c r="I180" i="7"/>
  <c r="K179" i="7"/>
  <c r="L179" i="7" s="1"/>
  <c r="I179" i="7"/>
  <c r="K178" i="7"/>
  <c r="L178" i="7" s="1"/>
  <c r="I178" i="7"/>
  <c r="K177" i="7"/>
  <c r="L177" i="7" s="1"/>
  <c r="I177" i="7"/>
  <c r="K175" i="7"/>
  <c r="L175" i="7" s="1"/>
  <c r="I175" i="7"/>
  <c r="K174" i="7"/>
  <c r="L174" i="7" s="1"/>
  <c r="I174" i="7"/>
  <c r="K173" i="7"/>
  <c r="L173" i="7" s="1"/>
  <c r="I173" i="7"/>
  <c r="K172" i="7"/>
  <c r="L172" i="7" s="1"/>
  <c r="I172" i="7"/>
  <c r="K171" i="7"/>
  <c r="L171" i="7" s="1"/>
  <c r="I171" i="7"/>
  <c r="K170" i="7"/>
  <c r="L170" i="7" s="1"/>
  <c r="I170" i="7"/>
  <c r="K169" i="7"/>
  <c r="L169" i="7" s="1"/>
  <c r="I169" i="7"/>
  <c r="K168" i="7"/>
  <c r="L168" i="7" s="1"/>
  <c r="I168" i="7"/>
  <c r="K167" i="7"/>
  <c r="L167" i="7" s="1"/>
  <c r="I167" i="7"/>
  <c r="K166" i="7"/>
  <c r="L166" i="7" s="1"/>
  <c r="I166" i="7"/>
  <c r="K165" i="7"/>
  <c r="L165" i="7" s="1"/>
  <c r="I165" i="7"/>
  <c r="K164" i="7"/>
  <c r="L164" i="7" s="1"/>
  <c r="I164" i="7"/>
  <c r="K162" i="7"/>
  <c r="L162" i="7" s="1"/>
  <c r="I162" i="7"/>
  <c r="K161" i="7"/>
  <c r="L161" i="7" s="1"/>
  <c r="I161" i="7"/>
  <c r="K160" i="7"/>
  <c r="L160" i="7" s="1"/>
  <c r="I160" i="7"/>
  <c r="K159" i="7"/>
  <c r="L159" i="7" s="1"/>
  <c r="I159" i="7"/>
  <c r="K158" i="7"/>
  <c r="L158" i="7" s="1"/>
  <c r="I158" i="7"/>
  <c r="K157" i="7"/>
  <c r="L157" i="7" s="1"/>
  <c r="I157" i="7"/>
  <c r="K156" i="7"/>
  <c r="L156" i="7" s="1"/>
  <c r="I156" i="7"/>
  <c r="K155" i="7"/>
  <c r="L155" i="7" s="1"/>
  <c r="I155" i="7"/>
  <c r="K154" i="7"/>
  <c r="L154" i="7" s="1"/>
  <c r="I154" i="7"/>
  <c r="K153" i="7"/>
  <c r="L153" i="7" s="1"/>
  <c r="I153" i="7"/>
  <c r="K152" i="7"/>
  <c r="L152" i="7" s="1"/>
  <c r="I152" i="7"/>
  <c r="K151" i="7"/>
  <c r="L151" i="7" s="1"/>
  <c r="I151" i="7"/>
  <c r="K144" i="7"/>
  <c r="L144" i="7" s="1"/>
  <c r="I144" i="7"/>
  <c r="K143" i="7"/>
  <c r="L143" i="7" s="1"/>
  <c r="I143" i="7"/>
  <c r="K142" i="7"/>
  <c r="L142" i="7" s="1"/>
  <c r="I142" i="7"/>
  <c r="K140" i="7"/>
  <c r="L140" i="7" s="1"/>
  <c r="I140" i="7"/>
  <c r="K139" i="7"/>
  <c r="L139" i="7" s="1"/>
  <c r="I139" i="7"/>
  <c r="K138" i="7"/>
  <c r="L138" i="7" s="1"/>
  <c r="I138" i="7"/>
  <c r="K137" i="7"/>
  <c r="L137" i="7" s="1"/>
  <c r="I137" i="7"/>
  <c r="K136" i="7"/>
  <c r="L136" i="7" s="1"/>
  <c r="I136" i="7"/>
  <c r="K135" i="7"/>
  <c r="L135" i="7" s="1"/>
  <c r="I135" i="7"/>
  <c r="K134" i="7"/>
  <c r="L134" i="7" s="1"/>
  <c r="I134" i="7"/>
  <c r="K133" i="7"/>
  <c r="L133" i="7" s="1"/>
  <c r="I133" i="7"/>
  <c r="K132" i="7"/>
  <c r="L132" i="7" s="1"/>
  <c r="I132" i="7"/>
  <c r="K131" i="7"/>
  <c r="L131" i="7" s="1"/>
  <c r="I131" i="7"/>
  <c r="K130" i="7"/>
  <c r="L130" i="7" s="1"/>
  <c r="I130" i="7"/>
  <c r="K129" i="7"/>
  <c r="L129" i="7" s="1"/>
  <c r="I129" i="7"/>
  <c r="K127" i="7"/>
  <c r="L127" i="7" s="1"/>
  <c r="I127" i="7"/>
  <c r="K126" i="7"/>
  <c r="L126" i="7" s="1"/>
  <c r="I126" i="7"/>
  <c r="K125" i="7"/>
  <c r="L125" i="7" s="1"/>
  <c r="I125" i="7"/>
  <c r="K124" i="7"/>
  <c r="L124" i="7" s="1"/>
  <c r="I124" i="7"/>
  <c r="K123" i="7"/>
  <c r="L123" i="7" s="1"/>
  <c r="I123" i="7"/>
  <c r="K122" i="7"/>
  <c r="L122" i="7" s="1"/>
  <c r="I122" i="7"/>
  <c r="K121" i="7"/>
  <c r="L121" i="7" s="1"/>
  <c r="I121" i="7"/>
  <c r="K120" i="7"/>
  <c r="L120" i="7" s="1"/>
  <c r="I120" i="7"/>
  <c r="K119" i="7"/>
  <c r="L119" i="7" s="1"/>
  <c r="I119" i="7"/>
  <c r="K118" i="7"/>
  <c r="L118" i="7" s="1"/>
  <c r="I118" i="7"/>
  <c r="K117" i="7"/>
  <c r="L117" i="7" s="1"/>
  <c r="I117" i="7"/>
  <c r="K116" i="7"/>
  <c r="L116" i="7" s="1"/>
  <c r="I116" i="7"/>
  <c r="K114" i="7"/>
  <c r="L114" i="7" s="1"/>
  <c r="I114" i="7"/>
  <c r="K113" i="7"/>
  <c r="L113" i="7" s="1"/>
  <c r="I113" i="7"/>
  <c r="K112" i="7"/>
  <c r="L112" i="7" s="1"/>
  <c r="I112" i="7"/>
  <c r="K111" i="7"/>
  <c r="L111" i="7" s="1"/>
  <c r="I111" i="7"/>
  <c r="K110" i="7"/>
  <c r="L110" i="7" s="1"/>
  <c r="I110" i="7"/>
  <c r="K109" i="7"/>
  <c r="L109" i="7" s="1"/>
  <c r="I109" i="7"/>
  <c r="K108" i="7"/>
  <c r="L108" i="7" s="1"/>
  <c r="I108" i="7"/>
  <c r="K107" i="7"/>
  <c r="L107" i="7" s="1"/>
  <c r="I107" i="7"/>
  <c r="K106" i="7"/>
  <c r="L106" i="7" s="1"/>
  <c r="I106" i="7"/>
  <c r="K105" i="7"/>
  <c r="L105" i="7" s="1"/>
  <c r="I105" i="7"/>
  <c r="K104" i="7"/>
  <c r="L104" i="7" s="1"/>
  <c r="I104" i="7"/>
  <c r="K103" i="7"/>
  <c r="L103" i="7" s="1"/>
  <c r="I103" i="7"/>
  <c r="K98" i="7"/>
  <c r="L98" i="7" s="1"/>
  <c r="I98" i="7"/>
  <c r="K90" i="7"/>
  <c r="L90" i="7" s="1"/>
  <c r="I90" i="7"/>
  <c r="K89" i="7"/>
  <c r="L89" i="7" s="1"/>
  <c r="I89" i="7"/>
  <c r="K88" i="7"/>
  <c r="L88" i="7" s="1"/>
  <c r="I88" i="7"/>
  <c r="K87" i="7"/>
  <c r="L87" i="7" s="1"/>
  <c r="I87" i="7"/>
  <c r="K86" i="7"/>
  <c r="L86" i="7" s="1"/>
  <c r="I86" i="7"/>
  <c r="K85" i="7"/>
  <c r="L85" i="7" s="1"/>
  <c r="I85" i="7"/>
  <c r="K84" i="7"/>
  <c r="L84" i="7" s="1"/>
  <c r="I84" i="7"/>
  <c r="K83" i="7"/>
  <c r="L83" i="7" s="1"/>
  <c r="I83" i="7"/>
  <c r="K82" i="7"/>
  <c r="L82" i="7" s="1"/>
  <c r="I82" i="7"/>
  <c r="K81" i="7"/>
  <c r="L81" i="7" s="1"/>
  <c r="I81" i="7"/>
  <c r="K80" i="7"/>
  <c r="L80" i="7" s="1"/>
  <c r="I80" i="7"/>
  <c r="K79" i="7"/>
  <c r="L79" i="7" s="1"/>
  <c r="I79" i="7"/>
  <c r="K78" i="7"/>
  <c r="L78" i="7" s="1"/>
  <c r="I78" i="7"/>
  <c r="K77" i="7"/>
  <c r="L77" i="7" s="1"/>
  <c r="I77" i="7"/>
  <c r="K76" i="7"/>
  <c r="L76" i="7" s="1"/>
  <c r="I76" i="7"/>
  <c r="K75" i="7"/>
  <c r="L75" i="7" s="1"/>
  <c r="I75" i="7"/>
  <c r="K74" i="7"/>
  <c r="L74" i="7" s="1"/>
  <c r="I74" i="7"/>
  <c r="K73" i="7"/>
  <c r="L73" i="7" s="1"/>
  <c r="I73" i="7"/>
  <c r="K66" i="7"/>
  <c r="L66" i="7" s="1"/>
  <c r="I66" i="7"/>
  <c r="K65" i="7"/>
  <c r="L65" i="7" s="1"/>
  <c r="I65" i="7"/>
  <c r="K64" i="7"/>
  <c r="L64" i="7" s="1"/>
  <c r="I64" i="7"/>
  <c r="K63" i="7"/>
  <c r="L63" i="7" s="1"/>
  <c r="I63" i="7"/>
  <c r="K62" i="7"/>
  <c r="L62" i="7" s="1"/>
  <c r="I62" i="7"/>
  <c r="K61" i="7"/>
  <c r="L61" i="7" s="1"/>
  <c r="I61" i="7"/>
  <c r="K60" i="7"/>
  <c r="L60" i="7" s="1"/>
  <c r="I60" i="7"/>
  <c r="K59" i="7"/>
  <c r="L59" i="7" s="1"/>
  <c r="I59" i="7"/>
  <c r="K58" i="7"/>
  <c r="L58" i="7" s="1"/>
  <c r="I58" i="7"/>
  <c r="K57" i="7"/>
  <c r="L57" i="7" s="1"/>
  <c r="I57" i="7"/>
  <c r="K56" i="7"/>
  <c r="L56" i="7" s="1"/>
  <c r="I56" i="7"/>
  <c r="K55" i="7"/>
  <c r="L55" i="7" s="1"/>
  <c r="I55" i="7"/>
  <c r="K54" i="7"/>
  <c r="L54" i="7" s="1"/>
  <c r="I54" i="7"/>
  <c r="K53" i="7"/>
  <c r="L53" i="7" s="1"/>
  <c r="I53" i="7"/>
  <c r="K52" i="7"/>
  <c r="L52" i="7" s="1"/>
  <c r="I52" i="7"/>
  <c r="K51" i="7"/>
  <c r="L51" i="7" s="1"/>
  <c r="I51" i="7"/>
  <c r="K50" i="7"/>
  <c r="L50" i="7" s="1"/>
  <c r="I50" i="7"/>
  <c r="K49" i="7"/>
  <c r="L49" i="7" s="1"/>
  <c r="I49" i="7"/>
  <c r="K48" i="7"/>
  <c r="L48" i="7" s="1"/>
  <c r="I48" i="7"/>
  <c r="K47" i="7"/>
  <c r="L47" i="7" s="1"/>
  <c r="I47" i="7"/>
  <c r="K46" i="7"/>
  <c r="L46" i="7" s="1"/>
  <c r="I46" i="7"/>
  <c r="K45" i="7"/>
  <c r="L45" i="7" s="1"/>
  <c r="I45" i="7"/>
  <c r="K44" i="7"/>
  <c r="L44" i="7" s="1"/>
  <c r="I44" i="7"/>
  <c r="K43" i="7"/>
  <c r="L43" i="7" s="1"/>
  <c r="I43" i="7"/>
  <c r="K42" i="7"/>
  <c r="L42" i="7" s="1"/>
  <c r="I42" i="7"/>
  <c r="K41" i="7"/>
  <c r="L41" i="7" s="1"/>
  <c r="I41" i="7"/>
  <c r="K40" i="7"/>
  <c r="L40" i="7" s="1"/>
  <c r="I40" i="7"/>
  <c r="K39" i="7"/>
  <c r="L39" i="7" s="1"/>
  <c r="I39" i="7"/>
  <c r="K38" i="7"/>
  <c r="L38" i="7" s="1"/>
  <c r="I38" i="7"/>
  <c r="K37" i="7"/>
  <c r="L37" i="7" s="1"/>
  <c r="I37" i="7"/>
  <c r="K30" i="7"/>
  <c r="L30" i="7" s="1"/>
  <c r="I30" i="7"/>
  <c r="K348" i="6"/>
  <c r="L348" i="6" s="1"/>
  <c r="I348" i="6"/>
  <c r="K347" i="6"/>
  <c r="L347" i="6" s="1"/>
  <c r="I347" i="6"/>
  <c r="K346" i="6"/>
  <c r="L346" i="6" s="1"/>
  <c r="I346" i="6"/>
  <c r="K339" i="6"/>
  <c r="L339" i="6" s="1"/>
  <c r="I339" i="6"/>
  <c r="K338" i="6"/>
  <c r="L338" i="6" s="1"/>
  <c r="I338" i="6"/>
  <c r="K331" i="6"/>
  <c r="L331" i="6" s="1"/>
  <c r="I331" i="6"/>
  <c r="K330" i="6"/>
  <c r="L330" i="6" s="1"/>
  <c r="I330" i="6"/>
  <c r="K329" i="6"/>
  <c r="L329" i="6" s="1"/>
  <c r="I329" i="6"/>
  <c r="K328" i="6"/>
  <c r="L328" i="6" s="1"/>
  <c r="I328" i="6"/>
  <c r="K321" i="6"/>
  <c r="L321" i="6" s="1"/>
  <c r="I321" i="6"/>
  <c r="K320" i="6"/>
  <c r="L320" i="6" s="1"/>
  <c r="I320" i="6"/>
  <c r="K319" i="6"/>
  <c r="L319" i="6" s="1"/>
  <c r="I319" i="6"/>
  <c r="K318" i="6"/>
  <c r="L318" i="6" s="1"/>
  <c r="I318" i="6"/>
  <c r="K317" i="6"/>
  <c r="L317" i="6" s="1"/>
  <c r="I317" i="6"/>
  <c r="K316" i="6"/>
  <c r="L316" i="6" s="1"/>
  <c r="I316" i="6"/>
  <c r="K315" i="6"/>
  <c r="L315" i="6" s="1"/>
  <c r="I315" i="6"/>
  <c r="K314" i="6"/>
  <c r="L314" i="6" s="1"/>
  <c r="I314" i="6"/>
  <c r="K307" i="6"/>
  <c r="L307" i="6" s="1"/>
  <c r="I307" i="6"/>
  <c r="K306" i="6"/>
  <c r="L306" i="6" s="1"/>
  <c r="I306" i="6"/>
  <c r="K305" i="6"/>
  <c r="L305" i="6" s="1"/>
  <c r="I305" i="6"/>
  <c r="K304" i="6"/>
  <c r="L304" i="6" s="1"/>
  <c r="I304" i="6"/>
  <c r="K303" i="6"/>
  <c r="L303" i="6" s="1"/>
  <c r="I303" i="6"/>
  <c r="K302" i="6"/>
  <c r="L302" i="6" s="1"/>
  <c r="I302" i="6"/>
  <c r="K301" i="6"/>
  <c r="L301" i="6" s="1"/>
  <c r="I301" i="6"/>
  <c r="K300" i="6"/>
  <c r="L300" i="6" s="1"/>
  <c r="I300" i="6"/>
  <c r="K293" i="6"/>
  <c r="L293" i="6" s="1"/>
  <c r="I293" i="6"/>
  <c r="K292" i="6"/>
  <c r="L292" i="6" s="1"/>
  <c r="I292" i="6"/>
  <c r="K290" i="6"/>
  <c r="L290" i="6" s="1"/>
  <c r="I290" i="6"/>
  <c r="K289" i="6"/>
  <c r="L289" i="6" s="1"/>
  <c r="I289" i="6"/>
  <c r="K288" i="6"/>
  <c r="L288" i="6" s="1"/>
  <c r="I288" i="6"/>
  <c r="K287" i="6"/>
  <c r="L287" i="6" s="1"/>
  <c r="I287" i="6"/>
  <c r="K286" i="6"/>
  <c r="L286" i="6" s="1"/>
  <c r="I286" i="6"/>
  <c r="K285" i="6"/>
  <c r="L285" i="6" s="1"/>
  <c r="I285" i="6"/>
  <c r="K283" i="6"/>
  <c r="L283" i="6" s="1"/>
  <c r="I283" i="6"/>
  <c r="K282" i="6"/>
  <c r="L282" i="6" s="1"/>
  <c r="I282" i="6"/>
  <c r="K281" i="6"/>
  <c r="L281" i="6" s="1"/>
  <c r="I281" i="6"/>
  <c r="K280" i="6"/>
  <c r="L280" i="6" s="1"/>
  <c r="I280" i="6"/>
  <c r="K279" i="6"/>
  <c r="L279" i="6" s="1"/>
  <c r="I279" i="6"/>
  <c r="K278" i="6"/>
  <c r="L278" i="6" s="1"/>
  <c r="I278" i="6"/>
  <c r="K277" i="6"/>
  <c r="L277" i="6" s="1"/>
  <c r="I277" i="6"/>
  <c r="K276" i="6"/>
  <c r="L276" i="6" s="1"/>
  <c r="I276" i="6"/>
  <c r="K274" i="6"/>
  <c r="L274" i="6" s="1"/>
  <c r="I274" i="6"/>
  <c r="K273" i="6"/>
  <c r="L273" i="6" s="1"/>
  <c r="I273" i="6"/>
  <c r="K272" i="6"/>
  <c r="L272" i="6" s="1"/>
  <c r="I272" i="6"/>
  <c r="K271" i="6"/>
  <c r="L271" i="6" s="1"/>
  <c r="I271" i="6"/>
  <c r="K270" i="6"/>
  <c r="L270" i="6" s="1"/>
  <c r="I270" i="6"/>
  <c r="K269" i="6"/>
  <c r="L269" i="6" s="1"/>
  <c r="I269" i="6"/>
  <c r="K267" i="6"/>
  <c r="L267" i="6" s="1"/>
  <c r="I267" i="6"/>
  <c r="K266" i="6"/>
  <c r="L266" i="6" s="1"/>
  <c r="I266" i="6"/>
  <c r="K265" i="6"/>
  <c r="L265" i="6" s="1"/>
  <c r="I265" i="6"/>
  <c r="K264" i="6"/>
  <c r="L264" i="6" s="1"/>
  <c r="I264" i="6"/>
  <c r="K263" i="6"/>
  <c r="L263" i="6" s="1"/>
  <c r="I263" i="6"/>
  <c r="K262" i="6"/>
  <c r="L262" i="6" s="1"/>
  <c r="I262" i="6"/>
  <c r="K255" i="6"/>
  <c r="L255" i="6" s="1"/>
  <c r="I255" i="6"/>
  <c r="K254" i="6"/>
  <c r="L254" i="6" s="1"/>
  <c r="I254" i="6"/>
  <c r="K253" i="6"/>
  <c r="L253" i="6" s="1"/>
  <c r="I253" i="6"/>
  <c r="K252" i="6"/>
  <c r="L252" i="6" s="1"/>
  <c r="I252" i="6"/>
  <c r="K251" i="6"/>
  <c r="L251" i="6" s="1"/>
  <c r="I251" i="6"/>
  <c r="K250" i="6"/>
  <c r="L250" i="6" s="1"/>
  <c r="I250" i="6"/>
  <c r="K248" i="6"/>
  <c r="L248" i="6" s="1"/>
  <c r="I248" i="6"/>
  <c r="K247" i="6"/>
  <c r="L247" i="6" s="1"/>
  <c r="I247" i="6"/>
  <c r="K246" i="6"/>
  <c r="L246" i="6" s="1"/>
  <c r="I246" i="6"/>
  <c r="K245" i="6"/>
  <c r="L245" i="6" s="1"/>
  <c r="I245" i="6"/>
  <c r="K244" i="6"/>
  <c r="L244" i="6" s="1"/>
  <c r="I244" i="6"/>
  <c r="K243" i="6"/>
  <c r="L243" i="6" s="1"/>
  <c r="I243" i="6"/>
  <c r="K242" i="6"/>
  <c r="L242" i="6" s="1"/>
  <c r="I242" i="6"/>
  <c r="K241" i="6"/>
  <c r="L241" i="6" s="1"/>
  <c r="I241" i="6"/>
  <c r="K239" i="6"/>
  <c r="L239" i="6" s="1"/>
  <c r="I239" i="6"/>
  <c r="K238" i="6"/>
  <c r="L238" i="6" s="1"/>
  <c r="I238" i="6"/>
  <c r="K237" i="6"/>
  <c r="L237" i="6" s="1"/>
  <c r="I237" i="6"/>
  <c r="K236" i="6"/>
  <c r="L236" i="6" s="1"/>
  <c r="I236" i="6"/>
  <c r="K235" i="6"/>
  <c r="L235" i="6" s="1"/>
  <c r="I235" i="6"/>
  <c r="K234" i="6"/>
  <c r="L234" i="6" s="1"/>
  <c r="I234" i="6"/>
  <c r="K232" i="6"/>
  <c r="L232" i="6" s="1"/>
  <c r="I232" i="6"/>
  <c r="K231" i="6"/>
  <c r="L231" i="6" s="1"/>
  <c r="I231" i="6"/>
  <c r="K230" i="6"/>
  <c r="L230" i="6" s="1"/>
  <c r="I230" i="6"/>
  <c r="K229" i="6"/>
  <c r="L229" i="6" s="1"/>
  <c r="I229" i="6"/>
  <c r="K228" i="6"/>
  <c r="L228" i="6" s="1"/>
  <c r="I228" i="6"/>
  <c r="K227" i="6"/>
  <c r="L227" i="6" s="1"/>
  <c r="I227" i="6"/>
  <c r="K226" i="6"/>
  <c r="L226" i="6" s="1"/>
  <c r="I226" i="6"/>
  <c r="K217" i="6"/>
  <c r="L217" i="6" s="1"/>
  <c r="I217" i="6"/>
  <c r="K216" i="6"/>
  <c r="L216" i="6" s="1"/>
  <c r="I216" i="6"/>
  <c r="K209" i="6"/>
  <c r="L209" i="6" s="1"/>
  <c r="I209" i="6"/>
  <c r="K208" i="6"/>
  <c r="L208" i="6" s="1"/>
  <c r="I208" i="6"/>
  <c r="K207" i="6"/>
  <c r="L207" i="6" s="1"/>
  <c r="I207" i="6"/>
  <c r="K206" i="6"/>
  <c r="L206" i="6" s="1"/>
  <c r="I206" i="6"/>
  <c r="K199" i="6"/>
  <c r="L199" i="6" s="1"/>
  <c r="I199" i="6"/>
  <c r="K198" i="6"/>
  <c r="L198" i="6" s="1"/>
  <c r="I198" i="6"/>
  <c r="K189" i="6"/>
  <c r="L189" i="6" s="1"/>
  <c r="I189" i="6"/>
  <c r="K188" i="6"/>
  <c r="L188" i="6" s="1"/>
  <c r="I188" i="6"/>
  <c r="K187" i="6"/>
  <c r="L187" i="6" s="1"/>
  <c r="I187" i="6"/>
  <c r="K186" i="6"/>
  <c r="L186" i="6" s="1"/>
  <c r="I186" i="6"/>
  <c r="K185" i="6"/>
  <c r="L185" i="6" s="1"/>
  <c r="I185" i="6"/>
  <c r="K184" i="6"/>
  <c r="L184" i="6" s="1"/>
  <c r="I184" i="6"/>
  <c r="K183" i="6"/>
  <c r="L183" i="6" s="1"/>
  <c r="I183" i="6"/>
  <c r="K176" i="6"/>
  <c r="L176" i="6" s="1"/>
  <c r="I176" i="6"/>
  <c r="K175" i="6"/>
  <c r="L175" i="6" s="1"/>
  <c r="I175" i="6"/>
  <c r="K174" i="6"/>
  <c r="L174" i="6" s="1"/>
  <c r="I174" i="6"/>
  <c r="K173" i="6"/>
  <c r="L173" i="6" s="1"/>
  <c r="I173" i="6"/>
  <c r="K172" i="6"/>
  <c r="L172" i="6" s="1"/>
  <c r="I172" i="6"/>
  <c r="K171" i="6"/>
  <c r="L171" i="6" s="1"/>
  <c r="I171" i="6"/>
  <c r="K170" i="6"/>
  <c r="L170" i="6" s="1"/>
  <c r="I170" i="6"/>
  <c r="K169" i="6"/>
  <c r="L169" i="6" s="1"/>
  <c r="I169" i="6"/>
  <c r="K168" i="6"/>
  <c r="L168" i="6" s="1"/>
  <c r="I168" i="6"/>
  <c r="K167" i="6"/>
  <c r="L167" i="6" s="1"/>
  <c r="I167" i="6"/>
  <c r="K160" i="6"/>
  <c r="L160" i="6" s="1"/>
  <c r="I160" i="6"/>
  <c r="K159" i="6"/>
  <c r="L159" i="6" s="1"/>
  <c r="I159" i="6"/>
  <c r="K158" i="6"/>
  <c r="L158" i="6" s="1"/>
  <c r="I158" i="6"/>
  <c r="K157" i="6"/>
  <c r="L157" i="6" s="1"/>
  <c r="I157" i="6"/>
  <c r="K156" i="6"/>
  <c r="L156" i="6" s="1"/>
  <c r="I156" i="6"/>
  <c r="K155" i="6"/>
  <c r="L155" i="6" s="1"/>
  <c r="I155" i="6"/>
  <c r="K146" i="6"/>
  <c r="L146" i="6" s="1"/>
  <c r="I146" i="6"/>
  <c r="K145" i="6"/>
  <c r="L145" i="6" s="1"/>
  <c r="I145" i="6"/>
  <c r="K144" i="6"/>
  <c r="L144" i="6" s="1"/>
  <c r="I144" i="6"/>
  <c r="K143" i="6"/>
  <c r="L143" i="6" s="1"/>
  <c r="I143" i="6"/>
  <c r="K142" i="6"/>
  <c r="L142" i="6" s="1"/>
  <c r="I142" i="6"/>
  <c r="K141" i="6"/>
  <c r="L141" i="6" s="1"/>
  <c r="I141" i="6"/>
  <c r="K140" i="6"/>
  <c r="L140" i="6" s="1"/>
  <c r="I140" i="6"/>
  <c r="K139" i="6"/>
  <c r="L139" i="6" s="1"/>
  <c r="I139" i="6"/>
  <c r="K138" i="6"/>
  <c r="L138" i="6" s="1"/>
  <c r="I138" i="6"/>
  <c r="K137" i="6"/>
  <c r="L137" i="6" s="1"/>
  <c r="I137" i="6"/>
  <c r="K136" i="6"/>
  <c r="L136" i="6" s="1"/>
  <c r="I136" i="6"/>
  <c r="K135" i="6"/>
  <c r="L135" i="6" s="1"/>
  <c r="I135" i="6"/>
  <c r="K134" i="6"/>
  <c r="L134" i="6" s="1"/>
  <c r="I134" i="6"/>
  <c r="K127" i="6"/>
  <c r="L127" i="6" s="1"/>
  <c r="I127" i="6"/>
  <c r="K126" i="6"/>
  <c r="L126" i="6" s="1"/>
  <c r="I126" i="6"/>
  <c r="K125" i="6"/>
  <c r="L125" i="6" s="1"/>
  <c r="I125" i="6"/>
  <c r="K124" i="6"/>
  <c r="L124" i="6" s="1"/>
  <c r="I124" i="6"/>
  <c r="K123" i="6"/>
  <c r="L123" i="6" s="1"/>
  <c r="I123" i="6"/>
  <c r="K122" i="6"/>
  <c r="L122" i="6" s="1"/>
  <c r="I122" i="6"/>
  <c r="K121" i="6"/>
  <c r="L121" i="6" s="1"/>
  <c r="I121" i="6"/>
  <c r="K120" i="6"/>
  <c r="L120" i="6" s="1"/>
  <c r="I120" i="6"/>
  <c r="K119" i="6"/>
  <c r="L119" i="6" s="1"/>
  <c r="I119" i="6"/>
  <c r="K112" i="6"/>
  <c r="K111" i="6"/>
  <c r="L111" i="6" s="1"/>
  <c r="I111" i="6"/>
  <c r="K110" i="6"/>
  <c r="L110" i="6" s="1"/>
  <c r="I110" i="6"/>
  <c r="K109" i="6"/>
  <c r="L109" i="6" s="1"/>
  <c r="I109" i="6"/>
  <c r="K108" i="6"/>
  <c r="L108" i="6" s="1"/>
  <c r="I108" i="6"/>
  <c r="K107" i="6"/>
  <c r="L107" i="6" s="1"/>
  <c r="I107" i="6"/>
  <c r="K106" i="6"/>
  <c r="L106" i="6" s="1"/>
  <c r="I106" i="6"/>
  <c r="K105" i="6"/>
  <c r="L105" i="6" s="1"/>
  <c r="I105" i="6"/>
  <c r="K96" i="6"/>
  <c r="L96" i="6" s="1"/>
  <c r="I96" i="6"/>
  <c r="K95" i="6"/>
  <c r="L95" i="6" s="1"/>
  <c r="I95" i="6"/>
  <c r="K94" i="6"/>
  <c r="L94" i="6" s="1"/>
  <c r="I94" i="6"/>
  <c r="K93" i="6"/>
  <c r="L93" i="6" s="1"/>
  <c r="I93" i="6"/>
  <c r="K92" i="6"/>
  <c r="L92" i="6" s="1"/>
  <c r="I92" i="6"/>
  <c r="K91" i="6"/>
  <c r="L91" i="6" s="1"/>
  <c r="I91" i="6"/>
  <c r="K90" i="6"/>
  <c r="L90" i="6" s="1"/>
  <c r="I90" i="6"/>
  <c r="K89" i="6"/>
  <c r="L89" i="6" s="1"/>
  <c r="I89" i="6"/>
  <c r="K88" i="6"/>
  <c r="L88" i="6" s="1"/>
  <c r="I88" i="6"/>
  <c r="K87" i="6"/>
  <c r="L87" i="6" s="1"/>
  <c r="I87" i="6"/>
  <c r="K86" i="6"/>
  <c r="L86" i="6" s="1"/>
  <c r="I86" i="6"/>
  <c r="K85" i="6"/>
  <c r="L85" i="6" s="1"/>
  <c r="I85" i="6"/>
  <c r="K84" i="6"/>
  <c r="L84" i="6" s="1"/>
  <c r="I84" i="6"/>
  <c r="K77" i="6"/>
  <c r="L77" i="6" s="1"/>
  <c r="I77" i="6"/>
  <c r="K76" i="6"/>
  <c r="L76" i="6" s="1"/>
  <c r="I76" i="6"/>
  <c r="K75" i="6"/>
  <c r="L75" i="6" s="1"/>
  <c r="I75" i="6"/>
  <c r="K74" i="6"/>
  <c r="L74" i="6" s="1"/>
  <c r="I74" i="6"/>
  <c r="K73" i="6"/>
  <c r="L73" i="6" s="1"/>
  <c r="I73" i="6"/>
  <c r="K72" i="6"/>
  <c r="L72" i="6" s="1"/>
  <c r="I72" i="6"/>
  <c r="K71" i="6"/>
  <c r="L71" i="6" s="1"/>
  <c r="I71" i="6"/>
  <c r="K70" i="6"/>
  <c r="L70" i="6" s="1"/>
  <c r="I70" i="6"/>
  <c r="K69" i="6"/>
  <c r="L69" i="6" s="1"/>
  <c r="I69" i="6"/>
  <c r="K68" i="6"/>
  <c r="L68" i="6" s="1"/>
  <c r="I68" i="6"/>
  <c r="K67" i="6"/>
  <c r="L67" i="6" s="1"/>
  <c r="I67" i="6"/>
  <c r="K65" i="6"/>
  <c r="K64" i="6"/>
  <c r="K63" i="6"/>
  <c r="K62" i="6"/>
  <c r="K61" i="6"/>
  <c r="K60" i="6"/>
  <c r="K59" i="6"/>
  <c r="L59" i="6" s="1"/>
  <c r="I59" i="6"/>
  <c r="K58" i="6"/>
  <c r="L58" i="6" s="1"/>
  <c r="I58" i="6"/>
  <c r="K57" i="6"/>
  <c r="L57" i="6" s="1"/>
  <c r="I57" i="6"/>
  <c r="K42" i="6"/>
  <c r="K41" i="6"/>
  <c r="K40" i="6"/>
  <c r="L40" i="6" s="1"/>
  <c r="I40" i="6"/>
  <c r="K39" i="6"/>
  <c r="L39" i="6" s="1"/>
  <c r="I39" i="6"/>
  <c r="K38" i="6"/>
  <c r="L38" i="6" s="1"/>
  <c r="I38" i="6"/>
  <c r="K37" i="6"/>
  <c r="L37" i="6" s="1"/>
  <c r="I37" i="6"/>
  <c r="K36" i="6"/>
  <c r="L36" i="6" s="1"/>
  <c r="I36" i="6"/>
  <c r="K35" i="6"/>
  <c r="L35" i="6" s="1"/>
  <c r="I35" i="6"/>
  <c r="K34" i="6"/>
  <c r="L34" i="6" s="1"/>
  <c r="I34" i="6"/>
  <c r="K33" i="6"/>
  <c r="L33" i="6" s="1"/>
  <c r="I33" i="6"/>
  <c r="K32" i="6"/>
  <c r="L32" i="6" s="1"/>
  <c r="I32" i="6"/>
  <c r="K31" i="6"/>
  <c r="L31" i="6" s="1"/>
  <c r="I31" i="6"/>
  <c r="K30" i="6"/>
  <c r="L30" i="6" s="1"/>
  <c r="I30" i="6"/>
  <c r="K29" i="6"/>
  <c r="L29" i="6" s="1"/>
  <c r="I29" i="6"/>
  <c r="K106" i="3"/>
  <c r="L106" i="3" s="1"/>
  <c r="I106" i="3"/>
  <c r="K105" i="3"/>
  <c r="L105" i="3" s="1"/>
  <c r="I105" i="3"/>
  <c r="K104" i="3"/>
  <c r="L104" i="3" s="1"/>
  <c r="I104" i="3"/>
  <c r="K103" i="3"/>
  <c r="L103" i="3" s="1"/>
  <c r="I103" i="3"/>
  <c r="K102" i="3"/>
  <c r="L102" i="3" s="1"/>
  <c r="I102" i="3"/>
  <c r="K101" i="3"/>
  <c r="L101" i="3" s="1"/>
  <c r="I101" i="3"/>
  <c r="K100" i="3"/>
  <c r="L100" i="3" s="1"/>
  <c r="I100" i="3"/>
  <c r="K99" i="3"/>
  <c r="L99" i="3" s="1"/>
  <c r="I99" i="3"/>
  <c r="K98" i="3"/>
  <c r="L98" i="3" s="1"/>
  <c r="I98" i="3"/>
  <c r="K67" i="3"/>
  <c r="L67" i="3" s="1"/>
  <c r="I67" i="3"/>
  <c r="K65" i="3"/>
  <c r="L65" i="3" s="1"/>
  <c r="I65" i="3"/>
  <c r="K58" i="3"/>
  <c r="L58" i="3" s="1"/>
  <c r="I58" i="3"/>
  <c r="K51" i="3"/>
  <c r="L51" i="3" s="1"/>
  <c r="I51" i="3"/>
  <c r="K50" i="3"/>
  <c r="L50" i="3" s="1"/>
  <c r="I50" i="3"/>
  <c r="K49" i="3"/>
  <c r="L49" i="3" s="1"/>
  <c r="I49" i="3"/>
  <c r="K48" i="3"/>
  <c r="L48" i="3" s="1"/>
  <c r="I48" i="3"/>
  <c r="K47" i="3"/>
  <c r="L47" i="3" s="1"/>
  <c r="I47" i="3"/>
  <c r="K46" i="3"/>
  <c r="L46" i="3" s="1"/>
  <c r="I46" i="3"/>
  <c r="K45" i="3"/>
  <c r="L45" i="3" s="1"/>
  <c r="I45" i="3"/>
  <c r="K44" i="3"/>
  <c r="L44" i="3" s="1"/>
  <c r="I44" i="3"/>
  <c r="K43" i="3"/>
  <c r="L43" i="3" s="1"/>
  <c r="I43" i="3"/>
  <c r="K42" i="3"/>
  <c r="L42" i="3" s="1"/>
  <c r="I42" i="3"/>
  <c r="K41" i="3"/>
  <c r="L41" i="3" s="1"/>
  <c r="I41" i="3"/>
  <c r="K40" i="3"/>
  <c r="L40" i="3" s="1"/>
  <c r="I40" i="3"/>
  <c r="K39" i="3"/>
  <c r="L39" i="3" s="1"/>
  <c r="I39" i="3"/>
  <c r="K38" i="3"/>
  <c r="L38" i="3" s="1"/>
  <c r="I38" i="3"/>
  <c r="K37" i="3"/>
  <c r="L37" i="3" s="1"/>
  <c r="I37" i="3"/>
  <c r="K36" i="3"/>
  <c r="L36" i="3" s="1"/>
  <c r="I36" i="3"/>
  <c r="K35" i="3"/>
  <c r="L35" i="3" s="1"/>
  <c r="I35" i="3"/>
  <c r="K34" i="3"/>
  <c r="L34" i="3" s="1"/>
  <c r="I34" i="3"/>
  <c r="K33" i="3"/>
  <c r="L33" i="3" s="1"/>
  <c r="I33" i="3"/>
  <c r="K32" i="3"/>
  <c r="L32" i="3" s="1"/>
  <c r="I32" i="3"/>
  <c r="K31" i="3"/>
  <c r="L31" i="3" s="1"/>
  <c r="I31" i="3"/>
  <c r="K30" i="3"/>
  <c r="L30" i="3" s="1"/>
  <c r="I30" i="3"/>
  <c r="K29" i="3"/>
  <c r="L29" i="3" s="1"/>
  <c r="I29" i="3"/>
</calcChain>
</file>

<file path=xl/sharedStrings.xml><?xml version="1.0" encoding="utf-8"?>
<sst xmlns="http://schemas.openxmlformats.org/spreadsheetml/2006/main" count="8058" uniqueCount="1842">
  <si>
    <t>全学共通教養科目　（前期）</t>
    <rPh sb="0" eb="2">
      <t>ゼンガク</t>
    </rPh>
    <rPh sb="2" eb="4">
      <t>キョウツウ</t>
    </rPh>
    <rPh sb="4" eb="6">
      <t>キョウヨウ</t>
    </rPh>
    <rPh sb="6" eb="8">
      <t>カモク</t>
    </rPh>
    <rPh sb="10" eb="12">
      <t>ゼンキ</t>
    </rPh>
    <phoneticPr fontId="8"/>
  </si>
  <si>
    <t>　　履修制限のある科目は、履修が確定してから購入してください。</t>
    <rPh sb="2" eb="4">
      <t>リシュウ</t>
    </rPh>
    <rPh sb="4" eb="6">
      <t>セイゲン</t>
    </rPh>
    <rPh sb="9" eb="11">
      <t>カモク</t>
    </rPh>
    <rPh sb="13" eb="15">
      <t>リシュウ</t>
    </rPh>
    <rPh sb="16" eb="18">
      <t>カクテイ</t>
    </rPh>
    <rPh sb="22" eb="24">
      <t>コウニュウ</t>
    </rPh>
    <phoneticPr fontId="8"/>
  </si>
  <si>
    <t>　　もし、抽選にもれて履修できなくなった場合でも、一切返品は受け付けません。</t>
    <rPh sb="5" eb="7">
      <t>チュウセン</t>
    </rPh>
    <rPh sb="11" eb="13">
      <t>リシュウ</t>
    </rPh>
    <rPh sb="20" eb="22">
      <t>バアイ</t>
    </rPh>
    <rPh sb="25" eb="27">
      <t>イッサイ</t>
    </rPh>
    <rPh sb="27" eb="29">
      <t>ヘンピン</t>
    </rPh>
    <rPh sb="30" eb="31">
      <t>ウ</t>
    </rPh>
    <rPh sb="32" eb="33">
      <t>ツ</t>
    </rPh>
    <phoneticPr fontId="8"/>
  </si>
  <si>
    <t>　　いずれの場合も、購入用紙に記入しないでください。</t>
    <rPh sb="6" eb="8">
      <t>バアイ</t>
    </rPh>
    <rPh sb="10" eb="12">
      <t>コウニュウ</t>
    </rPh>
    <rPh sb="12" eb="14">
      <t>ヨウシ</t>
    </rPh>
    <rPh sb="15" eb="17">
      <t>キニュウ</t>
    </rPh>
    <phoneticPr fontId="19"/>
  </si>
  <si>
    <r>
      <t>　</t>
    </r>
    <r>
      <rPr>
        <b/>
        <sz val="11"/>
        <color rgb="FFFF0000"/>
        <rFont val="ＭＳ Ｐゴシック"/>
        <family val="3"/>
        <charset val="128"/>
      </rPr>
      <t>★</t>
    </r>
    <r>
      <rPr>
        <b/>
        <sz val="11"/>
        <rFont val="ＭＳ Ｐゴシック"/>
        <family val="3"/>
        <charset val="128"/>
      </rPr>
      <t>書名が空欄の場合は、現時点で先生から連絡がないか、教科書の指定がありません。</t>
    </r>
    <rPh sb="2" eb="4">
      <t>ショメイ</t>
    </rPh>
    <rPh sb="5" eb="7">
      <t>クウラン</t>
    </rPh>
    <rPh sb="8" eb="10">
      <t>バアイ</t>
    </rPh>
    <rPh sb="12" eb="15">
      <t>ゲンジテン</t>
    </rPh>
    <rPh sb="16" eb="18">
      <t>センセイ</t>
    </rPh>
    <rPh sb="20" eb="22">
      <t>レンラク</t>
    </rPh>
    <rPh sb="27" eb="30">
      <t>キョウカショ</t>
    </rPh>
    <rPh sb="31" eb="33">
      <t>シテイ</t>
    </rPh>
    <phoneticPr fontId="19"/>
  </si>
  <si>
    <r>
      <t>　</t>
    </r>
    <r>
      <rPr>
        <b/>
        <sz val="11"/>
        <color rgb="FFFF0000"/>
        <rFont val="ＭＳ Ｐゴシック"/>
        <family val="3"/>
        <charset val="128"/>
      </rPr>
      <t>★</t>
    </r>
    <r>
      <rPr>
        <b/>
        <sz val="11"/>
        <rFont val="ＭＳ Ｐゴシック"/>
        <family val="3"/>
        <charset val="128"/>
      </rPr>
      <t>税込定価が空欄の場合は、購買会に入荷していない状態です。</t>
    </r>
    <rPh sb="2" eb="4">
      <t>ゼイコミ</t>
    </rPh>
    <rPh sb="4" eb="6">
      <t>テイカ</t>
    </rPh>
    <phoneticPr fontId="19"/>
  </si>
  <si>
    <r>
      <t>※</t>
    </r>
    <r>
      <rPr>
        <b/>
        <sz val="11"/>
        <color rgb="FF0000FF"/>
        <rFont val="ＭＳ Ｐゴシック"/>
        <family val="3"/>
        <charset val="128"/>
      </rPr>
      <t>出版社品切れとなっているものは、購買会ではご用意できませんでした。</t>
    </r>
    <rPh sb="1" eb="4">
      <t>シュッパンシャ</t>
    </rPh>
    <rPh sb="4" eb="6">
      <t>シナギ</t>
    </rPh>
    <rPh sb="17" eb="20">
      <t>コウバイカイ</t>
    </rPh>
    <rPh sb="23" eb="25">
      <t>ヨウイ</t>
    </rPh>
    <phoneticPr fontId="19"/>
  </si>
  <si>
    <r>
      <t>※</t>
    </r>
    <r>
      <rPr>
        <b/>
        <sz val="11"/>
        <color rgb="FF0000FF"/>
        <rFont val="ＭＳ Ｐゴシック"/>
        <family val="3"/>
        <charset val="128"/>
      </rPr>
      <t>取り寄せとなっているものは、必要な方は、別途、注文となります。</t>
    </r>
    <rPh sb="1" eb="2">
      <t>ト</t>
    </rPh>
    <rPh sb="3" eb="4">
      <t>ヨ</t>
    </rPh>
    <rPh sb="15" eb="17">
      <t>ヒツヨウ</t>
    </rPh>
    <rPh sb="18" eb="19">
      <t>カタ</t>
    </rPh>
    <rPh sb="21" eb="23">
      <t>ベット</t>
    </rPh>
    <rPh sb="24" eb="26">
      <t>チュウモン</t>
    </rPh>
    <phoneticPr fontId="19"/>
  </si>
  <si>
    <r>
      <t>●棚番で、</t>
    </r>
    <r>
      <rPr>
        <b/>
        <sz val="11"/>
        <color rgb="FFFF0000"/>
        <rFont val="ＭＳ Ｐゴシック"/>
        <family val="3"/>
        <charset val="128"/>
      </rPr>
      <t>赤い数字</t>
    </r>
    <r>
      <rPr>
        <b/>
        <sz val="11"/>
        <color theme="1"/>
        <rFont val="ＭＳ Ｐゴシック"/>
        <family val="3"/>
        <charset val="128"/>
      </rPr>
      <t>は、前に出てきている棚番と同じ数字です。</t>
    </r>
    <rPh sb="1" eb="2">
      <t>タナ</t>
    </rPh>
    <rPh sb="5" eb="6">
      <t>アカ</t>
    </rPh>
    <rPh sb="7" eb="9">
      <t>スウジ</t>
    </rPh>
    <rPh sb="11" eb="12">
      <t>マエ</t>
    </rPh>
    <rPh sb="13" eb="14">
      <t>デ</t>
    </rPh>
    <rPh sb="19" eb="21">
      <t>タナバン</t>
    </rPh>
    <rPh sb="22" eb="23">
      <t>オナ</t>
    </rPh>
    <rPh sb="24" eb="26">
      <t>スウジ</t>
    </rPh>
    <phoneticPr fontId="19"/>
  </si>
  <si>
    <t>　前後の棚番と異なっている意味で、赤くなっています。</t>
    <rPh sb="1" eb="3">
      <t>ゼンゴ</t>
    </rPh>
    <rPh sb="4" eb="6">
      <t>タナバン</t>
    </rPh>
    <rPh sb="7" eb="8">
      <t>コト</t>
    </rPh>
    <rPh sb="13" eb="15">
      <t>イミ</t>
    </rPh>
    <rPh sb="17" eb="18">
      <t>アカ</t>
    </rPh>
    <phoneticPr fontId="19"/>
  </si>
  <si>
    <t>●定価の横にある※印の教科書は、割引がありません。</t>
    <rPh sb="1" eb="3">
      <t>テイカ</t>
    </rPh>
    <rPh sb="4" eb="5">
      <t>ヨコ</t>
    </rPh>
    <rPh sb="9" eb="10">
      <t>ジルシ</t>
    </rPh>
    <rPh sb="11" eb="14">
      <t>キョウカショ</t>
    </rPh>
    <rPh sb="16" eb="18">
      <t>ワリビキ</t>
    </rPh>
    <phoneticPr fontId="19"/>
  </si>
  <si>
    <t>●特に記載のないものは教科書です。</t>
    <rPh sb="1" eb="2">
      <t>トク</t>
    </rPh>
    <rPh sb="3" eb="5">
      <t>キサイ</t>
    </rPh>
    <rPh sb="11" eb="14">
      <t>キョウカショ</t>
    </rPh>
    <phoneticPr fontId="19"/>
  </si>
  <si>
    <r>
      <t>●</t>
    </r>
    <r>
      <rPr>
        <b/>
        <sz val="11"/>
        <color rgb="FFFF0000"/>
        <rFont val="ＭＳ Ｐゴシック"/>
        <family val="3"/>
        <charset val="128"/>
      </rPr>
      <t>参考書</t>
    </r>
    <r>
      <rPr>
        <b/>
        <sz val="11"/>
        <color rgb="FF0000FF"/>
        <rFont val="ＭＳ Ｐゴシック"/>
        <family val="3"/>
        <charset val="128"/>
      </rPr>
      <t>などの表示があるものは、先生の指示等をうけて、</t>
    </r>
    <r>
      <rPr>
        <b/>
        <u/>
        <sz val="11"/>
        <color rgb="FFFF0000"/>
        <rFont val="ＭＳ Ｐゴシック"/>
        <family val="3"/>
        <charset val="128"/>
      </rPr>
      <t>必要に応じて</t>
    </r>
    <r>
      <rPr>
        <b/>
        <sz val="11"/>
        <color rgb="FF0000FF"/>
        <rFont val="ＭＳ Ｐゴシック"/>
        <family val="3"/>
        <charset val="128"/>
      </rPr>
      <t>購入して下さい。</t>
    </r>
    <rPh sb="1" eb="4">
      <t>サンコウショ</t>
    </rPh>
    <rPh sb="7" eb="9">
      <t>ヒョウジ</t>
    </rPh>
    <rPh sb="16" eb="18">
      <t>センセイ</t>
    </rPh>
    <rPh sb="19" eb="21">
      <t>シジ</t>
    </rPh>
    <rPh sb="21" eb="22">
      <t>トウ</t>
    </rPh>
    <rPh sb="27" eb="29">
      <t>ヒツヨウ</t>
    </rPh>
    <rPh sb="30" eb="31">
      <t>オウ</t>
    </rPh>
    <rPh sb="33" eb="35">
      <t>コウニュウ</t>
    </rPh>
    <rPh sb="37" eb="38">
      <t>クダ</t>
    </rPh>
    <phoneticPr fontId="19"/>
  </si>
  <si>
    <t>Ａ系列　国際性を高める</t>
    <rPh sb="1" eb="3">
      <t>ケイレツ</t>
    </rPh>
    <rPh sb="4" eb="7">
      <t>コクサイセイ</t>
    </rPh>
    <rPh sb="8" eb="9">
      <t>タカ</t>
    </rPh>
    <phoneticPr fontId="8"/>
  </si>
  <si>
    <t>※は割引なし</t>
    <rPh sb="2" eb="4">
      <t>ワリビキ</t>
    </rPh>
    <phoneticPr fontId="19"/>
  </si>
  <si>
    <t>科　目　名</t>
    <phoneticPr fontId="19"/>
  </si>
  <si>
    <t>先生名</t>
    <phoneticPr fontId="19"/>
  </si>
  <si>
    <t>教科書番号</t>
    <rPh sb="0" eb="3">
      <t>キョウカショ</t>
    </rPh>
    <rPh sb="3" eb="5">
      <t>バンゴウ</t>
    </rPh>
    <phoneticPr fontId="19"/>
  </si>
  <si>
    <t>書　　　　　　　名</t>
    <phoneticPr fontId="19"/>
  </si>
  <si>
    <t>出　版　社</t>
    <phoneticPr fontId="19"/>
  </si>
  <si>
    <t>本体価格</t>
    <rPh sb="0" eb="2">
      <t>ホンタイ</t>
    </rPh>
    <rPh sb="2" eb="4">
      <t>カカク</t>
    </rPh>
    <phoneticPr fontId="19"/>
  </si>
  <si>
    <t>税込定価</t>
    <rPh sb="0" eb="2">
      <t>ゼイコミ</t>
    </rPh>
    <rPh sb="2" eb="4">
      <t>テイカ</t>
    </rPh>
    <phoneticPr fontId="19"/>
  </si>
  <si>
    <t>購買会売価</t>
    <rPh sb="0" eb="3">
      <t>コウバイカイ</t>
    </rPh>
    <rPh sb="3" eb="5">
      <t>バイカ</t>
    </rPh>
    <phoneticPr fontId="7"/>
  </si>
  <si>
    <t>備　　　考</t>
    <phoneticPr fontId="19"/>
  </si>
  <si>
    <t>人文地理学</t>
  </si>
  <si>
    <t>藤井　毅彦</t>
  </si>
  <si>
    <t>新詳地理資料COMPLETE 2026</t>
    <rPh sb="0" eb="2">
      <t>シンショウ</t>
    </rPh>
    <rPh sb="2" eb="4">
      <t>チリ</t>
    </rPh>
    <rPh sb="4" eb="6">
      <t>シリョウ</t>
    </rPh>
    <phoneticPr fontId="19"/>
  </si>
  <si>
    <t>帝国書院</t>
    <rPh sb="0" eb="2">
      <t>テイコク</t>
    </rPh>
    <rPh sb="2" eb="4">
      <t>ショイン</t>
    </rPh>
    <phoneticPr fontId="19"/>
  </si>
  <si>
    <t>Ｂ系列　専門性の幅を広げる</t>
    <rPh sb="1" eb="3">
      <t>ケイレツ</t>
    </rPh>
    <rPh sb="4" eb="7">
      <t>センモンセイ</t>
    </rPh>
    <rPh sb="8" eb="9">
      <t>ハバ</t>
    </rPh>
    <rPh sb="10" eb="11">
      <t>ヒロ</t>
    </rPh>
    <phoneticPr fontId="8"/>
  </si>
  <si>
    <t>健康科学／▲健康科学Ｂ</t>
  </si>
  <si>
    <t>柳　在貞</t>
  </si>
  <si>
    <t>新・生き方としての健康科学</t>
    <rPh sb="0" eb="1">
      <t>シン</t>
    </rPh>
    <rPh sb="2" eb="3">
      <t>イ</t>
    </rPh>
    <rPh sb="4" eb="5">
      <t>カタ</t>
    </rPh>
    <rPh sb="9" eb="11">
      <t>ケンコウ</t>
    </rPh>
    <rPh sb="11" eb="13">
      <t>カガク</t>
    </rPh>
    <phoneticPr fontId="19"/>
  </si>
  <si>
    <t>有信堂</t>
    <rPh sb="0" eb="3">
      <t>ユウシンドウ</t>
    </rPh>
    <phoneticPr fontId="19"/>
  </si>
  <si>
    <t>自然認識の歴史</t>
  </si>
  <si>
    <t>菊地　重秋</t>
  </si>
  <si>
    <t>科学と技術の歴史 講義ノート</t>
  </si>
  <si>
    <t>※</t>
    <phoneticPr fontId="19"/>
  </si>
  <si>
    <t>生物学／▲生物学の基礎</t>
  </si>
  <si>
    <t>太田　安隆</t>
  </si>
  <si>
    <t>ビギナーズ生物学</t>
    <rPh sb="5" eb="8">
      <t>セイブツガク</t>
    </rPh>
    <phoneticPr fontId="19"/>
  </si>
  <si>
    <t>化学同人</t>
    <rPh sb="0" eb="2">
      <t>カガク</t>
    </rPh>
    <rPh sb="2" eb="4">
      <t>ドウジン</t>
    </rPh>
    <phoneticPr fontId="19"/>
  </si>
  <si>
    <t>化学</t>
  </si>
  <si>
    <t>傳田　公紀</t>
  </si>
  <si>
    <t>一般化学　4訂</t>
    <rPh sb="0" eb="2">
      <t>イッパン</t>
    </rPh>
    <rPh sb="2" eb="4">
      <t>カガク</t>
    </rPh>
    <rPh sb="6" eb="7">
      <t>テイ</t>
    </rPh>
    <phoneticPr fontId="19"/>
  </si>
  <si>
    <t>裳華房</t>
    <rPh sb="0" eb="2">
      <t>ショウカ</t>
    </rPh>
    <rPh sb="2" eb="3">
      <t>ボウ</t>
    </rPh>
    <phoneticPr fontId="19"/>
  </si>
  <si>
    <t>C系列　人間性を高める</t>
    <rPh sb="1" eb="3">
      <t>ケイレツ</t>
    </rPh>
    <rPh sb="4" eb="7">
      <t>ニンゲンセイ</t>
    </rPh>
    <rPh sb="8" eb="9">
      <t>タカ</t>
    </rPh>
    <phoneticPr fontId="8"/>
  </si>
  <si>
    <t>美術</t>
    <phoneticPr fontId="19"/>
  </si>
  <si>
    <t>岡本　佳子</t>
  </si>
  <si>
    <t>改訂版　西洋・日本の美術史の基本</t>
    <rPh sb="0" eb="3">
      <t>カイテイバン</t>
    </rPh>
    <rPh sb="4" eb="6">
      <t>セイヨウ</t>
    </rPh>
    <rPh sb="7" eb="9">
      <t>ニホン</t>
    </rPh>
    <rPh sb="10" eb="13">
      <t>ビジュツシ</t>
    </rPh>
    <rPh sb="14" eb="16">
      <t>キホン</t>
    </rPh>
    <phoneticPr fontId="19"/>
  </si>
  <si>
    <t>美術出版社</t>
    <rPh sb="0" eb="2">
      <t>ビジュツ</t>
    </rPh>
    <rPh sb="2" eb="5">
      <t>シュッパンシャ</t>
    </rPh>
    <phoneticPr fontId="19"/>
  </si>
  <si>
    <t>Ｄ系列　キャリア形成を高める</t>
    <rPh sb="1" eb="3">
      <t>ケイレツ</t>
    </rPh>
    <rPh sb="8" eb="10">
      <t>ケイセイ</t>
    </rPh>
    <rPh sb="11" eb="12">
      <t>タカ</t>
    </rPh>
    <phoneticPr fontId="8"/>
  </si>
  <si>
    <t>文章表現の基礎</t>
  </si>
  <si>
    <t>佐野　正俊</t>
  </si>
  <si>
    <t>参考書</t>
    <rPh sb="0" eb="3">
      <t>サンコウショ</t>
    </rPh>
    <phoneticPr fontId="19"/>
  </si>
  <si>
    <t>日本語表現のレッスン</t>
    <rPh sb="0" eb="5">
      <t>ニホンゴヒョウゲン</t>
    </rPh>
    <phoneticPr fontId="19"/>
  </si>
  <si>
    <t>教育出版</t>
    <rPh sb="0" eb="2">
      <t>キョウイク</t>
    </rPh>
    <rPh sb="2" eb="4">
      <t>シュッパン</t>
    </rPh>
    <phoneticPr fontId="19"/>
  </si>
  <si>
    <t>E系列　データ活用能力を養う</t>
    <rPh sb="1" eb="3">
      <t>ケイレツ</t>
    </rPh>
    <rPh sb="7" eb="9">
      <t>カツヨウ</t>
    </rPh>
    <rPh sb="9" eb="11">
      <t>ノウリョク</t>
    </rPh>
    <rPh sb="12" eb="13">
      <t>ヤシナ</t>
    </rPh>
    <phoneticPr fontId="8"/>
  </si>
  <si>
    <t>情報リテラシー</t>
  </si>
  <si>
    <t>若林/城田/日比</t>
    <rPh sb="3" eb="5">
      <t>シロタ</t>
    </rPh>
    <rPh sb="6" eb="8">
      <t>ヒビ</t>
    </rPh>
    <phoneticPr fontId="19"/>
  </si>
  <si>
    <t>30時間アカデミック　Office2024 Windows 11 対応</t>
    <rPh sb="2" eb="4">
      <t>ジカン</t>
    </rPh>
    <rPh sb="33" eb="35">
      <t>タイオウ</t>
    </rPh>
    <phoneticPr fontId="19"/>
  </si>
  <si>
    <t>実教出版</t>
    <rPh sb="0" eb="2">
      <t>ジッキョウ</t>
    </rPh>
    <rPh sb="2" eb="4">
      <t>シュッパン</t>
    </rPh>
    <phoneticPr fontId="19"/>
  </si>
  <si>
    <t>統計学</t>
    <phoneticPr fontId="19"/>
  </si>
  <si>
    <t>川本　敦史</t>
  </si>
  <si>
    <t>A</t>
    <phoneticPr fontId="19"/>
  </si>
  <si>
    <t>データの分析　改訂版（日本統計学会公式認定　統計検定3級対応）</t>
    <rPh sb="4" eb="6">
      <t>ブンセキ</t>
    </rPh>
    <rPh sb="7" eb="9">
      <t>カイテイ</t>
    </rPh>
    <rPh sb="9" eb="10">
      <t>バン</t>
    </rPh>
    <rPh sb="11" eb="13">
      <t>ニホン</t>
    </rPh>
    <rPh sb="13" eb="15">
      <t>トウケイ</t>
    </rPh>
    <rPh sb="15" eb="17">
      <t>ガッカイ</t>
    </rPh>
    <rPh sb="17" eb="19">
      <t>コウシキ</t>
    </rPh>
    <rPh sb="19" eb="21">
      <t>ニンテイ</t>
    </rPh>
    <rPh sb="22" eb="24">
      <t>トウケイ</t>
    </rPh>
    <rPh sb="24" eb="26">
      <t>ケンテイ</t>
    </rPh>
    <rPh sb="27" eb="28">
      <t>キュウ</t>
    </rPh>
    <rPh sb="28" eb="30">
      <t>タイオウ</t>
    </rPh>
    <phoneticPr fontId="19"/>
  </si>
  <si>
    <t>東京図書</t>
    <rPh sb="0" eb="2">
      <t>トウキョウ</t>
    </rPh>
    <rPh sb="2" eb="4">
      <t>トショ</t>
    </rPh>
    <phoneticPr fontId="19"/>
  </si>
  <si>
    <t>B</t>
    <phoneticPr fontId="19"/>
  </si>
  <si>
    <t>データの活用　改訂版（日本統計学会公式認定　統計検定4級対応）</t>
    <rPh sb="4" eb="6">
      <t>カツヨウ</t>
    </rPh>
    <rPh sb="7" eb="9">
      <t>カイテイ</t>
    </rPh>
    <rPh sb="9" eb="10">
      <t>バン</t>
    </rPh>
    <rPh sb="11" eb="13">
      <t>ニホン</t>
    </rPh>
    <rPh sb="13" eb="15">
      <t>トウケイ</t>
    </rPh>
    <rPh sb="15" eb="17">
      <t>ガッカイ</t>
    </rPh>
    <rPh sb="17" eb="19">
      <t>コウシキ</t>
    </rPh>
    <rPh sb="19" eb="21">
      <t>ニンテイ</t>
    </rPh>
    <rPh sb="22" eb="24">
      <t>トウケイ</t>
    </rPh>
    <rPh sb="24" eb="26">
      <t>ケンテイ</t>
    </rPh>
    <rPh sb="27" eb="28">
      <t>キュウ</t>
    </rPh>
    <rPh sb="28" eb="30">
      <t>タイオウ</t>
    </rPh>
    <phoneticPr fontId="19"/>
  </si>
  <si>
    <t>C</t>
    <phoneticPr fontId="19"/>
  </si>
  <si>
    <t>統計学基礎　改訂版（日本統計学会公式認定　統計検定2級対応）</t>
    <rPh sb="0" eb="3">
      <t>トウケイガク</t>
    </rPh>
    <rPh sb="3" eb="5">
      <t>キソ</t>
    </rPh>
    <rPh sb="6" eb="8">
      <t>カイテイ</t>
    </rPh>
    <rPh sb="8" eb="9">
      <t>バン</t>
    </rPh>
    <rPh sb="10" eb="12">
      <t>ニホン</t>
    </rPh>
    <rPh sb="12" eb="14">
      <t>トウケイ</t>
    </rPh>
    <rPh sb="14" eb="16">
      <t>ガッカイ</t>
    </rPh>
    <rPh sb="16" eb="18">
      <t>コウシキ</t>
    </rPh>
    <rPh sb="18" eb="20">
      <t>ニンテイ</t>
    </rPh>
    <rPh sb="21" eb="23">
      <t>トウケイ</t>
    </rPh>
    <rPh sb="23" eb="25">
      <t>ケンテイ</t>
    </rPh>
    <rPh sb="26" eb="27">
      <t>キュウ</t>
    </rPh>
    <rPh sb="27" eb="29">
      <t>タイオウ</t>
    </rPh>
    <phoneticPr fontId="19"/>
  </si>
  <si>
    <t>ITパスポート</t>
  </si>
  <si>
    <t>原　潤一</t>
  </si>
  <si>
    <t>スピードマスター　ITパスポート試験テキスト＆問題集　7訂版</t>
    <rPh sb="16" eb="18">
      <t>シケン</t>
    </rPh>
    <rPh sb="23" eb="26">
      <t>モンダイシュウ</t>
    </rPh>
    <rPh sb="28" eb="30">
      <t>テイバン</t>
    </rPh>
    <phoneticPr fontId="19"/>
  </si>
  <si>
    <t>実教出版</t>
    <rPh sb="0" eb="4">
      <t>ジッキョウシュッパン</t>
    </rPh>
    <phoneticPr fontId="19"/>
  </si>
  <si>
    <t>教職等</t>
    <rPh sb="0" eb="2">
      <t>キョウショク</t>
    </rPh>
    <rPh sb="2" eb="3">
      <t>トウ</t>
    </rPh>
    <phoneticPr fontId="8"/>
  </si>
  <si>
    <t>教職論</t>
    <phoneticPr fontId="19"/>
  </si>
  <si>
    <t>早川信一 /戸川点</t>
    <phoneticPr fontId="19"/>
  </si>
  <si>
    <t>教育原理</t>
    <phoneticPr fontId="19"/>
  </si>
  <si>
    <t>海口　浩芳</t>
  </si>
  <si>
    <t>教育社会学</t>
    <phoneticPr fontId="19"/>
  </si>
  <si>
    <t>生涯学習概論</t>
    <phoneticPr fontId="19"/>
  </si>
  <si>
    <t>本庄　美佳</t>
  </si>
  <si>
    <r>
      <t>テキスト生涯学習　</t>
    </r>
    <r>
      <rPr>
        <sz val="11"/>
        <color rgb="FFFF0000"/>
        <rFont val="ＭＳ Ｐゴシック"/>
        <family val="3"/>
        <charset val="128"/>
      </rPr>
      <t>新訂3版</t>
    </r>
    <rPh sb="4" eb="6">
      <t>ショウガイ</t>
    </rPh>
    <rPh sb="6" eb="8">
      <t>ガクシュウ</t>
    </rPh>
    <rPh sb="9" eb="11">
      <t>シンテイ</t>
    </rPh>
    <rPh sb="12" eb="13">
      <t>ハン</t>
    </rPh>
    <phoneticPr fontId="19"/>
  </si>
  <si>
    <t>学文社</t>
    <rPh sb="0" eb="2">
      <t>ガクブン</t>
    </rPh>
    <rPh sb="2" eb="3">
      <t>シャ</t>
    </rPh>
    <phoneticPr fontId="19"/>
  </si>
  <si>
    <t>総合的な学習の時間指導論</t>
    <phoneticPr fontId="19"/>
  </si>
  <si>
    <t>會田　康範</t>
  </si>
  <si>
    <t>特別支援教育論</t>
    <phoneticPr fontId="19"/>
  </si>
  <si>
    <t>内田　義人</t>
  </si>
  <si>
    <t>教員をめざすための特別支援教育入門</t>
    <rPh sb="0" eb="2">
      <t>キョウイン</t>
    </rPh>
    <rPh sb="9" eb="11">
      <t>トクベツ</t>
    </rPh>
    <rPh sb="11" eb="13">
      <t>シエン</t>
    </rPh>
    <rPh sb="13" eb="15">
      <t>キョウイク</t>
    </rPh>
    <rPh sb="15" eb="17">
      <t>ニュウモン</t>
    </rPh>
    <phoneticPr fontId="19"/>
  </si>
  <si>
    <t>萌文書林</t>
    <rPh sb="0" eb="1">
      <t>モエ</t>
    </rPh>
    <rPh sb="1" eb="2">
      <t>ブン</t>
    </rPh>
    <rPh sb="2" eb="4">
      <t>ショリン</t>
    </rPh>
    <phoneticPr fontId="19"/>
  </si>
  <si>
    <t>高等学校教員のための特別支援教育入門</t>
    <rPh sb="0" eb="2">
      <t>コウトウ</t>
    </rPh>
    <rPh sb="2" eb="4">
      <t>ガッコウ</t>
    </rPh>
    <rPh sb="4" eb="6">
      <t>キョウイン</t>
    </rPh>
    <rPh sb="10" eb="12">
      <t>トクベツ</t>
    </rPh>
    <rPh sb="12" eb="14">
      <t>シエン</t>
    </rPh>
    <rPh sb="14" eb="16">
      <t>キョウイク</t>
    </rPh>
    <rPh sb="16" eb="18">
      <t>ニュウモン</t>
    </rPh>
    <phoneticPr fontId="19"/>
  </si>
  <si>
    <t>今日から使える！特別支援iPad活用法</t>
    <rPh sb="0" eb="2">
      <t>キョウ</t>
    </rPh>
    <rPh sb="4" eb="5">
      <t>ツカ</t>
    </rPh>
    <rPh sb="8" eb="10">
      <t>トクベツ</t>
    </rPh>
    <rPh sb="10" eb="12">
      <t>シエン</t>
    </rPh>
    <rPh sb="16" eb="19">
      <t>カツヨウホウ</t>
    </rPh>
    <phoneticPr fontId="19"/>
  </si>
  <si>
    <t>合同出版</t>
    <rPh sb="0" eb="2">
      <t>ゴウドウ</t>
    </rPh>
    <rPh sb="2" eb="4">
      <t>シュッパン</t>
    </rPh>
    <phoneticPr fontId="19"/>
  </si>
  <si>
    <t>介護等体験（講義・連続授業）</t>
    <phoneticPr fontId="19"/>
  </si>
  <si>
    <t>海口　浩芳</t>
    <phoneticPr fontId="19"/>
  </si>
  <si>
    <t>フィリア+介護等体験マニュアルノート（セット）</t>
    <rPh sb="5" eb="7">
      <t>カイゴ</t>
    </rPh>
    <rPh sb="7" eb="8">
      <t>トウ</t>
    </rPh>
    <rPh sb="8" eb="10">
      <t>タイケン</t>
    </rPh>
    <phoneticPr fontId="23"/>
  </si>
  <si>
    <t>進路指導論</t>
    <phoneticPr fontId="19"/>
  </si>
  <si>
    <t>谷合　しのぶ</t>
  </si>
  <si>
    <t>進路指導　（教職シリーズ７）</t>
  </si>
  <si>
    <t>培風館</t>
    <rPh sb="0" eb="1">
      <t>バイ</t>
    </rPh>
    <rPh sb="1" eb="3">
      <t>フウカン</t>
    </rPh>
    <phoneticPr fontId="19"/>
  </si>
  <si>
    <t>中学校学習指導要領〈平成２９年告示〉解説　特別活動編</t>
  </si>
  <si>
    <t>東山書房</t>
    <rPh sb="0" eb="4">
      <t>ヒガシヤマショボウ</t>
    </rPh>
    <phoneticPr fontId="19"/>
  </si>
  <si>
    <t>高等学校学習指導要領（平成30年告示）解説　特別活動編</t>
  </si>
  <si>
    <t>東京書籍</t>
    <rPh sb="0" eb="4">
      <t>トウキョウショセキ</t>
    </rPh>
    <phoneticPr fontId="19"/>
  </si>
  <si>
    <t>生徒指導論</t>
    <phoneticPr fontId="19"/>
  </si>
  <si>
    <t>藤野　泰郎</t>
  </si>
  <si>
    <t>生徒指導・進路指導15講</t>
    <rPh sb="0" eb="2">
      <t>セイト</t>
    </rPh>
    <rPh sb="2" eb="4">
      <t>シドウ</t>
    </rPh>
    <rPh sb="5" eb="7">
      <t>シンロ</t>
    </rPh>
    <rPh sb="7" eb="9">
      <t>シドウ</t>
    </rPh>
    <rPh sb="11" eb="12">
      <t>コウ</t>
    </rPh>
    <phoneticPr fontId="19"/>
  </si>
  <si>
    <t>大学図書出版</t>
    <rPh sb="0" eb="2">
      <t>ダイガク</t>
    </rPh>
    <rPh sb="2" eb="4">
      <t>トショ</t>
    </rPh>
    <rPh sb="4" eb="6">
      <t>シュッパン</t>
    </rPh>
    <phoneticPr fontId="19"/>
  </si>
  <si>
    <t>特別活動論</t>
    <phoneticPr fontId="19"/>
  </si>
  <si>
    <t>特別活動指導法　改訂2版</t>
    <rPh sb="0" eb="2">
      <t>トクベツ</t>
    </rPh>
    <rPh sb="2" eb="4">
      <t>カツドウ</t>
    </rPh>
    <rPh sb="4" eb="7">
      <t>シドウホウ</t>
    </rPh>
    <rPh sb="8" eb="10">
      <t>カイテイ</t>
    </rPh>
    <rPh sb="11" eb="12">
      <t>ハン</t>
    </rPh>
    <phoneticPr fontId="19"/>
  </si>
  <si>
    <t>日本文教出版</t>
    <rPh sb="0" eb="2">
      <t>ニホン</t>
    </rPh>
    <rPh sb="2" eb="4">
      <t>ブンキョウ</t>
    </rPh>
    <rPh sb="4" eb="6">
      <t>シュッパン</t>
    </rPh>
    <phoneticPr fontId="19"/>
  </si>
  <si>
    <t>教育方法Ⅰ（～2021）</t>
    <phoneticPr fontId="19"/>
  </si>
  <si>
    <t>児玉　佳一</t>
  </si>
  <si>
    <t>教育の方法・技術とICT</t>
    <rPh sb="0" eb="2">
      <t>キョウイク</t>
    </rPh>
    <rPh sb="3" eb="5">
      <t>ホウホウ</t>
    </rPh>
    <rPh sb="6" eb="8">
      <t>ギジュツ</t>
    </rPh>
    <phoneticPr fontId="19"/>
  </si>
  <si>
    <t>教育相談（カウンセリングを含む）</t>
    <phoneticPr fontId="19"/>
  </si>
  <si>
    <t>小澤　貴史</t>
  </si>
  <si>
    <t>教師のための学校カウンセリング〔改訂版〕　（有斐閣アルマ）</t>
    <rPh sb="0" eb="2">
      <t>キョウシ</t>
    </rPh>
    <rPh sb="6" eb="8">
      <t>ガッコウ</t>
    </rPh>
    <rPh sb="16" eb="19">
      <t>カイテイバン</t>
    </rPh>
    <rPh sb="22" eb="25">
      <t>ユウヒカク</t>
    </rPh>
    <phoneticPr fontId="19"/>
  </si>
  <si>
    <t>有斐閣</t>
    <rPh sb="0" eb="3">
      <t>ユウヒカク</t>
    </rPh>
    <phoneticPr fontId="19"/>
  </si>
  <si>
    <t>社会科・公民科教育法</t>
    <phoneticPr fontId="19"/>
  </si>
  <si>
    <t>戸川　点</t>
  </si>
  <si>
    <t>中学校学習指導要領（平成29年告示）解説　社会編</t>
    <rPh sb="0" eb="3">
      <t>チュウガッコウ</t>
    </rPh>
    <rPh sb="3" eb="5">
      <t>ガクシュウ</t>
    </rPh>
    <rPh sb="5" eb="7">
      <t>シドウ</t>
    </rPh>
    <rPh sb="7" eb="9">
      <t>ヨウリョウ</t>
    </rPh>
    <rPh sb="10" eb="12">
      <t>ヘイセイ</t>
    </rPh>
    <rPh sb="14" eb="15">
      <t>ネン</t>
    </rPh>
    <rPh sb="15" eb="17">
      <t>コクジ</t>
    </rPh>
    <rPh sb="18" eb="20">
      <t>カイセツ</t>
    </rPh>
    <rPh sb="21" eb="23">
      <t>シャカイ</t>
    </rPh>
    <rPh sb="23" eb="24">
      <t>ヘン</t>
    </rPh>
    <phoneticPr fontId="19"/>
  </si>
  <si>
    <t>東洋館出版社</t>
    <rPh sb="0" eb="2">
      <t>トウヨウ</t>
    </rPh>
    <rPh sb="2" eb="3">
      <t>カン</t>
    </rPh>
    <rPh sb="3" eb="6">
      <t>シュッパンシャ</t>
    </rPh>
    <phoneticPr fontId="19"/>
  </si>
  <si>
    <t>高等学校学習指導要領（平成30年告示）解説　公民編</t>
    <rPh sb="0" eb="2">
      <t>コウトウ</t>
    </rPh>
    <rPh sb="2" eb="4">
      <t>ガッコウ</t>
    </rPh>
    <rPh sb="4" eb="10">
      <t>ガクシュウシドウヨウリョウ</t>
    </rPh>
    <rPh sb="11" eb="13">
      <t>ヘイセイ</t>
    </rPh>
    <rPh sb="15" eb="16">
      <t>ネン</t>
    </rPh>
    <rPh sb="16" eb="18">
      <t>コクジ</t>
    </rPh>
    <rPh sb="19" eb="21">
      <t>カイセツ</t>
    </rPh>
    <rPh sb="22" eb="24">
      <t>コウミン</t>
    </rPh>
    <rPh sb="24" eb="25">
      <t>ヘン</t>
    </rPh>
    <phoneticPr fontId="19"/>
  </si>
  <si>
    <t>社会科・地理歴史科教育法</t>
    <phoneticPr fontId="19"/>
  </si>
  <si>
    <t>A</t>
  </si>
  <si>
    <t>高等学校学習指導要領（平成30年告示）解説　地理歴史編</t>
    <rPh sb="0" eb="2">
      <t>コウトウ</t>
    </rPh>
    <rPh sb="2" eb="4">
      <t>ガッコウ</t>
    </rPh>
    <rPh sb="4" eb="10">
      <t>ガクシュウシドウヨウリョウ</t>
    </rPh>
    <rPh sb="11" eb="13">
      <t>ヘイセイ</t>
    </rPh>
    <rPh sb="15" eb="16">
      <t>ネン</t>
    </rPh>
    <rPh sb="16" eb="18">
      <t>コクジ</t>
    </rPh>
    <rPh sb="19" eb="21">
      <t>カイセツ</t>
    </rPh>
    <rPh sb="22" eb="24">
      <t>チリ</t>
    </rPh>
    <rPh sb="24" eb="26">
      <t>レキシ</t>
    </rPh>
    <rPh sb="26" eb="27">
      <t>ヘン</t>
    </rPh>
    <phoneticPr fontId="19"/>
  </si>
  <si>
    <t>外国史概論Ⅰ</t>
    <phoneticPr fontId="19"/>
  </si>
  <si>
    <t>神田　基成</t>
  </si>
  <si>
    <t>世界史探究　</t>
    <rPh sb="0" eb="3">
      <t>セカイシ</t>
    </rPh>
    <rPh sb="3" eb="5">
      <t>タンキュウ</t>
    </rPh>
    <phoneticPr fontId="19"/>
  </si>
  <si>
    <t>自然地理学概論Ⅰ</t>
    <phoneticPr fontId="19"/>
  </si>
  <si>
    <t>澤田　康徳</t>
  </si>
  <si>
    <t>人文地理学概論Ⅰ</t>
    <phoneticPr fontId="19"/>
  </si>
  <si>
    <t>地誌学概論Ⅰ</t>
    <phoneticPr fontId="19"/>
  </si>
  <si>
    <t>池下　誠</t>
  </si>
  <si>
    <t>日本史概論Ⅰ</t>
    <phoneticPr fontId="19"/>
  </si>
  <si>
    <t>法学概論</t>
    <phoneticPr fontId="19"/>
  </si>
  <si>
    <t>横山　真規雄</t>
  </si>
  <si>
    <t>英語科教育法Ⅰ</t>
    <phoneticPr fontId="19"/>
  </si>
  <si>
    <t>狩野　紀子</t>
  </si>
  <si>
    <t>新学習指導要領にもとづく英語科教育法</t>
    <rPh sb="0" eb="1">
      <t>シン</t>
    </rPh>
    <rPh sb="1" eb="3">
      <t>ガクシュウ</t>
    </rPh>
    <rPh sb="3" eb="5">
      <t>シドウ</t>
    </rPh>
    <rPh sb="5" eb="7">
      <t>ヨウリョウ</t>
    </rPh>
    <rPh sb="12" eb="15">
      <t>エイゴカ</t>
    </rPh>
    <rPh sb="15" eb="18">
      <t>キョウイクホウ</t>
    </rPh>
    <phoneticPr fontId="19"/>
  </si>
  <si>
    <t>大修館</t>
    <rPh sb="0" eb="3">
      <t>タイシュウカン</t>
    </rPh>
    <phoneticPr fontId="19"/>
  </si>
  <si>
    <t>英語科教育法Ⅱ</t>
    <phoneticPr fontId="19"/>
  </si>
  <si>
    <t>西村　秀之</t>
  </si>
  <si>
    <t>Here We Go! 1,2,3セット</t>
  </si>
  <si>
    <t>光村図書出版</t>
  </si>
  <si>
    <t>非課税</t>
    <rPh sb="0" eb="3">
      <t>ヒカゼイ</t>
    </rPh>
    <phoneticPr fontId="19"/>
  </si>
  <si>
    <t>中国語科教育法Ⅰ</t>
    <phoneticPr fontId="19"/>
  </si>
  <si>
    <t>阿部　沙織</t>
  </si>
  <si>
    <t>中国語科教育法Ⅱ</t>
    <phoneticPr fontId="19"/>
  </si>
  <si>
    <t>永江　貴子</t>
  </si>
  <si>
    <t>イスパニア語科教育法Ⅰ</t>
    <phoneticPr fontId="19"/>
  </si>
  <si>
    <t>濵松　法子</t>
  </si>
  <si>
    <t>イスパニア語科教育法Ⅱ</t>
    <phoneticPr fontId="19"/>
  </si>
  <si>
    <t>国語科教育法Ⅰ</t>
    <phoneticPr fontId="19"/>
  </si>
  <si>
    <t>国語科教育法Ⅲ</t>
    <phoneticPr fontId="19"/>
  </si>
  <si>
    <t>工業科教育法</t>
    <phoneticPr fontId="19"/>
  </si>
  <si>
    <t>早川　信一</t>
  </si>
  <si>
    <t>技術科教育法Ⅰ</t>
    <phoneticPr fontId="19"/>
  </si>
  <si>
    <t>技術科教育法Ⅳ</t>
    <phoneticPr fontId="19"/>
  </si>
  <si>
    <t>情報科教育法</t>
    <phoneticPr fontId="19"/>
  </si>
  <si>
    <t>　商・政経学部 (体育部）</t>
    <rPh sb="9" eb="11">
      <t>タイイク</t>
    </rPh>
    <rPh sb="11" eb="12">
      <t>ブ</t>
    </rPh>
    <phoneticPr fontId="8"/>
  </si>
  <si>
    <t>　　　　　●全学共通教養科目・教職等科目は、「教養科目・教職科目等」をご覧下さい。</t>
    <rPh sb="6" eb="8">
      <t>ゼンガク</t>
    </rPh>
    <rPh sb="8" eb="10">
      <t>キョウツウ</t>
    </rPh>
    <rPh sb="10" eb="12">
      <t>キョウヨウ</t>
    </rPh>
    <rPh sb="12" eb="14">
      <t>カモク</t>
    </rPh>
    <rPh sb="15" eb="17">
      <t>キョウショク</t>
    </rPh>
    <rPh sb="16" eb="17">
      <t>ゼンキョウ</t>
    </rPh>
    <rPh sb="17" eb="18">
      <t>トウ</t>
    </rPh>
    <rPh sb="18" eb="20">
      <t>カモク</t>
    </rPh>
    <rPh sb="23" eb="25">
      <t>キョウヨウ</t>
    </rPh>
    <rPh sb="25" eb="27">
      <t>カモク</t>
    </rPh>
    <rPh sb="28" eb="30">
      <t>キョウショク</t>
    </rPh>
    <rPh sb="30" eb="32">
      <t>カモク</t>
    </rPh>
    <rPh sb="32" eb="33">
      <t>トウ</t>
    </rPh>
    <rPh sb="36" eb="37">
      <t>ラン</t>
    </rPh>
    <rPh sb="37" eb="38">
      <t>クダ</t>
    </rPh>
    <phoneticPr fontId="7"/>
  </si>
  <si>
    <t>専門科目　</t>
    <phoneticPr fontId="8"/>
  </si>
  <si>
    <t>経営管理総論Ａ〔体育部〕</t>
  </si>
  <si>
    <t>佐々木　秀徳</t>
  </si>
  <si>
    <t>なし</t>
    <phoneticPr fontId="19"/>
  </si>
  <si>
    <t>経営組織論Ａ〔体育部〕</t>
  </si>
  <si>
    <t>石毛　昭範</t>
  </si>
  <si>
    <t>経営組織入門</t>
    <rPh sb="0" eb="2">
      <t>ケイエイ</t>
    </rPh>
    <rPh sb="2" eb="4">
      <t>ソシキ</t>
    </rPh>
    <rPh sb="4" eb="6">
      <t>ニュウモン</t>
    </rPh>
    <phoneticPr fontId="19"/>
  </si>
  <si>
    <t>文眞堂</t>
    <rPh sb="0" eb="3">
      <t>ブンシンドウ</t>
    </rPh>
    <phoneticPr fontId="19"/>
  </si>
  <si>
    <t>コーポレート・ファイナンスＡ〔体育部〕</t>
  </si>
  <si>
    <t>中村　竜哉</t>
  </si>
  <si>
    <t>コーポレートファイナンス</t>
    <phoneticPr fontId="19"/>
  </si>
  <si>
    <t>白桃書房</t>
    <rPh sb="0" eb="2">
      <t>ハクトウ</t>
    </rPh>
    <rPh sb="2" eb="4">
      <t>ショボウ</t>
    </rPh>
    <phoneticPr fontId="19"/>
  </si>
  <si>
    <t>人的資源管理論Ａ〔体育部〕</t>
  </si>
  <si>
    <t>新しい人事労務管理（第7版）</t>
    <rPh sb="0" eb="1">
      <t>アタラ</t>
    </rPh>
    <rPh sb="3" eb="5">
      <t>ジンジ</t>
    </rPh>
    <rPh sb="5" eb="7">
      <t>ロウム</t>
    </rPh>
    <rPh sb="7" eb="9">
      <t>カンリ</t>
    </rPh>
    <rPh sb="10" eb="11">
      <t>ダイ</t>
    </rPh>
    <rPh sb="12" eb="13">
      <t>ハン</t>
    </rPh>
    <phoneticPr fontId="19"/>
  </si>
  <si>
    <t>商法（総則）〔体育部〕２６から政経廃止</t>
  </si>
  <si>
    <t>江村　義行</t>
  </si>
  <si>
    <t>推薦六法</t>
    <rPh sb="0" eb="2">
      <t>スイセン</t>
    </rPh>
    <rPh sb="2" eb="4">
      <t>ロッポウ</t>
    </rPh>
    <phoneticPr fontId="19"/>
  </si>
  <si>
    <t>デイリー六法　令和８年版</t>
  </si>
  <si>
    <t>三省堂</t>
    <rPh sb="0" eb="3">
      <t>サンセイドウ</t>
    </rPh>
    <phoneticPr fontId="19"/>
  </si>
  <si>
    <t>スポーツ医学Ａ〔体育部〕</t>
  </si>
  <si>
    <t>鈴木　なつ未</t>
  </si>
  <si>
    <t>真剣に生理の話をしよう</t>
  </si>
  <si>
    <t>時事通信出版局</t>
  </si>
  <si>
    <t>スポーツ栄養学〔体育部〕</t>
  </si>
  <si>
    <t>会社法Ａ〔体育部〕</t>
  </si>
  <si>
    <t>外書講読Ａ〔体育部〕</t>
  </si>
  <si>
    <t>髙野　要</t>
  </si>
  <si>
    <t>世界経済史Ⅰ</t>
    <rPh sb="0" eb="2">
      <t>セカイ</t>
    </rPh>
    <rPh sb="2" eb="5">
      <t>ケイザイシ</t>
    </rPh>
    <phoneticPr fontId="19"/>
  </si>
  <si>
    <t>三恵社</t>
    <rPh sb="0" eb="3">
      <t>サンケイシャ</t>
    </rPh>
    <phoneticPr fontId="19"/>
  </si>
  <si>
    <t>※</t>
  </si>
  <si>
    <t>世界経済史Ⅱ</t>
    <rPh sb="0" eb="2">
      <t>セカイ</t>
    </rPh>
    <rPh sb="2" eb="5">
      <t>ケイザイシ</t>
    </rPh>
    <phoneticPr fontId="19"/>
  </si>
  <si>
    <t>當間　政義</t>
  </si>
  <si>
    <t>経済学入門（グローバル経済）〔体育部〕</t>
  </si>
  <si>
    <t>国際協力論Ａ〔体育部〕</t>
  </si>
  <si>
    <t>六辻　彰二</t>
  </si>
  <si>
    <t>世界経済史Ａ〔体育部〕</t>
  </si>
  <si>
    <t>マクロ経済学Ⅰ〔体育部〕</t>
  </si>
  <si>
    <t>松谷　泰樹</t>
  </si>
  <si>
    <t>21世紀のマクロ経済学</t>
    <rPh sb="2" eb="4">
      <t>セイキ</t>
    </rPh>
    <rPh sb="8" eb="11">
      <t>ケイザイガク</t>
    </rPh>
    <phoneticPr fontId="19"/>
  </si>
  <si>
    <t>ヒルトップ出版</t>
    <rPh sb="5" eb="7">
      <t>シュッパン</t>
    </rPh>
    <phoneticPr fontId="19"/>
  </si>
  <si>
    <t>ミクロ経済学Ⅰ〔体育部〕</t>
  </si>
  <si>
    <t>ミクロ経済学入門演習ノート</t>
    <rPh sb="3" eb="6">
      <t>ケイザイガク</t>
    </rPh>
    <rPh sb="6" eb="8">
      <t>ニュウモン</t>
    </rPh>
    <rPh sb="8" eb="10">
      <t>エンシュウ</t>
    </rPh>
    <phoneticPr fontId="19"/>
  </si>
  <si>
    <t>基礎外書講読Ａ〔体育部〕</t>
  </si>
  <si>
    <t>政治学入門〔体育部〕</t>
  </si>
  <si>
    <t>板倉　圭佑</t>
  </si>
  <si>
    <t>政治学（第2版）</t>
    <rPh sb="0" eb="3">
      <t>セイジガク</t>
    </rPh>
    <rPh sb="4" eb="5">
      <t>ダイ</t>
    </rPh>
    <rPh sb="6" eb="7">
      <t>ハン</t>
    </rPh>
    <phoneticPr fontId="19"/>
  </si>
  <si>
    <t>東京大学出版会</t>
    <rPh sb="0" eb="4">
      <t>トウキョウダイガク</t>
    </rPh>
    <rPh sb="4" eb="7">
      <t>シュッパンカイ</t>
    </rPh>
    <phoneticPr fontId="19"/>
  </si>
  <si>
    <t>国際関係入門〔体育部〕</t>
  </si>
  <si>
    <t>山本　元</t>
  </si>
  <si>
    <t>国際政治学をつかむ</t>
    <rPh sb="0" eb="2">
      <t>コクサイ</t>
    </rPh>
    <rPh sb="2" eb="5">
      <t>セイジガク</t>
    </rPh>
    <phoneticPr fontId="19"/>
  </si>
  <si>
    <t>東南アジア経済論Ａ〔体育部〕</t>
  </si>
  <si>
    <t>崔　晨</t>
  </si>
  <si>
    <t>3年ゼミナール</t>
    <rPh sb="1" eb="2">
      <t>ネン</t>
    </rPh>
    <phoneticPr fontId="8"/>
  </si>
  <si>
    <t>３年ゼミナール〔体育部〕</t>
  </si>
  <si>
    <t>経営戦略全史（完全版）　（日経ビジネス人文庫）</t>
    <rPh sb="0" eb="2">
      <t>ケイエイ</t>
    </rPh>
    <rPh sb="2" eb="4">
      <t>センリャク</t>
    </rPh>
    <rPh sb="4" eb="6">
      <t>ゼンシ</t>
    </rPh>
    <rPh sb="7" eb="10">
      <t>カンゼンバン</t>
    </rPh>
    <rPh sb="13" eb="15">
      <t>ニッケイ</t>
    </rPh>
    <rPh sb="19" eb="20">
      <t>ジン</t>
    </rPh>
    <rPh sb="20" eb="22">
      <t>ブンコ</t>
    </rPh>
    <phoneticPr fontId="19"/>
  </si>
  <si>
    <t>日経BP社</t>
    <rPh sb="0" eb="2">
      <t>ニッケイ</t>
    </rPh>
    <rPh sb="4" eb="5">
      <t>シャ</t>
    </rPh>
    <phoneticPr fontId="19"/>
  </si>
  <si>
    <t>商学部　英語　再履修</t>
    <rPh sb="0" eb="2">
      <t>ショウガク</t>
    </rPh>
    <rPh sb="2" eb="3">
      <t>ブ</t>
    </rPh>
    <rPh sb="4" eb="6">
      <t>エイゴ</t>
    </rPh>
    <rPh sb="7" eb="8">
      <t>サイ</t>
    </rPh>
    <rPh sb="8" eb="10">
      <t>リシュウ</t>
    </rPh>
    <phoneticPr fontId="8"/>
  </si>
  <si>
    <t>Freshman English AⅠ</t>
    <phoneticPr fontId="19"/>
  </si>
  <si>
    <t>豊田　香</t>
    <rPh sb="0" eb="2">
      <t>トヨダ</t>
    </rPh>
    <rPh sb="3" eb="4">
      <t>カオ</t>
    </rPh>
    <phoneticPr fontId="19"/>
  </si>
  <si>
    <t>All-Powerful Steps for the TOEIC Listening and Reading Test</t>
    <phoneticPr fontId="19"/>
  </si>
  <si>
    <t>成美堂</t>
    <rPh sb="0" eb="3">
      <t>セイビドウ</t>
    </rPh>
    <phoneticPr fontId="19"/>
  </si>
  <si>
    <t>Basic Business English BⅠ</t>
    <phoneticPr fontId="19"/>
  </si>
  <si>
    <t>政経学部　社会安全学科</t>
    <rPh sb="5" eb="7">
      <t>シャカイ</t>
    </rPh>
    <rPh sb="7" eb="9">
      <t>アンゼン</t>
    </rPh>
    <rPh sb="9" eb="11">
      <t>ガッカ</t>
    </rPh>
    <phoneticPr fontId="8"/>
  </si>
  <si>
    <t>専門科目　1年</t>
    <rPh sb="0" eb="4">
      <t>センモンカモク</t>
    </rPh>
    <rPh sb="6" eb="7">
      <t>ネン</t>
    </rPh>
    <phoneticPr fontId="7"/>
  </si>
  <si>
    <t>法学入門</t>
  </si>
  <si>
    <t>菅沼　博子</t>
  </si>
  <si>
    <t>法学入門</t>
    <rPh sb="0" eb="2">
      <t>ホウガク</t>
    </rPh>
    <rPh sb="2" eb="4">
      <t>ニュウモン</t>
    </rPh>
    <phoneticPr fontId="19"/>
  </si>
  <si>
    <t>成文堂</t>
    <rPh sb="0" eb="3">
      <t>セイブンドウ</t>
    </rPh>
    <phoneticPr fontId="19"/>
  </si>
  <si>
    <t>政治学入門</t>
  </si>
  <si>
    <t>河村　和徳</t>
  </si>
  <si>
    <t>統計入門</t>
  </si>
  <si>
    <t>若林　直子</t>
  </si>
  <si>
    <t>消防学概論</t>
  </si>
  <si>
    <t>川田　進</t>
  </si>
  <si>
    <t>令和7年版　消防白書</t>
    <rPh sb="0" eb="2">
      <t>レイワ</t>
    </rPh>
    <rPh sb="3" eb="5">
      <t>ネンバン</t>
    </rPh>
    <rPh sb="6" eb="8">
      <t>ショウボウ</t>
    </rPh>
    <rPh sb="8" eb="10">
      <t>ハクショ</t>
    </rPh>
    <phoneticPr fontId="19"/>
  </si>
  <si>
    <t>第一企画</t>
    <rPh sb="0" eb="2">
      <t>ダイイチ</t>
    </rPh>
    <rPh sb="2" eb="4">
      <t>キカク</t>
    </rPh>
    <phoneticPr fontId="19"/>
  </si>
  <si>
    <t>憲法（日本国憲法の基本）</t>
  </si>
  <si>
    <t>プレステップ憲法〔第4版〕</t>
    <rPh sb="6" eb="8">
      <t>ケンポウ</t>
    </rPh>
    <rPh sb="9" eb="10">
      <t>ダイ</t>
    </rPh>
    <rPh sb="11" eb="12">
      <t>ハン</t>
    </rPh>
    <phoneticPr fontId="19"/>
  </si>
  <si>
    <t>弘文堂</t>
    <rPh sb="0" eb="3">
      <t>コウブンドウ</t>
    </rPh>
    <phoneticPr fontId="19"/>
  </si>
  <si>
    <t>民法（総則） (八王子国際C)</t>
  </si>
  <si>
    <t>長　友昭</t>
  </si>
  <si>
    <t>民法がわかる民法総則（第5版）</t>
    <rPh sb="0" eb="2">
      <t>ミンポウ</t>
    </rPh>
    <rPh sb="6" eb="8">
      <t>ミンポウ</t>
    </rPh>
    <rPh sb="8" eb="10">
      <t>ソウソク</t>
    </rPh>
    <rPh sb="11" eb="12">
      <t>ダイ</t>
    </rPh>
    <rPh sb="13" eb="14">
      <t>ハン</t>
    </rPh>
    <phoneticPr fontId="19"/>
  </si>
  <si>
    <t>民法判例百選Ⅰ　総則・物権　第9版</t>
    <rPh sb="0" eb="2">
      <t>ミンポウ</t>
    </rPh>
    <rPh sb="2" eb="4">
      <t>ハンレイ</t>
    </rPh>
    <rPh sb="4" eb="6">
      <t>ヒャクセン</t>
    </rPh>
    <rPh sb="8" eb="10">
      <t>ソウソク</t>
    </rPh>
    <rPh sb="11" eb="13">
      <t>ブッケン</t>
    </rPh>
    <rPh sb="14" eb="15">
      <t>ダイ</t>
    </rPh>
    <rPh sb="16" eb="17">
      <t>ハン</t>
    </rPh>
    <phoneticPr fontId="19"/>
  </si>
  <si>
    <t>有斐閣判例六法　令和8年版</t>
    <rPh sb="0" eb="3">
      <t>ユウヒカク</t>
    </rPh>
    <rPh sb="3" eb="5">
      <t>ハンレイ</t>
    </rPh>
    <rPh sb="5" eb="7">
      <t>ロッポウ</t>
    </rPh>
    <rPh sb="8" eb="10">
      <t>レイワ</t>
    </rPh>
    <rPh sb="11" eb="13">
      <t>ネンバン</t>
    </rPh>
    <phoneticPr fontId="19"/>
  </si>
  <si>
    <t>国際政治史Ａ</t>
  </si>
  <si>
    <t>久保田　ゆかり</t>
  </si>
  <si>
    <t>国際政治学をつかむ　第3版</t>
    <rPh sb="0" eb="2">
      <t>コクサイ</t>
    </rPh>
    <rPh sb="2" eb="5">
      <t>セイジガク</t>
    </rPh>
    <rPh sb="10" eb="11">
      <t>ダイ</t>
    </rPh>
    <rPh sb="12" eb="13">
      <t>ハン</t>
    </rPh>
    <phoneticPr fontId="19"/>
  </si>
  <si>
    <t>専門科目　2年</t>
    <rPh sb="0" eb="4">
      <t>センモンカモク</t>
    </rPh>
    <rPh sb="6" eb="7">
      <t>ネン</t>
    </rPh>
    <phoneticPr fontId="7"/>
  </si>
  <si>
    <t>犯罪学</t>
  </si>
  <si>
    <t>渡邉　泰洋</t>
  </si>
  <si>
    <t>ビギナーズ犯罪学（第3版）</t>
    <rPh sb="5" eb="8">
      <t>ハンザイガク</t>
    </rPh>
    <rPh sb="9" eb="10">
      <t>ダイ</t>
    </rPh>
    <rPh sb="11" eb="12">
      <t>ハン</t>
    </rPh>
    <phoneticPr fontId="19"/>
  </si>
  <si>
    <t>社会調査法</t>
  </si>
  <si>
    <t>住まいと街をつくるための調査のデザイン</t>
    <rPh sb="0" eb="1">
      <t>ス</t>
    </rPh>
    <rPh sb="4" eb="5">
      <t>マチ</t>
    </rPh>
    <rPh sb="12" eb="14">
      <t>チョウサ</t>
    </rPh>
    <phoneticPr fontId="19"/>
  </si>
  <si>
    <t>オーム社</t>
    <rPh sb="3" eb="4">
      <t>シャ</t>
    </rPh>
    <phoneticPr fontId="19"/>
  </si>
  <si>
    <t>地域防災論</t>
  </si>
  <si>
    <t>濱口　和久</t>
  </si>
  <si>
    <t>リスク大国日本　国防／感染症／災害</t>
    <rPh sb="3" eb="5">
      <t>タイコク</t>
    </rPh>
    <rPh sb="5" eb="7">
      <t>ニホン</t>
    </rPh>
    <phoneticPr fontId="19"/>
  </si>
  <si>
    <t>グッドブックス</t>
    <phoneticPr fontId="19"/>
  </si>
  <si>
    <t>憲法（統治機構）</t>
  </si>
  <si>
    <t>図録　日本国憲法〔第3版〕</t>
    <rPh sb="0" eb="2">
      <t>ズロク</t>
    </rPh>
    <rPh sb="3" eb="6">
      <t>ニホンコク</t>
    </rPh>
    <rPh sb="6" eb="8">
      <t>ケンポウ</t>
    </rPh>
    <rPh sb="9" eb="10">
      <t>ダイ</t>
    </rPh>
    <rPh sb="11" eb="12">
      <t>ハン</t>
    </rPh>
    <phoneticPr fontId="19"/>
  </si>
  <si>
    <t>刑法(各論)Ⅰ</t>
  </si>
  <si>
    <t>永井　紹裕</t>
  </si>
  <si>
    <t>刑法Ⅱ各論（第2版）</t>
    <rPh sb="0" eb="2">
      <t>ケイホウ</t>
    </rPh>
    <rPh sb="3" eb="5">
      <t>カクロン</t>
    </rPh>
    <rPh sb="6" eb="7">
      <t>ダイ</t>
    </rPh>
    <rPh sb="8" eb="9">
      <t>ハン</t>
    </rPh>
    <phoneticPr fontId="19"/>
  </si>
  <si>
    <t>日本評論社</t>
    <rPh sb="0" eb="5">
      <t>ニホンヒョウロンシャ</t>
    </rPh>
    <phoneticPr fontId="19"/>
  </si>
  <si>
    <t>刑法(総論)Ⅰ</t>
  </si>
  <si>
    <t>刑法Ⅰ総論（第2版）</t>
    <rPh sb="0" eb="2">
      <t>ケイホウ</t>
    </rPh>
    <rPh sb="3" eb="5">
      <t>ソウロン</t>
    </rPh>
    <rPh sb="6" eb="7">
      <t>ダイ</t>
    </rPh>
    <rPh sb="8" eb="9">
      <t>ハン</t>
    </rPh>
    <phoneticPr fontId="19"/>
  </si>
  <si>
    <t>刑事訴訟法Ⅰ</t>
  </si>
  <si>
    <t>刑事訴訟法</t>
    <rPh sb="0" eb="2">
      <t>ケイジ</t>
    </rPh>
    <rPh sb="2" eb="5">
      <t>ソショウホウ</t>
    </rPh>
    <phoneticPr fontId="19"/>
  </si>
  <si>
    <t>少年法</t>
  </si>
  <si>
    <t>ビギナーズ少年法（第3版補訂第2版）</t>
    <rPh sb="5" eb="8">
      <t>ショウネンホウ</t>
    </rPh>
    <rPh sb="9" eb="10">
      <t>ダイ</t>
    </rPh>
    <rPh sb="11" eb="12">
      <t>ハン</t>
    </rPh>
    <rPh sb="12" eb="14">
      <t>ホテイ</t>
    </rPh>
    <rPh sb="14" eb="15">
      <t>ダイ</t>
    </rPh>
    <rPh sb="16" eb="17">
      <t>ハン</t>
    </rPh>
    <phoneticPr fontId="19"/>
  </si>
  <si>
    <t>民事訴訟法Ａ</t>
  </si>
  <si>
    <t>中路　喜之</t>
  </si>
  <si>
    <t>民事訴訟法（第4版）　（有斐閣アルマ）</t>
    <rPh sb="0" eb="2">
      <t>ミンジ</t>
    </rPh>
    <rPh sb="2" eb="5">
      <t>ソショウホウ</t>
    </rPh>
    <rPh sb="6" eb="7">
      <t>ダイ</t>
    </rPh>
    <rPh sb="8" eb="9">
      <t>ハン</t>
    </rPh>
    <rPh sb="12" eb="15">
      <t>ユウヒカク</t>
    </rPh>
    <phoneticPr fontId="19"/>
  </si>
  <si>
    <t>労働法Ａ</t>
  </si>
  <si>
    <t>松井　丈晴</t>
  </si>
  <si>
    <t>フロンティア労働法（第3版）</t>
    <rPh sb="6" eb="9">
      <t>ロウドウホウ</t>
    </rPh>
    <rPh sb="10" eb="11">
      <t>ダイ</t>
    </rPh>
    <rPh sb="12" eb="13">
      <t>ハン</t>
    </rPh>
    <phoneticPr fontId="19"/>
  </si>
  <si>
    <t>法律文化社</t>
    <rPh sb="0" eb="2">
      <t>ホウリツ</t>
    </rPh>
    <rPh sb="2" eb="4">
      <t>ブンカ</t>
    </rPh>
    <rPh sb="4" eb="5">
      <t>シャ</t>
    </rPh>
    <phoneticPr fontId="19"/>
  </si>
  <si>
    <t>日本政治史Ａ(八王子国際C)</t>
  </si>
  <si>
    <t>澤田　次郎</t>
  </si>
  <si>
    <t>政治過程論Ａ(八王子国際C)</t>
  </si>
  <si>
    <t>岡田　陽介</t>
  </si>
  <si>
    <t>国際機構論Ａ</t>
  </si>
  <si>
    <t>行政学Ａ</t>
  </si>
  <si>
    <t>西山　慶司</t>
  </si>
  <si>
    <t>公共政策論Ａ</t>
  </si>
  <si>
    <t>公共政策〔新訂〕</t>
    <rPh sb="0" eb="2">
      <t>コウキョウ</t>
    </rPh>
    <rPh sb="2" eb="4">
      <t>セイサク</t>
    </rPh>
    <rPh sb="5" eb="7">
      <t>シンテイ</t>
    </rPh>
    <phoneticPr fontId="19"/>
  </si>
  <si>
    <t>放送大学</t>
    <rPh sb="0" eb="4">
      <t>ホウソウダイガク</t>
    </rPh>
    <phoneticPr fontId="19"/>
  </si>
  <si>
    <t>地域振興論</t>
  </si>
  <si>
    <t>本多　俊貴</t>
  </si>
  <si>
    <t>社会政策論Ａ</t>
  </si>
  <si>
    <t>警察行政</t>
  </si>
  <si>
    <t>中川　正浩</t>
  </si>
  <si>
    <t>消防行政</t>
  </si>
  <si>
    <t>英語　１年　</t>
    <rPh sb="0" eb="2">
      <t>エイゴ</t>
    </rPh>
    <rPh sb="4" eb="5">
      <t>ネン</t>
    </rPh>
    <phoneticPr fontId="8"/>
  </si>
  <si>
    <t>1年英語①Ⅰ A～H組（全員）</t>
    <rPh sb="12" eb="14">
      <t>ゼンイン</t>
    </rPh>
    <phoneticPr fontId="19"/>
  </si>
  <si>
    <t>担当者複数</t>
    <rPh sb="0" eb="3">
      <t>タントウシャ</t>
    </rPh>
    <rPh sb="3" eb="5">
      <t>フクスウ</t>
    </rPh>
    <phoneticPr fontId="19"/>
  </si>
  <si>
    <t>超効率！TOEIC L&amp;R Test 頻出単語</t>
    <rPh sb="0" eb="1">
      <t>チョウ</t>
    </rPh>
    <rPh sb="1" eb="3">
      <t>コウリツ</t>
    </rPh>
    <rPh sb="19" eb="21">
      <t>ヒンシュツ</t>
    </rPh>
    <rPh sb="21" eb="23">
      <t>タンゴ</t>
    </rPh>
    <phoneticPr fontId="19"/>
  </si>
  <si>
    <t>高橋書店</t>
    <rPh sb="0" eb="2">
      <t>タカハシ</t>
    </rPh>
    <rPh sb="2" eb="4">
      <t>ショテン</t>
    </rPh>
    <phoneticPr fontId="19"/>
  </si>
  <si>
    <t>共通単語集</t>
    <rPh sb="0" eb="2">
      <t>キョウツウ</t>
    </rPh>
    <rPh sb="2" eb="5">
      <t>タンゴシュウ</t>
    </rPh>
    <phoneticPr fontId="19"/>
  </si>
  <si>
    <t>1年英語①Ⅰ A・B組</t>
    <phoneticPr fontId="19"/>
  </si>
  <si>
    <t>石川　貴子</t>
  </si>
  <si>
    <t>A Communicative Approach to the TOEIC L&amp;R Test ：Elementary</t>
    <phoneticPr fontId="19"/>
  </si>
  <si>
    <t>1年英語②Ⅰ A・B組</t>
    <phoneticPr fontId="19"/>
  </si>
  <si>
    <t>山根　正弘</t>
  </si>
  <si>
    <t>New English Master</t>
    <phoneticPr fontId="19"/>
  </si>
  <si>
    <t>1年英語①Ⅰ C～H組</t>
    <phoneticPr fontId="19"/>
  </si>
  <si>
    <t>山根/小池/小山</t>
    <rPh sb="3" eb="5">
      <t>コイケ</t>
    </rPh>
    <rPh sb="6" eb="8">
      <t>コヤマ</t>
    </rPh>
    <phoneticPr fontId="19"/>
  </si>
  <si>
    <t>Best Practice for the TOEIC L&amp;R Test ：Basic</t>
    <phoneticPr fontId="19"/>
  </si>
  <si>
    <t>1年英語②Ⅰ C～H組</t>
    <phoneticPr fontId="19"/>
  </si>
  <si>
    <t>松野/矢ヶ崎/石川</t>
    <rPh sb="3" eb="6">
      <t>ヤガサキ</t>
    </rPh>
    <rPh sb="7" eb="9">
      <t>イシカワ</t>
    </rPh>
    <phoneticPr fontId="19"/>
  </si>
  <si>
    <t>Knowledge Expander</t>
    <phoneticPr fontId="19"/>
  </si>
  <si>
    <t>朝日出版社</t>
    <rPh sb="0" eb="2">
      <t>アサヒ</t>
    </rPh>
    <rPh sb="2" eb="5">
      <t>シュッパンシャ</t>
    </rPh>
    <phoneticPr fontId="19"/>
  </si>
  <si>
    <t>英語　２年　</t>
    <rPh sb="0" eb="2">
      <t>エイゴ</t>
    </rPh>
    <rPh sb="4" eb="5">
      <t>ネン</t>
    </rPh>
    <phoneticPr fontId="8"/>
  </si>
  <si>
    <t>2年英語①Ⅰ A～H組（全員）</t>
    <rPh sb="12" eb="14">
      <t>ゼンイン</t>
    </rPh>
    <phoneticPr fontId="19"/>
  </si>
  <si>
    <t>TOEIC L&amp;Rテスト文で覚える単熟語　SCORE 600</t>
    <rPh sb="12" eb="13">
      <t>ブン</t>
    </rPh>
    <rPh sb="14" eb="15">
      <t>オボ</t>
    </rPh>
    <rPh sb="17" eb="18">
      <t>タン</t>
    </rPh>
    <rPh sb="18" eb="20">
      <t>ジュクゴ</t>
    </rPh>
    <phoneticPr fontId="19"/>
  </si>
  <si>
    <t>旺文社</t>
    <rPh sb="0" eb="3">
      <t>オウブンシャ</t>
    </rPh>
    <phoneticPr fontId="19"/>
  </si>
  <si>
    <t>共通単語集</t>
    <rPh sb="0" eb="5">
      <t>キョウツウタンゴシュウ</t>
    </rPh>
    <phoneticPr fontId="19"/>
  </si>
  <si>
    <t>2年英語①Ⅰ A・B組</t>
    <phoneticPr fontId="19"/>
  </si>
  <si>
    <t>矢ヶ崎/山根</t>
    <rPh sb="4" eb="6">
      <t>ヤマネ</t>
    </rPh>
    <phoneticPr fontId="19"/>
  </si>
  <si>
    <t>Best Practice for the TOEIC L&amp;R Test ：Intermediate</t>
    <phoneticPr fontId="19"/>
  </si>
  <si>
    <t>2年英語②Ⅰ A・B組</t>
    <phoneticPr fontId="19"/>
  </si>
  <si>
    <t>山根/松野</t>
    <rPh sb="3" eb="5">
      <t>マツノ</t>
    </rPh>
    <phoneticPr fontId="19"/>
  </si>
  <si>
    <t>Living in a Global Community</t>
    <phoneticPr fontId="19"/>
  </si>
  <si>
    <t>朝日出版社</t>
    <rPh sb="0" eb="5">
      <t>アサヒシュッパンシャ</t>
    </rPh>
    <phoneticPr fontId="19"/>
  </si>
  <si>
    <t>2年英語①Ⅰ  C～H組</t>
    <phoneticPr fontId="19"/>
  </si>
  <si>
    <t>山根/小池/小山/矢ヶ崎</t>
    <rPh sb="3" eb="5">
      <t>コイケ</t>
    </rPh>
    <rPh sb="6" eb="8">
      <t>コヤマ</t>
    </rPh>
    <rPh sb="9" eb="12">
      <t>ヤガサキ</t>
    </rPh>
    <phoneticPr fontId="19"/>
  </si>
  <si>
    <t>An Amazing Avenue for the TOEIC L&amp;R Test 400</t>
    <phoneticPr fontId="19"/>
  </si>
  <si>
    <t>2年英語②Ⅰ  C～H組</t>
    <phoneticPr fontId="19"/>
  </si>
  <si>
    <t>松野/山根/石川/小山</t>
    <rPh sb="3" eb="5">
      <t>ヤマネ</t>
    </rPh>
    <rPh sb="6" eb="8">
      <t>イシカワ</t>
    </rPh>
    <rPh sb="9" eb="11">
      <t>コヤマ</t>
    </rPh>
    <phoneticPr fontId="19"/>
  </si>
  <si>
    <t>Reading Leader</t>
    <phoneticPr fontId="19"/>
  </si>
  <si>
    <t>金星堂</t>
    <rPh sb="0" eb="2">
      <t>キンセイ</t>
    </rPh>
    <rPh sb="2" eb="3">
      <t>ドウ</t>
    </rPh>
    <phoneticPr fontId="19"/>
  </si>
  <si>
    <t>語学　１年　</t>
    <rPh sb="0" eb="2">
      <t>ゴガク</t>
    </rPh>
    <rPh sb="4" eb="5">
      <t>ネン</t>
    </rPh>
    <phoneticPr fontId="8"/>
  </si>
  <si>
    <t>1年中国語Ⅰ A～D組</t>
    <phoneticPr fontId="19"/>
  </si>
  <si>
    <t>娜布琪/堀江正樹</t>
    <rPh sb="4" eb="6">
      <t>ホリエ</t>
    </rPh>
    <rPh sb="6" eb="8">
      <t>マサキ</t>
    </rPh>
    <phoneticPr fontId="19"/>
  </si>
  <si>
    <t>中国語ことばとくらし〔初級〕</t>
    <rPh sb="0" eb="3">
      <t>チュウゴクゴ</t>
    </rPh>
    <rPh sb="11" eb="13">
      <t>ショキュウ</t>
    </rPh>
    <phoneticPr fontId="19"/>
  </si>
  <si>
    <t>駿河台出版社</t>
    <rPh sb="0" eb="6">
      <t>スルガダイシュッパンシャ</t>
    </rPh>
    <phoneticPr fontId="19"/>
  </si>
  <si>
    <t>1年スペイン語Ⅰ A組</t>
  </si>
  <si>
    <t>増山　久美</t>
  </si>
  <si>
    <t>ハカランダ　-スペイン語の基礎-　第3版</t>
    <rPh sb="11" eb="12">
      <t>ゴ</t>
    </rPh>
    <rPh sb="13" eb="15">
      <t>キソ</t>
    </rPh>
    <rPh sb="17" eb="18">
      <t>ダイ</t>
    </rPh>
    <rPh sb="19" eb="20">
      <t>ハン</t>
    </rPh>
    <phoneticPr fontId="19"/>
  </si>
  <si>
    <t>同学社</t>
    <rPh sb="0" eb="3">
      <t>ドウガクシャ</t>
    </rPh>
    <phoneticPr fontId="19"/>
  </si>
  <si>
    <t>1年スペイン語Ⅰ B組</t>
  </si>
  <si>
    <t>ティノコ</t>
    <phoneticPr fontId="19"/>
  </si>
  <si>
    <t>イメージ・スペイン語</t>
    <rPh sb="9" eb="10">
      <t>ゴ</t>
    </rPh>
    <phoneticPr fontId="19"/>
  </si>
  <si>
    <t>1年韓国語Ⅰ A組</t>
  </si>
  <si>
    <t>白　恵俊</t>
  </si>
  <si>
    <t>声に出す韓国語文法　初級</t>
    <rPh sb="0" eb="1">
      <t>コエ</t>
    </rPh>
    <rPh sb="2" eb="3">
      <t>ダ</t>
    </rPh>
    <rPh sb="4" eb="7">
      <t>カンコクゴ</t>
    </rPh>
    <rPh sb="7" eb="9">
      <t>ブンポウ</t>
    </rPh>
    <rPh sb="10" eb="12">
      <t>ショキュウ</t>
    </rPh>
    <phoneticPr fontId="19"/>
  </si>
  <si>
    <t>1年韓国語Ⅰ B組</t>
  </si>
  <si>
    <t>池　成林</t>
  </si>
  <si>
    <t>1 2 3 韓国語入門～初級</t>
    <rPh sb="6" eb="9">
      <t>カンコクゴ</t>
    </rPh>
    <rPh sb="9" eb="11">
      <t>ニュウモン</t>
    </rPh>
    <rPh sb="12" eb="14">
      <t>ショキュウ</t>
    </rPh>
    <phoneticPr fontId="19"/>
  </si>
  <si>
    <t>HANA</t>
  </si>
  <si>
    <t>語学　２年　</t>
    <rPh sb="0" eb="2">
      <t>ゴガク</t>
    </rPh>
    <rPh sb="4" eb="5">
      <t>ネン</t>
    </rPh>
    <phoneticPr fontId="8"/>
  </si>
  <si>
    <t>2年中国語Ⅰ A～D組</t>
    <phoneticPr fontId="19"/>
  </si>
  <si>
    <t>堀江正樹/ナブチ</t>
    <phoneticPr fontId="19"/>
  </si>
  <si>
    <t>スタートライン中国語　2　〔中級〕</t>
    <rPh sb="7" eb="10">
      <t>チュウゴクゴ</t>
    </rPh>
    <rPh sb="14" eb="16">
      <t>チュウキュウ</t>
    </rPh>
    <phoneticPr fontId="19"/>
  </si>
  <si>
    <t>2年スペイン語Ⅰ A組</t>
  </si>
  <si>
    <t>ミゲス</t>
    <phoneticPr fontId="19"/>
  </si>
  <si>
    <t>2年スペイン語Ⅰ B組</t>
  </si>
  <si>
    <t>2年韓国語Ⅰ A組</t>
  </si>
  <si>
    <t>2年韓国語Ⅰ B組</t>
  </si>
  <si>
    <t>2年日本語①Ⅰ（留学生）</t>
    <phoneticPr fontId="19"/>
  </si>
  <si>
    <t>吉田　敬</t>
  </si>
  <si>
    <t>私たちの国際経済　（第3版）</t>
    <rPh sb="0" eb="1">
      <t>ワタシ</t>
    </rPh>
    <rPh sb="4" eb="6">
      <t>コクサイ</t>
    </rPh>
    <rPh sb="6" eb="8">
      <t>ケイザイ</t>
    </rPh>
    <rPh sb="10" eb="11">
      <t>ダイ</t>
    </rPh>
    <rPh sb="12" eb="13">
      <t>ハン</t>
    </rPh>
    <phoneticPr fontId="19"/>
  </si>
  <si>
    <t>2年日本語②Ⅰ（留学生）</t>
  </si>
  <si>
    <t>２年ゼミナール　</t>
    <rPh sb="1" eb="2">
      <t>ネン</t>
    </rPh>
    <phoneticPr fontId="8"/>
  </si>
  <si>
    <t>２年ゼミナール</t>
  </si>
  <si>
    <t>矢ヶ崎　邦彦</t>
  </si>
  <si>
    <t>CLIL英語で学ぶ国際問題（改訂版）</t>
    <rPh sb="4" eb="6">
      <t>エイゴ</t>
    </rPh>
    <rPh sb="7" eb="8">
      <t>マナ</t>
    </rPh>
    <rPh sb="9" eb="11">
      <t>コクサイ</t>
    </rPh>
    <rPh sb="11" eb="13">
      <t>モンダイ</t>
    </rPh>
    <rPh sb="14" eb="17">
      <t>カイテイバン</t>
    </rPh>
    <phoneticPr fontId="19"/>
  </si>
  <si>
    <t>三修社</t>
    <rPh sb="0" eb="2">
      <t>サンシュウ</t>
    </rPh>
    <rPh sb="2" eb="3">
      <t>シャ</t>
    </rPh>
    <phoneticPr fontId="19"/>
  </si>
  <si>
    <t>日本の消防行政の研究</t>
    <rPh sb="0" eb="2">
      <t>ニホン</t>
    </rPh>
    <rPh sb="3" eb="5">
      <t>ショウボウ</t>
    </rPh>
    <rPh sb="5" eb="7">
      <t>ギョウセイ</t>
    </rPh>
    <rPh sb="8" eb="10">
      <t>ケンキュウ</t>
    </rPh>
    <phoneticPr fontId="19"/>
  </si>
  <si>
    <t>一藝社</t>
    <rPh sb="0" eb="1">
      <t>イチ</t>
    </rPh>
    <rPh sb="1" eb="3">
      <t>ゲイシャ</t>
    </rPh>
    <phoneticPr fontId="19"/>
  </si>
  <si>
    <t>外　国　語　学　部　</t>
    <phoneticPr fontId="8"/>
  </si>
  <si>
    <r>
      <t>●棚番で、</t>
    </r>
    <r>
      <rPr>
        <b/>
        <sz val="11"/>
        <color rgb="FFFF0000"/>
        <rFont val="游ゴシック"/>
        <family val="3"/>
        <charset val="128"/>
        <scheme val="minor"/>
      </rPr>
      <t>赤い数字</t>
    </r>
    <r>
      <rPr>
        <b/>
        <sz val="11"/>
        <color theme="1"/>
        <rFont val="游ゴシック"/>
        <family val="3"/>
        <charset val="128"/>
        <scheme val="minor"/>
      </rPr>
      <t>は、前に出てきている棚番と同じ数字です。</t>
    </r>
    <rPh sb="1" eb="2">
      <t>タナ</t>
    </rPh>
    <rPh sb="5" eb="6">
      <t>アカ</t>
    </rPh>
    <rPh sb="7" eb="9">
      <t>スウジ</t>
    </rPh>
    <rPh sb="11" eb="12">
      <t>マエ</t>
    </rPh>
    <rPh sb="13" eb="14">
      <t>デ</t>
    </rPh>
    <rPh sb="19" eb="21">
      <t>タナバン</t>
    </rPh>
    <rPh sb="22" eb="23">
      <t>オナ</t>
    </rPh>
    <rPh sb="24" eb="26">
      <t>スウジ</t>
    </rPh>
    <phoneticPr fontId="19"/>
  </si>
  <si>
    <r>
      <t>●</t>
    </r>
    <r>
      <rPr>
        <b/>
        <sz val="11"/>
        <color rgb="FFFF0000"/>
        <rFont val="游ゴシック"/>
        <family val="3"/>
        <charset val="128"/>
        <scheme val="minor"/>
      </rPr>
      <t>参考書</t>
    </r>
    <r>
      <rPr>
        <b/>
        <sz val="11"/>
        <color rgb="FF0000FF"/>
        <rFont val="游ゴシック"/>
        <family val="3"/>
        <charset val="128"/>
        <scheme val="minor"/>
      </rPr>
      <t>などの表示があるものは、先生の指示等をうけて、</t>
    </r>
    <r>
      <rPr>
        <b/>
        <u/>
        <sz val="11"/>
        <color rgb="FFFF0000"/>
        <rFont val="游ゴシック"/>
        <family val="3"/>
        <charset val="128"/>
        <scheme val="minor"/>
      </rPr>
      <t>必要に応じて</t>
    </r>
    <r>
      <rPr>
        <b/>
        <sz val="11"/>
        <color rgb="FF0000FF"/>
        <rFont val="游ゴシック"/>
        <family val="3"/>
        <charset val="128"/>
        <scheme val="minor"/>
      </rPr>
      <t>購入して下さい。</t>
    </r>
    <rPh sb="1" eb="4">
      <t>サンコウショ</t>
    </rPh>
    <rPh sb="7" eb="9">
      <t>ヒョウジ</t>
    </rPh>
    <rPh sb="16" eb="18">
      <t>センセイ</t>
    </rPh>
    <rPh sb="19" eb="21">
      <t>シジ</t>
    </rPh>
    <rPh sb="21" eb="22">
      <t>トウ</t>
    </rPh>
    <rPh sb="27" eb="29">
      <t>ヒツヨウ</t>
    </rPh>
    <rPh sb="30" eb="31">
      <t>オウ</t>
    </rPh>
    <rPh sb="33" eb="35">
      <t>コウニュウ</t>
    </rPh>
    <rPh sb="37" eb="38">
      <t>クダ</t>
    </rPh>
    <phoneticPr fontId="19"/>
  </si>
  <si>
    <t>学部横断科目</t>
    <rPh sb="0" eb="2">
      <t>ガクブ</t>
    </rPh>
    <rPh sb="2" eb="4">
      <t>オウダン</t>
    </rPh>
    <rPh sb="4" eb="6">
      <t>カモク</t>
    </rPh>
    <phoneticPr fontId="8"/>
  </si>
  <si>
    <t>※は割引なし</t>
  </si>
  <si>
    <t>初級英語①Ⅰ（Ａ組）</t>
  </si>
  <si>
    <t>張　世霞</t>
  </si>
  <si>
    <t>A Communicative Approach to TOEIC L&amp;R Test Book 2</t>
    <phoneticPr fontId="19"/>
  </si>
  <si>
    <t>初級英語②Ⅰ（Ａ組）</t>
  </si>
  <si>
    <t>オルソン</t>
    <phoneticPr fontId="19"/>
  </si>
  <si>
    <t xml:space="preserve">World Link 4/E: Level-1 Combo Split 1A </t>
    <phoneticPr fontId="19"/>
  </si>
  <si>
    <t>Cengage Learning</t>
  </si>
  <si>
    <t>初級英語①Ⅰ（Ｂ組）</t>
  </si>
  <si>
    <t>初級英語②Ⅰ（Ｂ組）</t>
  </si>
  <si>
    <t>塩崎　智</t>
  </si>
  <si>
    <t>A New Threshold for the TOEIC Test Listening　</t>
  </si>
  <si>
    <t>初級英語①Ⅰ（Ｃ組）</t>
  </si>
  <si>
    <t>佐藤　芳明</t>
  </si>
  <si>
    <t>初級英語②Ⅰ（Ｃ組）</t>
  </si>
  <si>
    <t>村瀬　暁生</t>
  </si>
  <si>
    <t>Listening Steps</t>
    <phoneticPr fontId="19"/>
  </si>
  <si>
    <t>初級英語①Ⅰ（Ｄ組）</t>
  </si>
  <si>
    <t>下島　義容</t>
  </si>
  <si>
    <t>Green Light for the TOEIC Test</t>
    <phoneticPr fontId="19"/>
  </si>
  <si>
    <t>Cengage</t>
    <phoneticPr fontId="19"/>
  </si>
  <si>
    <t>初級英語②Ⅰ（Ｄ組）</t>
  </si>
  <si>
    <t>初級英語①Ⅰ（Ｅ組）</t>
  </si>
  <si>
    <t>青木　宏</t>
  </si>
  <si>
    <t>初級英語②Ⅰ（Ｅ組）</t>
  </si>
  <si>
    <t>中級英語①Ⅰ</t>
  </si>
  <si>
    <t>中級英語②Ⅰ</t>
    <phoneticPr fontId="19"/>
  </si>
  <si>
    <t>Bottom Up Listening for the TOEIC Test</t>
    <phoneticPr fontId="19"/>
  </si>
  <si>
    <t>初級中国語①②Ⅰ（Ａ・B組）</t>
    <phoneticPr fontId="19"/>
  </si>
  <si>
    <t>樂/劉/阿部/王</t>
    <rPh sb="2" eb="3">
      <t>リュウ</t>
    </rPh>
    <rPh sb="4" eb="6">
      <t>アベ</t>
    </rPh>
    <rPh sb="7" eb="8">
      <t>オウ</t>
    </rPh>
    <phoneticPr fontId="19"/>
  </si>
  <si>
    <t>李麗と話そう　中国語初級文法＆会話</t>
    <rPh sb="0" eb="1">
      <t>リ</t>
    </rPh>
    <rPh sb="1" eb="2">
      <t>レイ</t>
    </rPh>
    <rPh sb="3" eb="4">
      <t>ハナ</t>
    </rPh>
    <rPh sb="7" eb="10">
      <t>チュウゴクゴ</t>
    </rPh>
    <rPh sb="10" eb="12">
      <t>ショキュウ</t>
    </rPh>
    <rPh sb="12" eb="14">
      <t>ブンポウ</t>
    </rPh>
    <rPh sb="15" eb="17">
      <t>カイワ</t>
    </rPh>
    <phoneticPr fontId="19"/>
  </si>
  <si>
    <t>郁文堂</t>
    <rPh sb="0" eb="2">
      <t>イクブン</t>
    </rPh>
    <rPh sb="2" eb="3">
      <t>ドウ</t>
    </rPh>
    <phoneticPr fontId="19"/>
  </si>
  <si>
    <t>初級中国語①Ⅰ（Ａ組）</t>
  </si>
  <si>
    <t>樂　大維</t>
    <phoneticPr fontId="19"/>
  </si>
  <si>
    <t>初級中国語②Ⅰ（Ａ組）</t>
  </si>
  <si>
    <t>劉　向軍</t>
    <phoneticPr fontId="19"/>
  </si>
  <si>
    <t>初級中国語①Ⅰ（Ｂ組）</t>
  </si>
  <si>
    <t>阿部　沙織</t>
    <phoneticPr fontId="19"/>
  </si>
  <si>
    <t>初級中国語②Ⅰ（Ｂ組）</t>
  </si>
  <si>
    <t>王　旭東</t>
    <phoneticPr fontId="19"/>
  </si>
  <si>
    <t>初級スペイン語①Ⅰ（Ａ組）</t>
  </si>
  <si>
    <t>リコ</t>
    <phoneticPr fontId="19"/>
  </si>
  <si>
    <t>いいね！スペイン語1　第2版</t>
    <rPh sb="8" eb="9">
      <t>ゴ</t>
    </rPh>
    <rPh sb="11" eb="12">
      <t>ダイ</t>
    </rPh>
    <rPh sb="13" eb="14">
      <t>ハン</t>
    </rPh>
    <phoneticPr fontId="19"/>
  </si>
  <si>
    <t>初級スペイン語②Ⅰ（Ａ組）</t>
  </si>
  <si>
    <t>アルマラス</t>
    <phoneticPr fontId="19"/>
  </si>
  <si>
    <t>五感でめぐるスペイン語</t>
    <rPh sb="0" eb="2">
      <t>ゴカン</t>
    </rPh>
    <rPh sb="10" eb="11">
      <t>ゴ</t>
    </rPh>
    <phoneticPr fontId="19"/>
  </si>
  <si>
    <t>初級スペイン語①Ⅰ（Ｂ組）</t>
  </si>
  <si>
    <t>初級スペイン語②Ⅰ（Ｂ組）</t>
  </si>
  <si>
    <t>いいね！スペイン語　コンパクト版</t>
    <rPh sb="8" eb="9">
      <t>ゴ</t>
    </rPh>
    <rPh sb="15" eb="16">
      <t>バン</t>
    </rPh>
    <phoneticPr fontId="19"/>
  </si>
  <si>
    <t>初級フランス語①Ⅰ</t>
  </si>
  <si>
    <t>川田</t>
    <rPh sb="0" eb="2">
      <t>カワダ</t>
    </rPh>
    <phoneticPr fontId="19"/>
  </si>
  <si>
    <t>Maestro 1</t>
    <phoneticPr fontId="19"/>
  </si>
  <si>
    <t>初級フランス語②Ⅰ</t>
  </si>
  <si>
    <t>黒川　学</t>
  </si>
  <si>
    <t>アミカルマン〈プリュス〉</t>
    <phoneticPr fontId="19"/>
  </si>
  <si>
    <t>駿河台出版社</t>
    <rPh sb="0" eb="3">
      <t>スルガダイ</t>
    </rPh>
    <rPh sb="3" eb="6">
      <t>シュッパンシャ</t>
    </rPh>
    <phoneticPr fontId="19"/>
  </si>
  <si>
    <t>初級ドイツ語①Ⅰ</t>
  </si>
  <si>
    <t>片岡　慎泰</t>
  </si>
  <si>
    <t>ドイツ語+α　neu</t>
    <rPh sb="3" eb="4">
      <t>ゴ</t>
    </rPh>
    <phoneticPr fontId="19"/>
  </si>
  <si>
    <t>推薦辞書</t>
    <rPh sb="0" eb="2">
      <t>スイセン</t>
    </rPh>
    <rPh sb="2" eb="4">
      <t>ジショ</t>
    </rPh>
    <phoneticPr fontId="19"/>
  </si>
  <si>
    <t>アポロン独和辞典　第4版</t>
    <rPh sb="4" eb="6">
      <t>ドクワ</t>
    </rPh>
    <rPh sb="6" eb="8">
      <t>ジテン</t>
    </rPh>
    <rPh sb="9" eb="10">
      <t>ダイ</t>
    </rPh>
    <rPh sb="11" eb="12">
      <t>ハン</t>
    </rPh>
    <phoneticPr fontId="19"/>
  </si>
  <si>
    <t>初級ドイツ語②Ⅰ</t>
  </si>
  <si>
    <t>初級韓国語①Ⅰ（Ａ組）</t>
  </si>
  <si>
    <t>チンチャ！チョアヘヨ！！韓国語　1</t>
    <rPh sb="12" eb="15">
      <t>カンコクゴ</t>
    </rPh>
    <phoneticPr fontId="19"/>
  </si>
  <si>
    <t>初級韓国語②Ⅰ（Ａ組）</t>
  </si>
  <si>
    <t>韓国語講座　1</t>
    <rPh sb="0" eb="3">
      <t>カンコクゴ</t>
    </rPh>
    <rPh sb="3" eb="5">
      <t>コウザ</t>
    </rPh>
    <phoneticPr fontId="19"/>
  </si>
  <si>
    <t>白帝社</t>
    <rPh sb="0" eb="3">
      <t>ハクテイシャ</t>
    </rPh>
    <phoneticPr fontId="19"/>
  </si>
  <si>
    <t>初級韓国語①Ⅰ（Ｂ組）</t>
  </si>
  <si>
    <t>初級韓国語②Ⅰ（Ｂ組）</t>
  </si>
  <si>
    <t>HANA</t>
    <phoneticPr fontId="19"/>
  </si>
  <si>
    <t>初級日本語①Ⅰ（留学生１組）</t>
  </si>
  <si>
    <t>山口　隆正</t>
  </si>
  <si>
    <t>はばたけ日本語</t>
    <rPh sb="4" eb="7">
      <t>ニホンゴ</t>
    </rPh>
    <phoneticPr fontId="19"/>
  </si>
  <si>
    <t>八千代出版</t>
    <rPh sb="0" eb="3">
      <t>ヤチヨ</t>
    </rPh>
    <rPh sb="3" eb="5">
      <t>シュッパン</t>
    </rPh>
    <phoneticPr fontId="19"/>
  </si>
  <si>
    <t>初級日本語②Ⅰ（留学生１組）</t>
  </si>
  <si>
    <t>近藤　真宣</t>
  </si>
  <si>
    <t>初級日本語①Ⅰ（留学生２組）</t>
  </si>
  <si>
    <t>芝　薫</t>
  </si>
  <si>
    <t>初級日本語②Ⅰ（留学生２組）</t>
  </si>
  <si>
    <t>平山　紫帆</t>
  </si>
  <si>
    <t>中級中国語Ⅰ／中級中国語①Ⅰ</t>
  </si>
  <si>
    <t>飯島　啓子</t>
    <phoneticPr fontId="19"/>
  </si>
  <si>
    <t>もっとはなそう！異文化おもしろ体験</t>
    <rPh sb="8" eb="11">
      <t>イブンカ</t>
    </rPh>
    <rPh sb="15" eb="17">
      <t>タイケン</t>
    </rPh>
    <phoneticPr fontId="19"/>
  </si>
  <si>
    <t>中級中国語②Ⅰ</t>
  </si>
  <si>
    <t>平山　邦彦</t>
    <phoneticPr fontId="19"/>
  </si>
  <si>
    <t>中級スペイン語Ⅰ／中級スペイン語①Ⅰ</t>
  </si>
  <si>
    <t>中級スペイン語②Ⅰ</t>
  </si>
  <si>
    <t>昨年と同じ</t>
    <rPh sb="0" eb="2">
      <t>サクネン</t>
    </rPh>
    <rPh sb="3" eb="4">
      <t>オナ</t>
    </rPh>
    <phoneticPr fontId="19"/>
  </si>
  <si>
    <t>中級フランス語Ⅰ／中級フランス語①Ⅰ</t>
  </si>
  <si>
    <t>新・コンタクトABC</t>
    <rPh sb="0" eb="1">
      <t>シン</t>
    </rPh>
    <phoneticPr fontId="19"/>
  </si>
  <si>
    <t>中級フランス語②Ⅰ</t>
  </si>
  <si>
    <r>
      <t>アミカルマン〈プリュス〉　</t>
    </r>
    <r>
      <rPr>
        <sz val="11"/>
        <color rgb="FFFF0000"/>
        <rFont val="ＭＳ Ｐゴシック"/>
        <family val="3"/>
        <charset val="128"/>
      </rPr>
      <t>（昨年と同じ教科書）</t>
    </r>
    <rPh sb="14" eb="16">
      <t>サクネン</t>
    </rPh>
    <rPh sb="17" eb="18">
      <t>オナ</t>
    </rPh>
    <rPh sb="19" eb="22">
      <t>キョウカショ</t>
    </rPh>
    <phoneticPr fontId="19"/>
  </si>
  <si>
    <t>中級ドイツ語Ⅰ／中級ドイツ語①Ⅰ</t>
  </si>
  <si>
    <t>荻原　耕平</t>
  </si>
  <si>
    <t>ワンダーランド　-たのしく学ぶ2年目のドイツ語</t>
    <rPh sb="13" eb="14">
      <t>マナ</t>
    </rPh>
    <rPh sb="16" eb="18">
      <t>ネンメ</t>
    </rPh>
    <rPh sb="22" eb="23">
      <t>ゴ</t>
    </rPh>
    <phoneticPr fontId="19"/>
  </si>
  <si>
    <t>中級ドイツ語②Ⅰ</t>
  </si>
  <si>
    <t>中級韓国語Ⅰ（Ａ組）／中級韓国語①Ⅰ（Ａ組）</t>
  </si>
  <si>
    <t>中級韓国語Ⅰ（Ｂ組）／中級韓国語①Ⅰ（Ｂ組）</t>
  </si>
  <si>
    <t>韓国語講座　2</t>
    <rPh sb="0" eb="3">
      <t>カンコクゴ</t>
    </rPh>
    <rPh sb="3" eb="5">
      <t>コウザ</t>
    </rPh>
    <phoneticPr fontId="19"/>
  </si>
  <si>
    <t>中級韓国語②Ⅰ</t>
  </si>
  <si>
    <t>中級日本語②Ⅰ（留学生１組）</t>
  </si>
  <si>
    <t>岡田　幸彦</t>
  </si>
  <si>
    <t>中級日本語②Ⅰ（留学生２組）</t>
  </si>
  <si>
    <t>梅津　聖子</t>
  </si>
  <si>
    <t>English for  TOEIC® 650</t>
  </si>
  <si>
    <t>Getting the Edge for the TOEIC L&amp;R Test</t>
    <phoneticPr fontId="19"/>
  </si>
  <si>
    <t>Practical Business English</t>
  </si>
  <si>
    <t>Practical English Presentation</t>
  </si>
  <si>
    <t>ペルトン</t>
    <phoneticPr fontId="19"/>
  </si>
  <si>
    <t>言語学／言語学概論Ⅰ</t>
  </si>
  <si>
    <t>黄　海萍</t>
  </si>
  <si>
    <t>やさしい言語学</t>
    <rPh sb="4" eb="7">
      <t>ゲンゴガク</t>
    </rPh>
    <phoneticPr fontId="19"/>
  </si>
  <si>
    <t>研究社</t>
    <rPh sb="0" eb="3">
      <t>ケンキュウシャ</t>
    </rPh>
    <phoneticPr fontId="19"/>
  </si>
  <si>
    <t>社会言語学</t>
  </si>
  <si>
    <t>IT概論</t>
  </si>
  <si>
    <t>文系プログラミング</t>
  </si>
  <si>
    <t>日比　哲也</t>
  </si>
  <si>
    <t>Excel VBA 標準テキスト</t>
    <rPh sb="10" eb="12">
      <t>ヒョウジュン</t>
    </rPh>
    <phoneticPr fontId="19"/>
  </si>
  <si>
    <t>技術評論社</t>
    <rPh sb="0" eb="5">
      <t>ギジュツヒョウロンシャ</t>
    </rPh>
    <phoneticPr fontId="19"/>
  </si>
  <si>
    <t>グローバルビジネス論</t>
  </si>
  <si>
    <t>出村　光司</t>
  </si>
  <si>
    <t>ホスピタリティビジネス論</t>
  </si>
  <si>
    <t>下島　康史</t>
  </si>
  <si>
    <t>観光ビジネス論／観光ビジネス論Ⅰ</t>
  </si>
  <si>
    <t>出村　明弘</t>
  </si>
  <si>
    <t>多言語映画論</t>
  </si>
  <si>
    <t>佐藤　博昭</t>
  </si>
  <si>
    <t>情報スキルⅠ（再）</t>
  </si>
  <si>
    <t>英語会話Ⅰ</t>
  </si>
  <si>
    <t>ホーキンス</t>
    <phoneticPr fontId="19"/>
  </si>
  <si>
    <t>英語会話Ⅲ</t>
  </si>
  <si>
    <t>トーマス</t>
    <phoneticPr fontId="19"/>
  </si>
  <si>
    <t>副専攻</t>
    <rPh sb="0" eb="3">
      <t>フクセンコウ</t>
    </rPh>
    <phoneticPr fontId="8"/>
  </si>
  <si>
    <t>【副】中国語会話Ⅰ</t>
    <rPh sb="1" eb="2">
      <t>フク</t>
    </rPh>
    <phoneticPr fontId="19"/>
  </si>
  <si>
    <t>使って学ぶ！中国語コミュニケーション2</t>
    <rPh sb="0" eb="1">
      <t>ツカ</t>
    </rPh>
    <rPh sb="3" eb="4">
      <t>マナ</t>
    </rPh>
    <rPh sb="6" eb="8">
      <t>チュウゴク</t>
    </rPh>
    <phoneticPr fontId="19"/>
  </si>
  <si>
    <t>【副】総合中国語Ⅰ</t>
    <phoneticPr fontId="19"/>
  </si>
  <si>
    <t>飯島　啓子</t>
  </si>
  <si>
    <t>口を鍛える中国語作文-語順習得メソッド-文法編</t>
    <rPh sb="0" eb="1">
      <t>クチ</t>
    </rPh>
    <rPh sb="2" eb="3">
      <t>キタ</t>
    </rPh>
    <rPh sb="5" eb="8">
      <t>チュウゴクゴ</t>
    </rPh>
    <rPh sb="8" eb="10">
      <t>サクブン</t>
    </rPh>
    <rPh sb="11" eb="13">
      <t>ゴジュン</t>
    </rPh>
    <rPh sb="13" eb="15">
      <t>シュウトク</t>
    </rPh>
    <rPh sb="20" eb="22">
      <t>ブンポウ</t>
    </rPh>
    <rPh sb="22" eb="23">
      <t>ヘン</t>
    </rPh>
    <phoneticPr fontId="19"/>
  </si>
  <si>
    <t>コスモピア</t>
    <phoneticPr fontId="19"/>
  </si>
  <si>
    <t>英米語学科</t>
    <rPh sb="0" eb="2">
      <t>エイベイ</t>
    </rPh>
    <rPh sb="2" eb="3">
      <t>ゴ</t>
    </rPh>
    <rPh sb="3" eb="5">
      <t>ガッカ</t>
    </rPh>
    <phoneticPr fontId="8"/>
  </si>
  <si>
    <t>英米語学科　１年</t>
    <rPh sb="0" eb="2">
      <t>エイベイ</t>
    </rPh>
    <rPh sb="2" eb="3">
      <t>ゴ</t>
    </rPh>
    <rPh sb="3" eb="5">
      <t>ガッカ</t>
    </rPh>
    <rPh sb="7" eb="8">
      <t>ネン</t>
    </rPh>
    <phoneticPr fontId="8"/>
  </si>
  <si>
    <t>English Communication Ⅰ（１組）</t>
    <phoneticPr fontId="19"/>
  </si>
  <si>
    <t>Smart Choice 1　4th edition</t>
  </si>
  <si>
    <t>Oxford</t>
  </si>
  <si>
    <t>English Communication Ⅰ（２組）</t>
    <phoneticPr fontId="19"/>
  </si>
  <si>
    <t>World English Level 1. Third Edition</t>
    <phoneticPr fontId="19"/>
  </si>
  <si>
    <t>National Geographic Learning</t>
  </si>
  <si>
    <t>English Communication Ⅰ（３組）</t>
    <phoneticPr fontId="19"/>
  </si>
  <si>
    <t>サベック</t>
    <phoneticPr fontId="19"/>
  </si>
  <si>
    <t>Speak Now 1 Student Book with e-Book</t>
    <phoneticPr fontId="19"/>
  </si>
  <si>
    <t>Oxford</t>
    <phoneticPr fontId="19"/>
  </si>
  <si>
    <t>水曜日</t>
    <rPh sb="0" eb="3">
      <t>スイヨウビ</t>
    </rPh>
    <phoneticPr fontId="19"/>
  </si>
  <si>
    <t>ビオラ</t>
    <phoneticPr fontId="19"/>
  </si>
  <si>
    <t xml:space="preserve">Interchange  Level 1 </t>
    <phoneticPr fontId="19"/>
  </si>
  <si>
    <t>Cambridge</t>
    <phoneticPr fontId="19"/>
  </si>
  <si>
    <t>月曜日</t>
    <rPh sb="0" eb="3">
      <t>ゲツヨウビ</t>
    </rPh>
    <phoneticPr fontId="19"/>
  </si>
  <si>
    <t>English Communication Ⅰ（４組）</t>
    <phoneticPr fontId="19"/>
  </si>
  <si>
    <t>Smart Choice 2　4th edition</t>
  </si>
  <si>
    <t>English Communication Ⅰ（５組）</t>
    <phoneticPr fontId="19"/>
  </si>
  <si>
    <t>World Link 1 with the Spark platform 4th Ed.</t>
  </si>
  <si>
    <t>English Communication Ⅰ（６組）</t>
    <phoneticPr fontId="19"/>
  </si>
  <si>
    <t>English Communication Ⅰ（７組）</t>
    <phoneticPr fontId="19"/>
  </si>
  <si>
    <t>World English Level 2. Third Edition</t>
    <phoneticPr fontId="19"/>
  </si>
  <si>
    <t>English Communication Ⅰ（８組）</t>
    <phoneticPr fontId="19"/>
  </si>
  <si>
    <t>パイパー</t>
    <phoneticPr fontId="19"/>
  </si>
  <si>
    <t>World English 3, Third Edition</t>
    <phoneticPr fontId="19"/>
  </si>
  <si>
    <t>English Communication Ⅰ（９組）</t>
    <phoneticPr fontId="19"/>
  </si>
  <si>
    <t>ハンブリ</t>
    <phoneticPr fontId="19"/>
  </si>
  <si>
    <t xml:space="preserve">World English, Level 3 (3rd Edition) </t>
    <phoneticPr fontId="19"/>
  </si>
  <si>
    <t>Cengage</t>
  </si>
  <si>
    <t>General EnglishⅠ（全クラス）</t>
    <rPh sb="17" eb="18">
      <t>ゼン</t>
    </rPh>
    <phoneticPr fontId="19"/>
  </si>
  <si>
    <t>TOEIC L&amp;R テスト英単語ターゲット1100　新装版</t>
  </si>
  <si>
    <t>General EnglishⅠ（Ａ組）</t>
    <phoneticPr fontId="19"/>
  </si>
  <si>
    <t>豊田　ひろ子</t>
  </si>
  <si>
    <t xml:space="preserve">Reading Explorer 3rd Edition Split Foundations A </t>
    <phoneticPr fontId="19"/>
  </si>
  <si>
    <t>大野　英樹</t>
  </si>
  <si>
    <t>English Echo</t>
    <phoneticPr fontId="19"/>
  </si>
  <si>
    <t>General EnglishⅠ（Ｂ組）</t>
    <phoneticPr fontId="19"/>
  </si>
  <si>
    <t>尾関　浩司</t>
  </si>
  <si>
    <t>Live Escalate Book 2 ：Trekking</t>
    <phoneticPr fontId="19"/>
  </si>
  <si>
    <t>World Adventures（映像で学ぶ世界の文化と英語）</t>
    <rPh sb="17" eb="19">
      <t>エイゾウ</t>
    </rPh>
    <rPh sb="20" eb="21">
      <t>マナ</t>
    </rPh>
    <rPh sb="22" eb="24">
      <t>セカイ</t>
    </rPh>
    <rPh sb="25" eb="27">
      <t>ブンカ</t>
    </rPh>
    <rPh sb="28" eb="30">
      <t>エイゴ</t>
    </rPh>
    <phoneticPr fontId="19"/>
  </si>
  <si>
    <t>General EnglishⅠ（Ｃ組）</t>
    <phoneticPr fontId="19"/>
  </si>
  <si>
    <t>清水　友子</t>
  </si>
  <si>
    <t>Q：Skills for Success Reading and Writing, Third Edition,Level 1 A</t>
    <phoneticPr fontId="19"/>
  </si>
  <si>
    <t>Illuminating the Path to the TOEIC L&amp;R Test</t>
    <phoneticPr fontId="19"/>
  </si>
  <si>
    <t>General EnglishⅠ（Ｄ組）</t>
    <phoneticPr fontId="19"/>
  </si>
  <si>
    <t>藤本　淳史</t>
  </si>
  <si>
    <t xml:space="preserve">Integrity Beginner </t>
    <phoneticPr fontId="19"/>
  </si>
  <si>
    <t>General EnglishⅠ（Ｅ組）</t>
    <phoneticPr fontId="19"/>
  </si>
  <si>
    <t>菅　清隆</t>
  </si>
  <si>
    <t>覗いてみよう、科学の世界　（Science Stream）</t>
    <rPh sb="0" eb="1">
      <t>ノゾ</t>
    </rPh>
    <rPh sb="7" eb="9">
      <t>カガク</t>
    </rPh>
    <rPh sb="10" eb="12">
      <t>セカイ</t>
    </rPh>
    <phoneticPr fontId="19"/>
  </si>
  <si>
    <t>General EnglishⅠ（Ｆ組）</t>
    <phoneticPr fontId="19"/>
  </si>
  <si>
    <t>Keynote Combo Split 1A Spark + e-book</t>
    <phoneticPr fontId="19"/>
  </si>
  <si>
    <t>General EnglishⅠ（再）／Listen&amp;ReadⅠ（再）</t>
    <phoneticPr fontId="19"/>
  </si>
  <si>
    <t>GrammarⅠ（１・２組）</t>
    <phoneticPr fontId="19"/>
  </si>
  <si>
    <t>Grammar Made Easy （知っておきたい基礎英文法）</t>
  </si>
  <si>
    <t>GrammarⅠ（３～６組）</t>
    <phoneticPr fontId="19"/>
  </si>
  <si>
    <t>武市/大野/佐藤/渡辺</t>
    <rPh sb="0" eb="2">
      <t>タケチ</t>
    </rPh>
    <rPh sb="3" eb="5">
      <t>オオノ</t>
    </rPh>
    <rPh sb="6" eb="8">
      <t>サトウ</t>
    </rPh>
    <rPh sb="9" eb="11">
      <t>ワタナベ</t>
    </rPh>
    <phoneticPr fontId="19"/>
  </si>
  <si>
    <t>マーフィーのケンブリッジ英文法（中級編）第4版　（解答無し）</t>
  </si>
  <si>
    <t>Cambridge</t>
  </si>
  <si>
    <t>Grammar Ⅰ（再）</t>
  </si>
  <si>
    <t>Project Workshop Ａ（１組）</t>
  </si>
  <si>
    <t>Business Result Elementary</t>
    <phoneticPr fontId="19"/>
  </si>
  <si>
    <t>Project Workshop Ａ（２組）</t>
  </si>
  <si>
    <t>Project Workshop Ａ（３組）</t>
  </si>
  <si>
    <t>Alice's Adventures in Wonderland （Oxford Bookworms Level 2）</t>
    <phoneticPr fontId="19"/>
  </si>
  <si>
    <t>Practical Grammar（１組）／英文法演習Ⅰ（１組）</t>
  </si>
  <si>
    <t>Practical Grammar（２組）／英文法演習Ⅰ（２組）</t>
  </si>
  <si>
    <t>表現のための実践ロイヤル英文法</t>
    <rPh sb="0" eb="2">
      <t>ヒョウゲン</t>
    </rPh>
    <rPh sb="6" eb="8">
      <t>ジッセン</t>
    </rPh>
    <rPh sb="12" eb="15">
      <t>エイブンポウ</t>
    </rPh>
    <phoneticPr fontId="19"/>
  </si>
  <si>
    <t>Basic Listening Skills（１組）</t>
  </si>
  <si>
    <t>Basic Listening Skills（３組）</t>
  </si>
  <si>
    <t>Basic Reading Skills（１組）</t>
  </si>
  <si>
    <t>秦　大地</t>
    <rPh sb="0" eb="1">
      <t>ハタ</t>
    </rPh>
    <rPh sb="2" eb="4">
      <t>ダイチ</t>
    </rPh>
    <phoneticPr fontId="19"/>
  </si>
  <si>
    <t>Reading Base ：Skills for Academic Success (New Edition)</t>
    <phoneticPr fontId="19"/>
  </si>
  <si>
    <t>Basic Reading Skills（３組）</t>
  </si>
  <si>
    <t>Basic Speaking Skills（１組）</t>
  </si>
  <si>
    <t>Bridging Communication Skills</t>
    <phoneticPr fontId="19"/>
  </si>
  <si>
    <t>Basic Speaking Skills（３組）</t>
  </si>
  <si>
    <t>Free Talking</t>
    <phoneticPr fontId="19"/>
  </si>
  <si>
    <t>Basic Writing Skills（１組）</t>
  </si>
  <si>
    <t>Basic Writing Skills（３組）</t>
  </si>
  <si>
    <t>田野尻　哲郎</t>
  </si>
  <si>
    <t>AIと取り組むライティングアンドスピーキング</t>
    <rPh sb="3" eb="4">
      <t>ト</t>
    </rPh>
    <rPh sb="5" eb="6">
      <t>ク</t>
    </rPh>
    <phoneticPr fontId="19"/>
  </si>
  <si>
    <t>Vocabulary Building／英語ボキャブラリーⅠ</t>
  </si>
  <si>
    <t>TOEFL®Test Skills／資格英語Ａ</t>
  </si>
  <si>
    <t>小川　貴宏</t>
  </si>
  <si>
    <t>TOEFL iBTテスト形式で磨くアカデミック英語</t>
    <rPh sb="12" eb="14">
      <t>ケイシキ</t>
    </rPh>
    <rPh sb="15" eb="16">
      <t>ミガ</t>
    </rPh>
    <rPh sb="23" eb="25">
      <t>エイゴ</t>
    </rPh>
    <phoneticPr fontId="19"/>
  </si>
  <si>
    <t>英語音声学Ⅰ（１・２組）</t>
    <phoneticPr fontId="19"/>
  </si>
  <si>
    <t>渡辺　勉</t>
  </si>
  <si>
    <t>英語音声学入門</t>
    <rPh sb="0" eb="2">
      <t>エイゴ</t>
    </rPh>
    <rPh sb="2" eb="5">
      <t>オンセイガク</t>
    </rPh>
    <rPh sb="5" eb="7">
      <t>ニュウモン</t>
    </rPh>
    <phoneticPr fontId="19"/>
  </si>
  <si>
    <t>英語発音の基礎演習</t>
    <rPh sb="0" eb="2">
      <t>エイゴ</t>
    </rPh>
    <rPh sb="2" eb="4">
      <t>ハツオン</t>
    </rPh>
    <rPh sb="5" eb="7">
      <t>キソ</t>
    </rPh>
    <rPh sb="7" eb="9">
      <t>エンシュウ</t>
    </rPh>
    <phoneticPr fontId="19"/>
  </si>
  <si>
    <t>英語音声学（１・２組）</t>
    <phoneticPr fontId="19"/>
  </si>
  <si>
    <t>B</t>
  </si>
  <si>
    <t>児童英語基礎演習</t>
  </si>
  <si>
    <t>Speak&amp;WriteⅠ（再）</t>
    <phoneticPr fontId="19"/>
  </si>
  <si>
    <t>ワークシートでらくらくライティング　</t>
    <phoneticPr fontId="19"/>
  </si>
  <si>
    <t>英語ワークショップＡ</t>
    <phoneticPr fontId="19"/>
  </si>
  <si>
    <t>英文法（再）</t>
  </si>
  <si>
    <t>英米語学科　２年</t>
    <rPh sb="0" eb="2">
      <t>エイベイ</t>
    </rPh>
    <rPh sb="2" eb="3">
      <t>ゴ</t>
    </rPh>
    <rPh sb="3" eb="5">
      <t>ガッカ</t>
    </rPh>
    <rPh sb="7" eb="8">
      <t>ネン</t>
    </rPh>
    <phoneticPr fontId="8"/>
  </si>
  <si>
    <t>English Communication Ⅲ（１組）</t>
    <phoneticPr fontId="19"/>
  </si>
  <si>
    <t xml:space="preserve">World English, Level 1 (3rd Edition) </t>
    <phoneticPr fontId="19"/>
  </si>
  <si>
    <t>English Communication Ⅲ（２組）</t>
    <phoneticPr fontId="19"/>
  </si>
  <si>
    <t>English Communication Ⅲ（３組）</t>
    <phoneticPr fontId="19"/>
  </si>
  <si>
    <t>World English Level 2. Third Edition.</t>
    <phoneticPr fontId="19"/>
  </si>
  <si>
    <t>English Communication Ⅲ（４組）</t>
    <phoneticPr fontId="19"/>
  </si>
  <si>
    <t xml:space="preserve">World English, Level 2 (3rd Edition) </t>
    <phoneticPr fontId="19"/>
  </si>
  <si>
    <t>English Communication Ⅲ（５組）</t>
    <phoneticPr fontId="19"/>
  </si>
  <si>
    <t>English Communication Ⅲ（６組）</t>
    <phoneticPr fontId="19"/>
  </si>
  <si>
    <t>World English 3, Third Edition</t>
  </si>
  <si>
    <t>English Communication Ⅲ（７組）</t>
    <phoneticPr fontId="19"/>
  </si>
  <si>
    <t>World in Focus</t>
    <phoneticPr fontId="19"/>
  </si>
  <si>
    <t>English Communication Ⅲ（８組）</t>
    <phoneticPr fontId="19"/>
  </si>
  <si>
    <t xml:space="preserve">World English Level 3. Third Edition. </t>
    <phoneticPr fontId="19"/>
  </si>
  <si>
    <t>English Communication Ⅲ（９組）</t>
    <phoneticPr fontId="19"/>
  </si>
  <si>
    <t>Keynote 4  2nd edition</t>
  </si>
  <si>
    <t>Academic English Ⅰ（Ａ組）</t>
    <phoneticPr fontId="19"/>
  </si>
  <si>
    <t xml:space="preserve">Reading Explorer 3rd Edition Split 4A </t>
    <phoneticPr fontId="19"/>
  </si>
  <si>
    <t>未来を創る科学の英知　（Science Inspirations）</t>
    <rPh sb="0" eb="2">
      <t>ミライ</t>
    </rPh>
    <rPh sb="3" eb="4">
      <t>ツク</t>
    </rPh>
    <rPh sb="5" eb="7">
      <t>カガク</t>
    </rPh>
    <rPh sb="8" eb="10">
      <t>エイチ</t>
    </rPh>
    <phoneticPr fontId="19"/>
  </si>
  <si>
    <t>Academic English Ⅰ（Ｂ組）</t>
    <phoneticPr fontId="19"/>
  </si>
  <si>
    <t>居村　啓子</t>
  </si>
  <si>
    <t>Academic English Ⅰ（Ｃ組）</t>
    <phoneticPr fontId="19"/>
  </si>
  <si>
    <t>The High Road to the TOEIC Listening and Reading Test</t>
    <phoneticPr fontId="19"/>
  </si>
  <si>
    <t>Academic English Ⅰ（Ｄ組）</t>
    <phoneticPr fontId="19"/>
  </si>
  <si>
    <t>Intermediate Faster Reading （速読の実践演習）</t>
    <rPh sb="29" eb="31">
      <t>ソクドク</t>
    </rPh>
    <rPh sb="32" eb="34">
      <t>ジッセン</t>
    </rPh>
    <rPh sb="34" eb="36">
      <t>エンシュウ</t>
    </rPh>
    <phoneticPr fontId="19"/>
  </si>
  <si>
    <r>
      <t>Working in Japan　Further Explorations　　　　　　　　　　</t>
    </r>
    <r>
      <rPr>
        <sz val="11"/>
        <color rgb="FFFF0000"/>
        <rFont val="ＭＳ Ｐゴシック"/>
        <family val="3"/>
        <charset val="128"/>
      </rPr>
      <t>（教科書を変更しています）</t>
    </r>
    <rPh sb="48" eb="51">
      <t>キョウカショ</t>
    </rPh>
    <rPh sb="52" eb="54">
      <t>ヘンコウ</t>
    </rPh>
    <phoneticPr fontId="19"/>
  </si>
  <si>
    <t>教科書を間違えていました。購入した方は、購買会まで来て下さい。</t>
    <rPh sb="0" eb="3">
      <t>キョウカショ</t>
    </rPh>
    <rPh sb="4" eb="6">
      <t>マチガ</t>
    </rPh>
    <rPh sb="13" eb="15">
      <t>コウニュウ</t>
    </rPh>
    <rPh sb="17" eb="18">
      <t>カタ</t>
    </rPh>
    <rPh sb="20" eb="23">
      <t>コウバイカイ</t>
    </rPh>
    <rPh sb="25" eb="26">
      <t>キ</t>
    </rPh>
    <rPh sb="27" eb="28">
      <t>クダ</t>
    </rPh>
    <phoneticPr fontId="19"/>
  </si>
  <si>
    <t>Academic English Ⅰ（Ｅ組）</t>
    <phoneticPr fontId="19"/>
  </si>
  <si>
    <t>Reflect：Reading＆Writing Level 2</t>
    <phoneticPr fontId="19"/>
  </si>
  <si>
    <t>World Wide English on DVD -Volume 2-</t>
    <phoneticPr fontId="19"/>
  </si>
  <si>
    <t>Academic English Ⅰ（Ｆ組）</t>
    <phoneticPr fontId="19"/>
  </si>
  <si>
    <t>A New Threshold for the TOEIC Test Listening　</t>
    <phoneticPr fontId="19"/>
  </si>
  <si>
    <t>Project Workshop C（１組）</t>
  </si>
  <si>
    <t>Frankenstein（Oxford Bookworms Level 3）</t>
    <phoneticPr fontId="19"/>
  </si>
  <si>
    <t>Project Workshop C（２組）</t>
  </si>
  <si>
    <t xml:space="preserve">Connecting Cultures (NEW) </t>
    <phoneticPr fontId="19"/>
  </si>
  <si>
    <t>Project Workshop C（３組）</t>
  </si>
  <si>
    <t>What Do You Think?　</t>
    <phoneticPr fontId="19"/>
  </si>
  <si>
    <t>南雲堂</t>
    <rPh sb="0" eb="3">
      <t>ナンウンドウ</t>
    </rPh>
    <phoneticPr fontId="19"/>
  </si>
  <si>
    <t>Discussion A（１組）／ディスカッションⅠ（１組）</t>
  </si>
  <si>
    <t>Discussion A（２組）／ディスカッションⅠ（２組）</t>
  </si>
  <si>
    <t>Discussion A（３組）／ディスカッションⅠ（３組）</t>
  </si>
  <si>
    <r>
      <t>Debate A（１組）／</t>
    </r>
    <r>
      <rPr>
        <sz val="11"/>
        <color rgb="FFFF0000"/>
        <rFont val="ＭＳ Ｐゴシック"/>
        <family val="3"/>
        <charset val="128"/>
      </rPr>
      <t>ディベートⅠ（１組）</t>
    </r>
    <phoneticPr fontId="19"/>
  </si>
  <si>
    <t>Global Issues</t>
  </si>
  <si>
    <r>
      <t>Debate A（２組）／</t>
    </r>
    <r>
      <rPr>
        <sz val="11"/>
        <color rgb="FFFF0000"/>
        <rFont val="ＭＳ Ｐゴシック"/>
        <family val="3"/>
        <charset val="128"/>
      </rPr>
      <t>ディベートⅠ（２組）</t>
    </r>
    <phoneticPr fontId="19"/>
  </si>
  <si>
    <t>English through Media A（１組）／マスメディア英語Ⅰ（１組）</t>
  </si>
  <si>
    <t>武市　一成</t>
  </si>
  <si>
    <t>English through Media A（２組）／マスメディア英語Ⅰ（２組）</t>
  </si>
  <si>
    <t>English through Media A（３組）／マスメディア英語Ⅰ（３組）</t>
  </si>
  <si>
    <t>英語学入門</t>
  </si>
  <si>
    <t>小学校英語教育入門</t>
    <phoneticPr fontId="19"/>
  </si>
  <si>
    <t>本好　利彰</t>
  </si>
  <si>
    <t>英語教育入門</t>
  </si>
  <si>
    <t>ビジネス英語入門Ⅰ（１・２組）</t>
    <phoneticPr fontId="19"/>
  </si>
  <si>
    <t>本橋　朋子</t>
  </si>
  <si>
    <t>TOEIC Test ：Down to Business　</t>
    <phoneticPr fontId="19"/>
  </si>
  <si>
    <t>ビジネス英語入門（１・２組）</t>
    <phoneticPr fontId="19"/>
  </si>
  <si>
    <t>TOEIC Test ：Down to Business</t>
    <phoneticPr fontId="19"/>
  </si>
  <si>
    <t>異文化間コミュニケーション入門</t>
  </si>
  <si>
    <t>異文化トレーニング　改訂版</t>
    <rPh sb="0" eb="3">
      <t>イブンカ</t>
    </rPh>
    <rPh sb="10" eb="13">
      <t>カイテイバン</t>
    </rPh>
    <phoneticPr fontId="19"/>
  </si>
  <si>
    <t>観光英語</t>
  </si>
  <si>
    <t>信常　幸恵</t>
  </si>
  <si>
    <t>英語でニッポン再発見</t>
    <rPh sb="0" eb="2">
      <t>エイゴ</t>
    </rPh>
    <rPh sb="7" eb="10">
      <t>サイハッケン</t>
    </rPh>
    <phoneticPr fontId="19"/>
  </si>
  <si>
    <t>開文社</t>
    <rPh sb="0" eb="1">
      <t>カイ</t>
    </rPh>
    <rPh sb="1" eb="3">
      <t>ブンシャ</t>
    </rPh>
    <phoneticPr fontId="19"/>
  </si>
  <si>
    <t>英語文学入門／英語文学入門Ａ</t>
  </si>
  <si>
    <t>戦　海燕</t>
  </si>
  <si>
    <t>An Outline of English Literature　（イギリス文学概観）</t>
    <rPh sb="38" eb="40">
      <t>ブンガク</t>
    </rPh>
    <rPh sb="40" eb="42">
      <t>ガイカン</t>
    </rPh>
    <phoneticPr fontId="19"/>
  </si>
  <si>
    <t>インターネット英語Ⅰ</t>
  </si>
  <si>
    <t>映画英語Ⅰ</t>
  </si>
  <si>
    <t>小池　知之</t>
  </si>
  <si>
    <t>名作映画で学ぶアメリカの心</t>
    <rPh sb="0" eb="2">
      <t>メイサク</t>
    </rPh>
    <rPh sb="2" eb="4">
      <t>エイガ</t>
    </rPh>
    <rPh sb="5" eb="6">
      <t>マナ</t>
    </rPh>
    <rPh sb="12" eb="13">
      <t>ココロ</t>
    </rPh>
    <phoneticPr fontId="19"/>
  </si>
  <si>
    <t>鈴木　一存</t>
  </si>
  <si>
    <t>英語ワークショップＣ（１組）</t>
    <phoneticPr fontId="19"/>
  </si>
  <si>
    <t>World Link 2 Combo Split 2A with Spark Access</t>
  </si>
  <si>
    <t>英語ワークショップＣ（２組）</t>
    <phoneticPr fontId="19"/>
  </si>
  <si>
    <t>Listen&amp;ReadⅢ（再）</t>
    <phoneticPr fontId="19"/>
  </si>
  <si>
    <t>Get Reading！　（大学生のための読解演習と基本文法）</t>
    <rPh sb="14" eb="17">
      <t>ダイガクセイ</t>
    </rPh>
    <rPh sb="21" eb="23">
      <t>ドッカイ</t>
    </rPh>
    <rPh sb="23" eb="25">
      <t>エンシュウ</t>
    </rPh>
    <rPh sb="26" eb="28">
      <t>キホン</t>
    </rPh>
    <rPh sb="28" eb="30">
      <t>ブンポウ</t>
    </rPh>
    <phoneticPr fontId="19"/>
  </si>
  <si>
    <t>Speak&amp;WriteⅢ（再）</t>
    <phoneticPr fontId="19"/>
  </si>
  <si>
    <t>ワークシートでらくらくライティング　（Write from Your Heart）</t>
  </si>
  <si>
    <t>英米語学科　３年・４年</t>
    <rPh sb="0" eb="2">
      <t>エイベイ</t>
    </rPh>
    <rPh sb="2" eb="3">
      <t>ゴ</t>
    </rPh>
    <rPh sb="3" eb="5">
      <t>ガッカ</t>
    </rPh>
    <rPh sb="7" eb="8">
      <t>ネン</t>
    </rPh>
    <rPh sb="10" eb="11">
      <t>ネン</t>
    </rPh>
    <phoneticPr fontId="8"/>
  </si>
  <si>
    <t>Reading Skills A（１組）</t>
  </si>
  <si>
    <t>Reading Skills A（２組）</t>
  </si>
  <si>
    <t>Reading Skills A（３組）</t>
  </si>
  <si>
    <t>鄧　子燕</t>
  </si>
  <si>
    <t>Reading Skills A（４組）</t>
  </si>
  <si>
    <t>Reading Skills A（５組）</t>
  </si>
  <si>
    <t>Reading Skills A（６組）</t>
  </si>
  <si>
    <t>テイラー</t>
    <phoneticPr fontId="19"/>
  </si>
  <si>
    <t>Writing Skills A（１組）</t>
  </si>
  <si>
    <t>Real Writing　（大学生のためのエッセイライティング入門）</t>
    <rPh sb="14" eb="17">
      <t>ダイガクセイ</t>
    </rPh>
    <rPh sb="31" eb="33">
      <t>ニュウモン</t>
    </rPh>
    <phoneticPr fontId="19"/>
  </si>
  <si>
    <t>Writing Skills A（２組）</t>
  </si>
  <si>
    <t>Writing Skills A（３組）</t>
  </si>
  <si>
    <t xml:space="preserve">Basic Steps to Academic Writing </t>
    <phoneticPr fontId="19"/>
  </si>
  <si>
    <t>Writing Skills A（４組）</t>
  </si>
  <si>
    <t>Writing Skills A（５組）</t>
  </si>
  <si>
    <t>Writing Skills A（６組）</t>
  </si>
  <si>
    <t>Academic Writing Skills Student's Book 2</t>
    <phoneticPr fontId="19"/>
  </si>
  <si>
    <t>Speaking Skills（２組）</t>
    <phoneticPr fontId="19"/>
  </si>
  <si>
    <t>Speaking Skills（３組）</t>
    <phoneticPr fontId="19"/>
  </si>
  <si>
    <t>Speaking Skills（４組）</t>
    <phoneticPr fontId="19"/>
  </si>
  <si>
    <t>Speaking Skills（６組）</t>
    <phoneticPr fontId="19"/>
  </si>
  <si>
    <t>コミュニケーション研究Ａ</t>
    <phoneticPr fontId="19"/>
  </si>
  <si>
    <t>コミュニケーション研究Ｃ</t>
    <phoneticPr fontId="19"/>
  </si>
  <si>
    <t>はじめて学ぶ異文化コミュニケーション</t>
    <rPh sb="4" eb="5">
      <t>マナ</t>
    </rPh>
    <rPh sb="6" eb="9">
      <t>イブンカ</t>
    </rPh>
    <phoneticPr fontId="19"/>
  </si>
  <si>
    <t>ビジネス英語研究Ａ</t>
  </si>
  <si>
    <t>英文ビジネスEメール実例・表現1200　改訂版</t>
    <rPh sb="0" eb="2">
      <t>エイブン</t>
    </rPh>
    <rPh sb="10" eb="12">
      <t>ジツレイ</t>
    </rPh>
    <rPh sb="13" eb="15">
      <t>ヒョウゲン</t>
    </rPh>
    <rPh sb="20" eb="23">
      <t>カイテイバン</t>
    </rPh>
    <phoneticPr fontId="19"/>
  </si>
  <si>
    <t>Z会</t>
    <rPh sb="1" eb="2">
      <t>カイ</t>
    </rPh>
    <phoneticPr fontId="19"/>
  </si>
  <si>
    <t>ビジネス英語研究Ｃ</t>
  </si>
  <si>
    <t>Global Business Case Studies</t>
    <phoneticPr fontId="19"/>
  </si>
  <si>
    <t>プレゼンテーションⅠ（１組）</t>
  </si>
  <si>
    <t>チャールズ・オルソン</t>
  </si>
  <si>
    <t>Present Yourself 2/E Level 1 Student's Book</t>
    <phoneticPr fontId="19"/>
  </si>
  <si>
    <t>プレゼンテーションⅠ（２組）</t>
  </si>
  <si>
    <t>英語学研究Ａ</t>
  </si>
  <si>
    <t>メタファに満ちた日常世界</t>
    <rPh sb="5" eb="6">
      <t>ミ</t>
    </rPh>
    <rPh sb="8" eb="10">
      <t>ニチジョウ</t>
    </rPh>
    <rPh sb="10" eb="12">
      <t>セカイ</t>
    </rPh>
    <phoneticPr fontId="19"/>
  </si>
  <si>
    <t>松柏社</t>
    <rPh sb="0" eb="2">
      <t>ショウハク</t>
    </rPh>
    <rPh sb="2" eb="3">
      <t>シャ</t>
    </rPh>
    <phoneticPr fontId="19"/>
  </si>
  <si>
    <t>英語学研究Ｃ</t>
  </si>
  <si>
    <t>英語教育研究Ａ</t>
  </si>
  <si>
    <t>英米文学研究Ａ</t>
  </si>
  <si>
    <t>英米文学研究Ｃ</t>
  </si>
  <si>
    <t>Taste and Other Tales</t>
    <phoneticPr fontId="19"/>
  </si>
  <si>
    <t>Pearson</t>
    <phoneticPr fontId="19"/>
  </si>
  <si>
    <t>通訳英語Ⅰ</t>
  </si>
  <si>
    <t>河原　清志</t>
  </si>
  <si>
    <t>翻訳英語Ⅰ</t>
  </si>
  <si>
    <t>英米語学科　３年ゼミナール</t>
    <rPh sb="0" eb="2">
      <t>エイベイ</t>
    </rPh>
    <rPh sb="2" eb="3">
      <t>ゴ</t>
    </rPh>
    <rPh sb="3" eb="5">
      <t>ガッカ</t>
    </rPh>
    <rPh sb="7" eb="8">
      <t>ネン</t>
    </rPh>
    <phoneticPr fontId="8"/>
  </si>
  <si>
    <t>３年ゼミナール</t>
  </si>
  <si>
    <t>CDパーフェクトリスニング〔改訂版〕</t>
    <rPh sb="14" eb="16">
      <t>カイテイ</t>
    </rPh>
    <rPh sb="16" eb="17">
      <t>バン</t>
    </rPh>
    <phoneticPr fontId="19"/>
  </si>
  <si>
    <t>心理言語学への招待</t>
    <rPh sb="0" eb="2">
      <t>シンリ</t>
    </rPh>
    <rPh sb="2" eb="5">
      <t>ゲンゴガク</t>
    </rPh>
    <rPh sb="7" eb="9">
      <t>ショウタイ</t>
    </rPh>
    <phoneticPr fontId="19"/>
  </si>
  <si>
    <t>３年ゼミナール</t>
    <phoneticPr fontId="19"/>
  </si>
  <si>
    <t>Effective Business Writing</t>
    <phoneticPr fontId="19"/>
  </si>
  <si>
    <t>Harper Perennial</t>
    <phoneticPr fontId="19"/>
  </si>
  <si>
    <t>ビジネス文・論文・レポートの文章術</t>
    <rPh sb="4" eb="5">
      <t>ブン</t>
    </rPh>
    <rPh sb="6" eb="8">
      <t>ロンブン</t>
    </rPh>
    <rPh sb="14" eb="16">
      <t>ブンショウ</t>
    </rPh>
    <rPh sb="16" eb="17">
      <t>ジュツ</t>
    </rPh>
    <phoneticPr fontId="19"/>
  </si>
  <si>
    <t>謎解きの英文法　文の意味</t>
    <rPh sb="0" eb="2">
      <t>ナゾト</t>
    </rPh>
    <rPh sb="4" eb="7">
      <t>エイブンポウ</t>
    </rPh>
    <rPh sb="8" eb="9">
      <t>ブン</t>
    </rPh>
    <rPh sb="10" eb="12">
      <t>イミ</t>
    </rPh>
    <phoneticPr fontId="19"/>
  </si>
  <si>
    <t>くろしお出版</t>
    <rPh sb="4" eb="6">
      <t>シュッパン</t>
    </rPh>
    <phoneticPr fontId="19"/>
  </si>
  <si>
    <t>英米語学科　４年ゼミナール</t>
    <rPh sb="0" eb="2">
      <t>エイベイ</t>
    </rPh>
    <rPh sb="2" eb="3">
      <t>ゴ</t>
    </rPh>
    <rPh sb="3" eb="5">
      <t>ガッカ</t>
    </rPh>
    <rPh sb="7" eb="8">
      <t>ネン</t>
    </rPh>
    <phoneticPr fontId="8"/>
  </si>
  <si>
    <t>４年ゼミナール</t>
  </si>
  <si>
    <t>伝える力</t>
    <rPh sb="0" eb="1">
      <t>ツタ</t>
    </rPh>
    <rPh sb="3" eb="4">
      <t>チカラ</t>
    </rPh>
    <phoneticPr fontId="19"/>
  </si>
  <si>
    <t>PHP研究所</t>
    <rPh sb="3" eb="6">
      <t>ケンキュウジョ</t>
    </rPh>
    <phoneticPr fontId="19"/>
  </si>
  <si>
    <t>中国語学科</t>
    <rPh sb="0" eb="3">
      <t>チュウゴクゴ</t>
    </rPh>
    <rPh sb="3" eb="5">
      <t>ガッカ</t>
    </rPh>
    <phoneticPr fontId="8"/>
  </si>
  <si>
    <t>中国語学科　１年</t>
    <rPh sb="0" eb="3">
      <t>チュウゴクゴ</t>
    </rPh>
    <rPh sb="3" eb="5">
      <t>ガッカ</t>
    </rPh>
    <rPh sb="7" eb="8">
      <t>ネン</t>
    </rPh>
    <phoneticPr fontId="8"/>
  </si>
  <si>
    <t>総合中国語①②Ⅰ（A・B組）</t>
    <rPh sb="12" eb="13">
      <t>クミ</t>
    </rPh>
    <phoneticPr fontId="19"/>
  </si>
  <si>
    <t>担当者複数</t>
    <rPh sb="0" eb="5">
      <t>タントウシャフクスウ</t>
    </rPh>
    <phoneticPr fontId="19"/>
  </si>
  <si>
    <t>総合中国語③Ⅰ（１・２・３組）</t>
    <phoneticPr fontId="19"/>
  </si>
  <si>
    <t>初级汉语口语（１）　第３版</t>
  </si>
  <si>
    <t>北京大学出版社</t>
  </si>
  <si>
    <t>中国史概論／中国歴史入門</t>
  </si>
  <si>
    <t>堀江　正樹</t>
  </si>
  <si>
    <t>資格中国語演習Ｂ／資格中国語Ⅱ</t>
    <phoneticPr fontId="19"/>
  </si>
  <si>
    <t>中国語学科　２年</t>
    <rPh sb="0" eb="3">
      <t>チュウゴクゴ</t>
    </rPh>
    <rPh sb="3" eb="5">
      <t>ガッカ</t>
    </rPh>
    <rPh sb="7" eb="8">
      <t>ネン</t>
    </rPh>
    <phoneticPr fontId="8"/>
  </si>
  <si>
    <t>読解Ⅰ（Ａ・B組）</t>
    <phoneticPr fontId="19"/>
  </si>
  <si>
    <t>浅井澄民/永江貴子</t>
    <phoneticPr fontId="19"/>
  </si>
  <si>
    <t>新篇初级汉语 阅读教程Ⅱ</t>
  </si>
  <si>
    <t>読解Ⅰ（Ａ組）</t>
  </si>
  <si>
    <t>浅井　澄民</t>
  </si>
  <si>
    <t>読解Ⅰ（Ｂ組）</t>
  </si>
  <si>
    <t>永江　貴子</t>
    <phoneticPr fontId="19"/>
  </si>
  <si>
    <t>文法作文Ⅰ（Ａ組）</t>
  </si>
  <si>
    <t>平山　邦彦</t>
  </si>
  <si>
    <t>やさしくくわしい中国語文法の基礎　改訂新版</t>
    <rPh sb="8" eb="11">
      <t>チュウゴクゴ</t>
    </rPh>
    <rPh sb="11" eb="13">
      <t>ブンポウ</t>
    </rPh>
    <rPh sb="14" eb="16">
      <t>キソ</t>
    </rPh>
    <rPh sb="17" eb="21">
      <t>カイテイシンパン</t>
    </rPh>
    <phoneticPr fontId="19"/>
  </si>
  <si>
    <t>東方書店</t>
    <rPh sb="0" eb="4">
      <t>トウホウショテン</t>
    </rPh>
    <phoneticPr fontId="19"/>
  </si>
  <si>
    <t>文法作文Ⅰ（Ｂ組）</t>
  </si>
  <si>
    <t>聴解Ⅰ（１組）</t>
  </si>
  <si>
    <t>劉　向軍</t>
  </si>
  <si>
    <t>聴解Ⅰ（２組）</t>
  </si>
  <si>
    <t>李　旭</t>
  </si>
  <si>
    <t>上を目指す実践中級中国語</t>
    <rPh sb="0" eb="1">
      <t>ウエ</t>
    </rPh>
    <rPh sb="2" eb="4">
      <t>メザ</t>
    </rPh>
    <rPh sb="5" eb="7">
      <t>ジッセン</t>
    </rPh>
    <rPh sb="7" eb="9">
      <t>チュウキュウ</t>
    </rPh>
    <rPh sb="9" eb="12">
      <t>チュウゴクゴ</t>
    </rPh>
    <phoneticPr fontId="19"/>
  </si>
  <si>
    <t>聴解Ⅰ（３組）</t>
  </si>
  <si>
    <t>会話Ⅰ（１・２・３組）</t>
    <phoneticPr fontId="19"/>
  </si>
  <si>
    <t>王旭東/娜布琪</t>
    <phoneticPr fontId="19"/>
  </si>
  <si>
    <t>初级汉语口语（2）　第３版</t>
  </si>
  <si>
    <t>中国語学概論</t>
  </si>
  <si>
    <t>中国語学研究／中国語学研究Ⅰ</t>
    <phoneticPr fontId="19"/>
  </si>
  <si>
    <t>中国語わかる文法</t>
    <rPh sb="0" eb="3">
      <t>チュウゴクゴ</t>
    </rPh>
    <rPh sb="6" eb="8">
      <t>ブンポウ</t>
    </rPh>
    <phoneticPr fontId="19"/>
  </si>
  <si>
    <t>大修館書店</t>
    <rPh sb="0" eb="3">
      <t>タイシュウカン</t>
    </rPh>
    <rPh sb="3" eb="5">
      <t>ショテン</t>
    </rPh>
    <phoneticPr fontId="19"/>
  </si>
  <si>
    <t>中国社会概論／中国史Ⅰ</t>
  </si>
  <si>
    <t>現代中国の軌跡</t>
    <phoneticPr fontId="19"/>
  </si>
  <si>
    <t>中国経済概論／中国経済論Ⅰ</t>
    <phoneticPr fontId="19"/>
  </si>
  <si>
    <t>諸田　博昭</t>
  </si>
  <si>
    <t>台湾語Ⅰ</t>
  </si>
  <si>
    <t>樂　大維</t>
  </si>
  <si>
    <t>広東語Ⅰ</t>
  </si>
  <si>
    <t>横田　文彦</t>
  </si>
  <si>
    <t>ニューエクスプレスプラス　広東語</t>
    <rPh sb="13" eb="16">
      <t>カントンゴ</t>
    </rPh>
    <phoneticPr fontId="19"/>
  </si>
  <si>
    <t>白水社</t>
    <rPh sb="0" eb="3">
      <t>ハクスイシャ</t>
    </rPh>
    <phoneticPr fontId="19"/>
  </si>
  <si>
    <t>時事中国語Ⅰ</t>
  </si>
  <si>
    <t>時事中国語の教科書　2026年版</t>
    <rPh sb="0" eb="2">
      <t>ジジ</t>
    </rPh>
    <rPh sb="2" eb="5">
      <t>チュウゴクゴ</t>
    </rPh>
    <rPh sb="6" eb="9">
      <t>キョウカショ</t>
    </rPh>
    <rPh sb="14" eb="16">
      <t>ネンバン</t>
    </rPh>
    <phoneticPr fontId="19"/>
  </si>
  <si>
    <t>日中対照言語研究Ⅰ</t>
  </si>
  <si>
    <t>馬　大愚</t>
  </si>
  <si>
    <t>中国ビジネス概論</t>
  </si>
  <si>
    <t>関口　美幸</t>
  </si>
  <si>
    <t>中国事情／中国事情Ⅰ</t>
  </si>
  <si>
    <t>中国語通訳法Ⅰ</t>
  </si>
  <si>
    <t>中国語で案内する日本</t>
    <rPh sb="0" eb="3">
      <t>チュウゴクゴ</t>
    </rPh>
    <rPh sb="4" eb="6">
      <t>アンナイ</t>
    </rPh>
    <rPh sb="8" eb="10">
      <t>ニホン</t>
    </rPh>
    <phoneticPr fontId="19"/>
  </si>
  <si>
    <t>ビジネス中国語会話Ⅰ</t>
  </si>
  <si>
    <t>倉持　リツコ</t>
  </si>
  <si>
    <t>新丝路：中级速成商务汉语1（附光盘1张）</t>
  </si>
  <si>
    <t>コミュニケーション入門Ⅰ</t>
  </si>
  <si>
    <t>汉语口语速成－入门篇　上冊</t>
  </si>
  <si>
    <t>北京语言大学出版社</t>
  </si>
  <si>
    <t>商業文書Ⅰ</t>
  </si>
  <si>
    <t>コミュニケーション中国語会話Ⅰ</t>
    <phoneticPr fontId="19"/>
  </si>
  <si>
    <t>コミュニケーション中国語講読Ⅰ</t>
  </si>
  <si>
    <t>ビジネス中国語講読Ⅰ</t>
  </si>
  <si>
    <t>縦横商務漢語　中级阅读教程1</t>
  </si>
  <si>
    <t>高等教育出版社</t>
  </si>
  <si>
    <t>中国語学科　3年</t>
    <rPh sb="0" eb="3">
      <t>チュウゴクゴ</t>
    </rPh>
    <rPh sb="3" eb="5">
      <t>ガッカ</t>
    </rPh>
    <rPh sb="7" eb="8">
      <t>ネン</t>
    </rPh>
    <phoneticPr fontId="8"/>
  </si>
  <si>
    <t>講読演習Ⅰ（Ａ・B組）</t>
    <phoneticPr fontId="19"/>
  </si>
  <si>
    <t>丸山浩明/阿部沙織</t>
    <phoneticPr fontId="19"/>
  </si>
  <si>
    <t>汉语阅读速成 中级篇 第二版</t>
  </si>
  <si>
    <t>講読演習Ⅰ（Ａ組）</t>
  </si>
  <si>
    <t>丸山　浩明</t>
  </si>
  <si>
    <t>講読演習Ⅰ（Ｂ組）</t>
  </si>
  <si>
    <t>作文演習Ⅰ（Ａ組）</t>
  </si>
  <si>
    <t>作文演習Ⅰ（Ｂ組）</t>
  </si>
  <si>
    <t>作文演習Ⅰ（Ｓ組）</t>
  </si>
  <si>
    <t>表現演習①Ⅰ（Ａ・B組）</t>
    <phoneticPr fontId="19"/>
  </si>
  <si>
    <t>汉语口语速成　基础篇 上册  下册（第三版）</t>
  </si>
  <si>
    <t>表現演習①Ⅰ（Ａ組）</t>
  </si>
  <si>
    <t>表現演習①Ⅰ（Ｂ組）</t>
  </si>
  <si>
    <t>表現演習①Ⅰ（Ｓ組）</t>
  </si>
  <si>
    <r>
      <t>博雅</t>
    </r>
    <r>
      <rPr>
        <sz val="10"/>
        <color indexed="8"/>
        <rFont val="游ゴシック"/>
        <family val="3"/>
        <charset val="134"/>
        <scheme val="minor"/>
      </rPr>
      <t>汉语　高级飞翔篇Ⅰ（第2版）</t>
    </r>
    <rPh sb="0" eb="2">
      <t>ハクガ</t>
    </rPh>
    <rPh sb="5" eb="6">
      <t>コウ</t>
    </rPh>
    <rPh sb="8" eb="9">
      <t>ショウ</t>
    </rPh>
    <rPh sb="9" eb="10">
      <t>ヘン</t>
    </rPh>
    <rPh sb="12" eb="13">
      <t>ダイ</t>
    </rPh>
    <rPh sb="14" eb="15">
      <t>ハン</t>
    </rPh>
    <phoneticPr fontId="30"/>
  </si>
  <si>
    <t>コミュニケーション中国語会話Ⅲ（Ａ組）</t>
  </si>
  <si>
    <t>コミュニケーション中国語会話Ⅲ（Ｂ組）</t>
  </si>
  <si>
    <t>コミュニケーション中国語講読Ⅲ</t>
  </si>
  <si>
    <t>コミュニケーション中国語作文Ⅲ</t>
  </si>
  <si>
    <t>ビジネス中国語会話Ⅲ</t>
  </si>
  <si>
    <t>ビジネス中国語講読Ⅲ</t>
  </si>
  <si>
    <t>商業文書Ⅲ</t>
  </si>
  <si>
    <t>中国語学科　4年</t>
    <rPh sb="0" eb="3">
      <t>チュウゴクゴ</t>
    </rPh>
    <rPh sb="3" eb="5">
      <t>ガッカ</t>
    </rPh>
    <rPh sb="7" eb="8">
      <t>ネン</t>
    </rPh>
    <phoneticPr fontId="8"/>
  </si>
  <si>
    <t>表現演習②Ⅰ（Ａ・B組）</t>
    <phoneticPr fontId="19"/>
  </si>
  <si>
    <t>中国語口語表現　ネイティブに学ぶ慣用語</t>
    <rPh sb="0" eb="3">
      <t>チュウゴクゴ</t>
    </rPh>
    <rPh sb="3" eb="5">
      <t>コウゴ</t>
    </rPh>
    <rPh sb="5" eb="7">
      <t>ヒョウゲン</t>
    </rPh>
    <rPh sb="14" eb="15">
      <t>マナ</t>
    </rPh>
    <rPh sb="16" eb="19">
      <t>カンヨウゴ</t>
    </rPh>
    <phoneticPr fontId="19"/>
  </si>
  <si>
    <t>表現演習②Ⅰ（Ｓ組）</t>
  </si>
  <si>
    <t>汉语口语习惯用语教程</t>
  </si>
  <si>
    <t>スペイン語学科</t>
    <rPh sb="4" eb="5">
      <t>ゴ</t>
    </rPh>
    <rPh sb="5" eb="7">
      <t>ガッカ</t>
    </rPh>
    <phoneticPr fontId="8"/>
  </si>
  <si>
    <t>スペイン語学科　1年</t>
    <rPh sb="4" eb="5">
      <t>ゴ</t>
    </rPh>
    <rPh sb="5" eb="7">
      <t>ガッカ</t>
    </rPh>
    <rPh sb="9" eb="10">
      <t>ネン</t>
    </rPh>
    <phoneticPr fontId="8"/>
  </si>
  <si>
    <t>基礎スペイン語Ⅰ（Ａ・B組）</t>
    <phoneticPr fontId="19"/>
  </si>
  <si>
    <t>箕輪/廣澤/濱松</t>
    <rPh sb="3" eb="5">
      <t>ヒロサワ</t>
    </rPh>
    <rPh sb="6" eb="8">
      <t>ハママツ</t>
    </rPh>
    <phoneticPr fontId="19"/>
  </si>
  <si>
    <t>スペイン語　文法と練習</t>
    <rPh sb="4" eb="5">
      <t>ゴ</t>
    </rPh>
    <rPh sb="6" eb="8">
      <t>ブンポウ</t>
    </rPh>
    <rPh sb="9" eb="11">
      <t>レンシュウ</t>
    </rPh>
    <phoneticPr fontId="19"/>
  </si>
  <si>
    <t>現代スペイン語辞典（改訂版）</t>
    <rPh sb="0" eb="2">
      <t>ゲンダイ</t>
    </rPh>
    <rPh sb="6" eb="7">
      <t>ゴ</t>
    </rPh>
    <rPh sb="7" eb="9">
      <t>ジテン</t>
    </rPh>
    <rPh sb="10" eb="13">
      <t>カイテイバン</t>
    </rPh>
    <phoneticPr fontId="19"/>
  </si>
  <si>
    <t>新版　スペイン語の入門（音声DL付）</t>
    <rPh sb="0" eb="2">
      <t>シンパン</t>
    </rPh>
    <rPh sb="7" eb="8">
      <t>ゴ</t>
    </rPh>
    <rPh sb="9" eb="11">
      <t>ニュウモン</t>
    </rPh>
    <rPh sb="12" eb="14">
      <t>オンセイ</t>
    </rPh>
    <rPh sb="16" eb="17">
      <t>ツキ</t>
    </rPh>
    <phoneticPr fontId="19"/>
  </si>
  <si>
    <t>基礎会話Ⅰ（全クラス）</t>
    <rPh sb="6" eb="7">
      <t>ゼン</t>
    </rPh>
    <phoneticPr fontId="19"/>
  </si>
  <si>
    <t>エレラボA1-A2</t>
    <phoneticPr fontId="19"/>
  </si>
  <si>
    <t>基礎語彙Ⅰ（Ａ・B組）</t>
    <phoneticPr fontId="19"/>
  </si>
  <si>
    <t>スペイン語相互学習Ⅰ～Ⅵ</t>
    <phoneticPr fontId="19"/>
  </si>
  <si>
    <t>郷澤　圭介</t>
  </si>
  <si>
    <t>レベル別スペイン語ドリル　グリーン版</t>
    <rPh sb="3" eb="4">
      <t>ベツ</t>
    </rPh>
    <rPh sb="8" eb="9">
      <t>ゴ</t>
    </rPh>
    <rPh sb="17" eb="18">
      <t>バン</t>
    </rPh>
    <phoneticPr fontId="19"/>
  </si>
  <si>
    <t>スペイン語学科　2年</t>
    <rPh sb="4" eb="5">
      <t>ゴ</t>
    </rPh>
    <rPh sb="5" eb="7">
      <t>ガッカ</t>
    </rPh>
    <rPh sb="9" eb="10">
      <t>ネン</t>
    </rPh>
    <phoneticPr fontId="8"/>
  </si>
  <si>
    <t>応用スペイン語Ⅰ（Ａ組）／中級文法Ⅰ（再）</t>
  </si>
  <si>
    <t>廣澤　明彦</t>
  </si>
  <si>
    <t>スペイン語文法中級コース　（改訂版）</t>
    <rPh sb="4" eb="5">
      <t>ゴ</t>
    </rPh>
    <rPh sb="5" eb="7">
      <t>ブンポウ</t>
    </rPh>
    <rPh sb="7" eb="9">
      <t>チュウキュウ</t>
    </rPh>
    <rPh sb="14" eb="17">
      <t>カイテイバン</t>
    </rPh>
    <phoneticPr fontId="19"/>
  </si>
  <si>
    <t>中級スペイン文法</t>
    <rPh sb="0" eb="2">
      <t>チュウキュウ</t>
    </rPh>
    <rPh sb="6" eb="8">
      <t>ブンポウ</t>
    </rPh>
    <phoneticPr fontId="19"/>
  </si>
  <si>
    <t>応用スペイン語Ⅰ（Ｂ組）</t>
  </si>
  <si>
    <t>作文①Ⅰ（Ａ組）／中級作文Ⅰ（再）</t>
    <phoneticPr fontId="19"/>
  </si>
  <si>
    <t>星川　真樹</t>
  </si>
  <si>
    <t>書ける！スペイン語１　（Por escrito 1）</t>
    <rPh sb="0" eb="1">
      <t>カ</t>
    </rPh>
    <rPh sb="8" eb="9">
      <t>ゴ</t>
    </rPh>
    <phoneticPr fontId="19"/>
  </si>
  <si>
    <t>作文①Ⅰ（Ｂ組）</t>
  </si>
  <si>
    <t>スペイン語作文中級コース</t>
    <rPh sb="4" eb="5">
      <t>ゴ</t>
    </rPh>
    <rPh sb="5" eb="7">
      <t>サクブン</t>
    </rPh>
    <rPh sb="7" eb="9">
      <t>チュウキュウ</t>
    </rPh>
    <phoneticPr fontId="19"/>
  </si>
  <si>
    <t>講読①Ⅰ（Ａ組）</t>
  </si>
  <si>
    <t>箕輪　茂</t>
  </si>
  <si>
    <t>世界遺産を訪ねて　改訂版</t>
    <rPh sb="0" eb="2">
      <t>セカイ</t>
    </rPh>
    <rPh sb="2" eb="4">
      <t>イサン</t>
    </rPh>
    <rPh sb="5" eb="6">
      <t>タズ</t>
    </rPh>
    <rPh sb="9" eb="12">
      <t>カイテイバン</t>
    </rPh>
    <phoneticPr fontId="19"/>
  </si>
  <si>
    <t>講読①Ⅰ（Ｂ組）／中級講読①Ⅰ（再）</t>
  </si>
  <si>
    <t>応用会話Ⅰ（Ａ組）</t>
    <phoneticPr fontId="19"/>
  </si>
  <si>
    <t xml:space="preserve"> ティノコ</t>
    <phoneticPr fontId="19"/>
  </si>
  <si>
    <t>応用会話Ⅰ（Ｂ組）</t>
    <phoneticPr fontId="19"/>
  </si>
  <si>
    <t>磯野　マルタ　エレナ</t>
    <phoneticPr fontId="19"/>
  </si>
  <si>
    <t>応用会話Ⅰ（Ｃ組）</t>
    <phoneticPr fontId="19"/>
  </si>
  <si>
    <t>メンドサ</t>
    <phoneticPr fontId="19"/>
  </si>
  <si>
    <t>スペイン語相互学習Ⅲ</t>
  </si>
  <si>
    <t>総合演習Ⅰ</t>
  </si>
  <si>
    <t>スペイン語スピーキング</t>
    <rPh sb="4" eb="5">
      <t>ゴ</t>
    </rPh>
    <phoneticPr fontId="19"/>
  </si>
  <si>
    <t>プレゼンテーション基礎Ⅰ／中級会話②Ⅰ（再）</t>
  </si>
  <si>
    <t>Espacio Joven A2.1 -Libro del alumno</t>
    <phoneticPr fontId="19"/>
  </si>
  <si>
    <t>Edinumen</t>
    <phoneticPr fontId="19"/>
  </si>
  <si>
    <t>日西語対照研究Ⅰ</t>
  </si>
  <si>
    <t>Hablal por los codos</t>
    <phoneticPr fontId="19"/>
  </si>
  <si>
    <t>Edelsa</t>
    <phoneticPr fontId="19"/>
  </si>
  <si>
    <t>スペイン語通訳法Ⅰ</t>
  </si>
  <si>
    <t>会話と通訳練習で学ぶ中級スペイン語</t>
    <rPh sb="0" eb="2">
      <t>カイワ</t>
    </rPh>
    <rPh sb="3" eb="5">
      <t>ツウヤク</t>
    </rPh>
    <rPh sb="5" eb="7">
      <t>レンシュウ</t>
    </rPh>
    <rPh sb="8" eb="9">
      <t>マナ</t>
    </rPh>
    <rPh sb="10" eb="12">
      <t>チュウキュウ</t>
    </rPh>
    <rPh sb="16" eb="17">
      <t>ゴ</t>
    </rPh>
    <phoneticPr fontId="19"/>
  </si>
  <si>
    <t>商業スペイン語Ⅰ</t>
  </si>
  <si>
    <t>実践！ビジネススペイン語ハンドブック</t>
    <rPh sb="0" eb="2">
      <t>ジッセン</t>
    </rPh>
    <rPh sb="11" eb="12">
      <t>ゴ</t>
    </rPh>
    <phoneticPr fontId="19"/>
  </si>
  <si>
    <t>インタースペイン</t>
    <phoneticPr fontId="19"/>
  </si>
  <si>
    <t>報道スペイン語Ⅰ</t>
  </si>
  <si>
    <t>豊丸　敦子</t>
  </si>
  <si>
    <t>ニュースで学ぶ中級スペイン語　改訂版</t>
    <rPh sb="5" eb="6">
      <t>マナ</t>
    </rPh>
    <rPh sb="7" eb="9">
      <t>チュウキュウ</t>
    </rPh>
    <rPh sb="13" eb="14">
      <t>ゴ</t>
    </rPh>
    <rPh sb="15" eb="18">
      <t>カイテイバン</t>
    </rPh>
    <phoneticPr fontId="19"/>
  </si>
  <si>
    <t>スペイン語学科　3年</t>
    <rPh sb="4" eb="5">
      <t>ゴ</t>
    </rPh>
    <rPh sb="5" eb="7">
      <t>ガッカ</t>
    </rPh>
    <rPh sb="9" eb="10">
      <t>ネン</t>
    </rPh>
    <phoneticPr fontId="8"/>
  </si>
  <si>
    <t>上級総合演習Ⅰ</t>
  </si>
  <si>
    <t>上級作文演習Ⅰ（Ａ組）</t>
  </si>
  <si>
    <t>池田　朋洋</t>
  </si>
  <si>
    <t>上級作文演習Ⅰ（Ｂ組）</t>
  </si>
  <si>
    <t>上級講読演習Ⅰ</t>
  </si>
  <si>
    <t>読んで学べるスペイン語23話　音声データ付改訂版</t>
    <rPh sb="0" eb="1">
      <t>ヨ</t>
    </rPh>
    <rPh sb="3" eb="4">
      <t>マナ</t>
    </rPh>
    <rPh sb="10" eb="11">
      <t>ゴ</t>
    </rPh>
    <rPh sb="13" eb="14">
      <t>ワ</t>
    </rPh>
    <rPh sb="15" eb="17">
      <t>オンセイ</t>
    </rPh>
    <rPh sb="20" eb="21">
      <t>ツキ</t>
    </rPh>
    <rPh sb="21" eb="24">
      <t>カイテイバン</t>
    </rPh>
    <phoneticPr fontId="19"/>
  </si>
  <si>
    <t>上級表現演習①③Ⅰ（全クラス）</t>
    <rPh sb="10" eb="11">
      <t>ゼン</t>
    </rPh>
    <phoneticPr fontId="19"/>
  </si>
  <si>
    <t>エレラボB1　（日本語話者向け日本語付き）</t>
    <rPh sb="8" eb="11">
      <t>ニホンゴ</t>
    </rPh>
    <rPh sb="11" eb="13">
      <t>ワシャ</t>
    </rPh>
    <rPh sb="13" eb="14">
      <t>ム</t>
    </rPh>
    <rPh sb="15" eb="18">
      <t>ニホンゴ</t>
    </rPh>
    <rPh sb="18" eb="19">
      <t>ツ</t>
    </rPh>
    <phoneticPr fontId="19"/>
  </si>
  <si>
    <t>上級表現演習①Ⅰ（３Ａ組）</t>
  </si>
  <si>
    <t>上級表現演習①Ⅰ（３Ｂ組）</t>
  </si>
  <si>
    <t>上級表現演習②Ⅰ（３Ａ組）</t>
  </si>
  <si>
    <t>上級表現演習②Ⅰ（３Ｂ組）</t>
  </si>
  <si>
    <t>上級表現演習③Ⅰ（３Ａ組）</t>
  </si>
  <si>
    <t>上級表現演習③Ⅰ（３Ｂ組）</t>
  </si>
  <si>
    <t>パルティダ</t>
    <phoneticPr fontId="19"/>
  </si>
  <si>
    <t>スペイン語相互学習Ⅴ</t>
  </si>
  <si>
    <t>スペイン語学科　4年</t>
    <rPh sb="4" eb="5">
      <t>ゴ</t>
    </rPh>
    <rPh sb="5" eb="7">
      <t>ガッカ</t>
    </rPh>
    <rPh sb="9" eb="10">
      <t>ネン</t>
    </rPh>
    <phoneticPr fontId="8"/>
  </si>
  <si>
    <t>総合表現演習①Ⅰ（Ａ組）</t>
  </si>
  <si>
    <t>総合表現演習①Ⅰ（Ｂ組）</t>
  </si>
  <si>
    <t>総合表現演習②Ⅰ（Ａ組）</t>
  </si>
  <si>
    <t>総合表現演習②Ⅰ（Ｂ組）</t>
  </si>
  <si>
    <t>スペイン語学科　3年ゼミナール</t>
    <rPh sb="4" eb="5">
      <t>ゴ</t>
    </rPh>
    <rPh sb="5" eb="7">
      <t>ガッカ</t>
    </rPh>
    <rPh sb="9" eb="10">
      <t>ネン</t>
    </rPh>
    <phoneticPr fontId="8"/>
  </si>
  <si>
    <t>メソアメリカを知るための58章</t>
    <rPh sb="7" eb="8">
      <t>シ</t>
    </rPh>
    <rPh sb="14" eb="15">
      <t>ショウ</t>
    </rPh>
    <phoneticPr fontId="19"/>
  </si>
  <si>
    <t>明石書店</t>
    <rPh sb="0" eb="4">
      <t>アカシショテン</t>
    </rPh>
    <phoneticPr fontId="19"/>
  </si>
  <si>
    <t>図説アステカ文明</t>
    <rPh sb="0" eb="2">
      <t>ズセツ</t>
    </rPh>
    <rPh sb="6" eb="8">
      <t>ブンメイ</t>
    </rPh>
    <phoneticPr fontId="19"/>
  </si>
  <si>
    <t>創元社</t>
    <rPh sb="0" eb="3">
      <t>ソウゲンシャ</t>
    </rPh>
    <phoneticPr fontId="19"/>
  </si>
  <si>
    <t>スペイン語学科　4年ゼミナール</t>
    <rPh sb="4" eb="5">
      <t>ゴ</t>
    </rPh>
    <rPh sb="5" eb="7">
      <t>ガッカ</t>
    </rPh>
    <rPh sb="9" eb="10">
      <t>ネン</t>
    </rPh>
    <phoneticPr fontId="8"/>
  </si>
  <si>
    <t>国際日本語学科</t>
    <rPh sb="0" eb="2">
      <t>コクサイ</t>
    </rPh>
    <rPh sb="2" eb="5">
      <t>ニホンゴ</t>
    </rPh>
    <rPh sb="5" eb="7">
      <t>ガッカ</t>
    </rPh>
    <phoneticPr fontId="8"/>
  </si>
  <si>
    <t>国際日本語学科　1年</t>
    <rPh sb="0" eb="2">
      <t>コクサイ</t>
    </rPh>
    <rPh sb="2" eb="5">
      <t>ニホンゴ</t>
    </rPh>
    <rPh sb="5" eb="7">
      <t>ガッカ</t>
    </rPh>
    <rPh sb="9" eb="10">
      <t>ネン</t>
    </rPh>
    <phoneticPr fontId="8"/>
  </si>
  <si>
    <t>日本語学概論Ⅰ／日本語学概論（一般学生クラス）</t>
  </si>
  <si>
    <t>阿久津　智</t>
  </si>
  <si>
    <t>日本語概説　改訂版</t>
    <rPh sb="0" eb="3">
      <t>ニホンゴ</t>
    </rPh>
    <rPh sb="3" eb="5">
      <t>ガイセツ</t>
    </rPh>
    <rPh sb="6" eb="8">
      <t>カイテイ</t>
    </rPh>
    <rPh sb="8" eb="9">
      <t>バン</t>
    </rPh>
    <phoneticPr fontId="19"/>
  </si>
  <si>
    <t>朝倉書店</t>
    <rPh sb="0" eb="2">
      <t>アサクラ</t>
    </rPh>
    <rPh sb="2" eb="4">
      <t>ショテン</t>
    </rPh>
    <phoneticPr fontId="19"/>
  </si>
  <si>
    <t>日本語リテラシーⅠＡ（留学生１組）</t>
  </si>
  <si>
    <t>日本語文法Ⅰ／日本語文法研究Ⅲ</t>
  </si>
  <si>
    <t>日本古典文法Ⅰ</t>
  </si>
  <si>
    <t>古典文法の基礎</t>
    <rPh sb="0" eb="2">
      <t>コテン</t>
    </rPh>
    <rPh sb="2" eb="4">
      <t>ブンポウ</t>
    </rPh>
    <rPh sb="5" eb="7">
      <t>キソ</t>
    </rPh>
    <phoneticPr fontId="19"/>
  </si>
  <si>
    <t>日本語表現Ⅰ／日本語表現基礎</t>
  </si>
  <si>
    <t>言葉が伝わる！文章表現のワークブック</t>
    <rPh sb="0" eb="2">
      <t>コトバ</t>
    </rPh>
    <rPh sb="3" eb="4">
      <t>ツタ</t>
    </rPh>
    <rPh sb="7" eb="9">
      <t>ブンショウ</t>
    </rPh>
    <rPh sb="9" eb="11">
      <t>ヒョウゲン</t>
    </rPh>
    <phoneticPr fontId="19"/>
  </si>
  <si>
    <t>国際日本語学科　2年</t>
    <rPh sb="0" eb="2">
      <t>コクサイ</t>
    </rPh>
    <rPh sb="2" eb="5">
      <t>ニホンゴ</t>
    </rPh>
    <rPh sb="5" eb="7">
      <t>ガッカ</t>
    </rPh>
    <rPh sb="9" eb="10">
      <t>ネン</t>
    </rPh>
    <phoneticPr fontId="8"/>
  </si>
  <si>
    <t>日本語学概論Ⅱ（留学生クラス）</t>
  </si>
  <si>
    <t>尾沼　玄也</t>
  </si>
  <si>
    <t>新しい言語学　：心理と社会から見る人間の学</t>
    <rPh sb="0" eb="1">
      <t>アタラ</t>
    </rPh>
    <rPh sb="3" eb="6">
      <t>ゲンゴガク</t>
    </rPh>
    <rPh sb="8" eb="10">
      <t>シンリ</t>
    </rPh>
    <rPh sb="11" eb="13">
      <t>シャカイ</t>
    </rPh>
    <rPh sb="15" eb="16">
      <t>ミ</t>
    </rPh>
    <rPh sb="17" eb="19">
      <t>ニンゲン</t>
    </rPh>
    <rPh sb="20" eb="21">
      <t>ガク</t>
    </rPh>
    <phoneticPr fontId="19"/>
  </si>
  <si>
    <t>日本語教育概論（外国人留学生クラス）</t>
  </si>
  <si>
    <t>中村　かおり</t>
  </si>
  <si>
    <t>日本語史</t>
  </si>
  <si>
    <t>はじめて読む日本語の歴史</t>
    <rPh sb="4" eb="5">
      <t>ヨ</t>
    </rPh>
    <rPh sb="6" eb="9">
      <t>ニホンゴ</t>
    </rPh>
    <rPh sb="10" eb="12">
      <t>レキシ</t>
    </rPh>
    <phoneticPr fontId="19"/>
  </si>
  <si>
    <t>ベレ出版</t>
    <rPh sb="2" eb="4">
      <t>シュッパン</t>
    </rPh>
    <phoneticPr fontId="19"/>
  </si>
  <si>
    <t>国際日本語学科　3年</t>
    <rPh sb="0" eb="2">
      <t>コクサイ</t>
    </rPh>
    <rPh sb="2" eb="5">
      <t>ニホンゴ</t>
    </rPh>
    <rPh sb="5" eb="7">
      <t>ガッカ</t>
    </rPh>
    <rPh sb="9" eb="10">
      <t>ネン</t>
    </rPh>
    <phoneticPr fontId="8"/>
  </si>
  <si>
    <t>社会の中の日本語</t>
    <phoneticPr fontId="19"/>
  </si>
  <si>
    <t>木山　三佳</t>
  </si>
  <si>
    <t>社会言語学への招待</t>
    <rPh sb="0" eb="2">
      <t>シャカイ</t>
    </rPh>
    <rPh sb="2" eb="5">
      <t>ゲンゴガク</t>
    </rPh>
    <rPh sb="7" eb="9">
      <t>ショウタイ</t>
    </rPh>
    <phoneticPr fontId="19"/>
  </si>
  <si>
    <t>ミネルヴァ書房</t>
    <rPh sb="5" eb="7">
      <t>ショボウ</t>
    </rPh>
    <phoneticPr fontId="19"/>
  </si>
  <si>
    <t>翻訳・通訳概論（日英）</t>
  </si>
  <si>
    <t>Q：Skills for Success 4th Edition Level 1 ：Listening and Speaking A</t>
    <phoneticPr fontId="19"/>
  </si>
  <si>
    <t>国際日本語学科　３年ゼミナール</t>
    <rPh sb="0" eb="2">
      <t>コクサイ</t>
    </rPh>
    <rPh sb="2" eb="5">
      <t>ニホンゴ</t>
    </rPh>
    <rPh sb="5" eb="7">
      <t>ガッカ</t>
    </rPh>
    <rPh sb="9" eb="10">
      <t>ネン</t>
    </rPh>
    <phoneticPr fontId="8"/>
  </si>
  <si>
    <t>テクスト分析入門</t>
    <rPh sb="4" eb="6">
      <t>ブンセキ</t>
    </rPh>
    <rPh sb="6" eb="8">
      <t>ニュウモン</t>
    </rPh>
    <phoneticPr fontId="19"/>
  </si>
  <si>
    <t>ひつじ書房</t>
    <rPh sb="3" eb="5">
      <t>ショボウ</t>
    </rPh>
    <phoneticPr fontId="19"/>
  </si>
  <si>
    <t>国際日本語学科　４年ゼミナール</t>
    <rPh sb="0" eb="2">
      <t>コクサイ</t>
    </rPh>
    <rPh sb="2" eb="5">
      <t>ニホンゴ</t>
    </rPh>
    <rPh sb="5" eb="7">
      <t>ガッカ</t>
    </rPh>
    <rPh sb="9" eb="10">
      <t>ネン</t>
    </rPh>
    <phoneticPr fontId="8"/>
  </si>
  <si>
    <t>はみだしの人類学　ともに生きる方法</t>
    <rPh sb="5" eb="8">
      <t>ジンルイガク</t>
    </rPh>
    <rPh sb="12" eb="13">
      <t>イ</t>
    </rPh>
    <rPh sb="15" eb="17">
      <t>ホウホウ</t>
    </rPh>
    <phoneticPr fontId="19"/>
  </si>
  <si>
    <t>NHK出版</t>
    <rPh sb="3" eb="5">
      <t>シュッパン</t>
    </rPh>
    <phoneticPr fontId="19"/>
  </si>
  <si>
    <t>文学研究の扉をひらく　-基礎と発展</t>
    <rPh sb="0" eb="2">
      <t>ブンガク</t>
    </rPh>
    <rPh sb="2" eb="4">
      <t>ケンキュウ</t>
    </rPh>
    <rPh sb="5" eb="6">
      <t>トビラ</t>
    </rPh>
    <rPh sb="12" eb="14">
      <t>キソ</t>
    </rPh>
    <rPh sb="15" eb="17">
      <t>ハッテン</t>
    </rPh>
    <phoneticPr fontId="19"/>
  </si>
  <si>
    <t>工　　学　　部</t>
  </si>
  <si>
    <t>専門基礎科目</t>
  </si>
  <si>
    <t>線形代数Ⅰ</t>
    <phoneticPr fontId="19"/>
  </si>
  <si>
    <t>線形代数（第2版）</t>
    <rPh sb="0" eb="2">
      <t>センケイ</t>
    </rPh>
    <rPh sb="2" eb="4">
      <t>ダイスウ</t>
    </rPh>
    <rPh sb="5" eb="6">
      <t>ダイ</t>
    </rPh>
    <rPh sb="7" eb="8">
      <t>ハン</t>
    </rPh>
    <phoneticPr fontId="19"/>
  </si>
  <si>
    <t>森北出版</t>
    <rPh sb="0" eb="2">
      <t>モリキタ</t>
    </rPh>
    <rPh sb="2" eb="4">
      <t>シュッパン</t>
    </rPh>
    <phoneticPr fontId="19"/>
  </si>
  <si>
    <t>解析学Ⅰ</t>
    <phoneticPr fontId="19"/>
  </si>
  <si>
    <t>理工系入門　微分積分</t>
    <rPh sb="0" eb="3">
      <t>リコウケイ</t>
    </rPh>
    <rPh sb="3" eb="5">
      <t>ニュウモン</t>
    </rPh>
    <rPh sb="6" eb="8">
      <t>ビブン</t>
    </rPh>
    <rPh sb="8" eb="10">
      <t>セキブン</t>
    </rPh>
    <phoneticPr fontId="19"/>
  </si>
  <si>
    <t>解析学Ⅰ演習</t>
    <phoneticPr fontId="19"/>
  </si>
  <si>
    <t xml:space="preserve">基礎解析Ⅰ </t>
    <phoneticPr fontId="19"/>
  </si>
  <si>
    <t>化学Ａ／化学Ⅰ　1組（工学部共通･国際ｺｰｽ）</t>
  </si>
  <si>
    <t>細谷　浩史</t>
  </si>
  <si>
    <t>化学Ａ／化学Ⅰ　2組</t>
  </si>
  <si>
    <t>化学　入門編</t>
    <rPh sb="0" eb="2">
      <t>カガク</t>
    </rPh>
    <rPh sb="3" eb="6">
      <t>ニュウモンヘン</t>
    </rPh>
    <phoneticPr fontId="19"/>
  </si>
  <si>
    <t>元素周期表で世界はすべて読み解ける　（光文社新書）</t>
    <rPh sb="0" eb="2">
      <t>ゲンソ</t>
    </rPh>
    <rPh sb="2" eb="5">
      <t>シュウキヒョウ</t>
    </rPh>
    <rPh sb="6" eb="8">
      <t>セカイ</t>
    </rPh>
    <rPh sb="12" eb="13">
      <t>ヨ</t>
    </rPh>
    <rPh sb="14" eb="15">
      <t>ト</t>
    </rPh>
    <rPh sb="19" eb="22">
      <t>コウブンシャ</t>
    </rPh>
    <rPh sb="22" eb="24">
      <t>シンショ</t>
    </rPh>
    <phoneticPr fontId="19"/>
  </si>
  <si>
    <t>光文社</t>
    <rPh sb="0" eb="3">
      <t>コウブンシャ</t>
    </rPh>
    <phoneticPr fontId="19"/>
  </si>
  <si>
    <t>D</t>
    <phoneticPr fontId="19"/>
  </si>
  <si>
    <t>暗記しないで化学入門　新訂版</t>
    <rPh sb="0" eb="2">
      <t>アンキ</t>
    </rPh>
    <rPh sb="6" eb="8">
      <t>カガク</t>
    </rPh>
    <rPh sb="8" eb="10">
      <t>ニュウモン</t>
    </rPh>
    <rPh sb="11" eb="14">
      <t>シンテイバン</t>
    </rPh>
    <phoneticPr fontId="19"/>
  </si>
  <si>
    <t>講談社</t>
    <rPh sb="0" eb="3">
      <t>コウダンシャ</t>
    </rPh>
    <phoneticPr fontId="19"/>
  </si>
  <si>
    <t xml:space="preserve">物理学Ⅰ </t>
    <phoneticPr fontId="19"/>
  </si>
  <si>
    <t>第5版　基礎物理学　新装版　Web動画付</t>
    <rPh sb="0" eb="1">
      <t>ダイ</t>
    </rPh>
    <rPh sb="2" eb="3">
      <t>ハン</t>
    </rPh>
    <rPh sb="4" eb="6">
      <t>キソ</t>
    </rPh>
    <rPh sb="6" eb="9">
      <t>ブツリガク</t>
    </rPh>
    <rPh sb="10" eb="13">
      <t>シンソウバン</t>
    </rPh>
    <rPh sb="17" eb="19">
      <t>ドウガ</t>
    </rPh>
    <rPh sb="19" eb="20">
      <t>ツキ</t>
    </rPh>
    <phoneticPr fontId="19"/>
  </si>
  <si>
    <t>学術図書出版社</t>
    <rPh sb="0" eb="2">
      <t>ガクジュツ</t>
    </rPh>
    <rPh sb="2" eb="4">
      <t>トショ</t>
    </rPh>
    <rPh sb="4" eb="7">
      <t>シュッパンシャ</t>
    </rPh>
    <phoneticPr fontId="19"/>
  </si>
  <si>
    <t>物理学入門／物理学Ⅰ (デザイン）</t>
  </si>
  <si>
    <t>齊藤　実穂</t>
  </si>
  <si>
    <t>基礎科学実験 (A組)</t>
    <phoneticPr fontId="19"/>
  </si>
  <si>
    <t>基礎科学実験テキスト+報告書</t>
    <rPh sb="0" eb="6">
      <t>キソカガクジッケン</t>
    </rPh>
    <rPh sb="11" eb="14">
      <t>ホウコクショ</t>
    </rPh>
    <phoneticPr fontId="19"/>
  </si>
  <si>
    <t>実験ノート</t>
    <rPh sb="0" eb="2">
      <t>ジッケン</t>
    </rPh>
    <phoneticPr fontId="8"/>
  </si>
  <si>
    <t>関数電卓</t>
    <rPh sb="0" eb="2">
      <t>カンスウ</t>
    </rPh>
    <rPh sb="2" eb="4">
      <t>デンタク</t>
    </rPh>
    <phoneticPr fontId="8"/>
  </si>
  <si>
    <t>機械システム工学科</t>
    <phoneticPr fontId="7"/>
  </si>
  <si>
    <t>機械システム工学科　1年</t>
    <phoneticPr fontId="7"/>
  </si>
  <si>
    <t>機械システム工学科　2年</t>
    <phoneticPr fontId="7"/>
  </si>
  <si>
    <t>機械システム工学設計製図Ⅰ（機械・国コ機械）</t>
  </si>
  <si>
    <t>木原/松本</t>
    <phoneticPr fontId="19"/>
  </si>
  <si>
    <t>JISによる機械製図と機械設計（第2版）</t>
  </si>
  <si>
    <t>機械工作法（増補）</t>
    <rPh sb="0" eb="2">
      <t>キカイ</t>
    </rPh>
    <rPh sb="2" eb="5">
      <t>コウサクホウ</t>
    </rPh>
    <rPh sb="6" eb="8">
      <t>ゾウホ</t>
    </rPh>
    <phoneticPr fontId="19"/>
  </si>
  <si>
    <t>コロナ社</t>
    <rPh sb="3" eb="4">
      <t>シャ</t>
    </rPh>
    <phoneticPr fontId="19"/>
  </si>
  <si>
    <t>工学基礎　図学と製図〔第3版〕</t>
    <rPh sb="0" eb="2">
      <t>コウガク</t>
    </rPh>
    <rPh sb="2" eb="4">
      <t>キソ</t>
    </rPh>
    <rPh sb="5" eb="6">
      <t>ズ</t>
    </rPh>
    <rPh sb="6" eb="7">
      <t>ガク</t>
    </rPh>
    <rPh sb="8" eb="10">
      <t>セイズ</t>
    </rPh>
    <rPh sb="11" eb="12">
      <t>ダイ</t>
    </rPh>
    <rPh sb="13" eb="14">
      <t>ハン</t>
    </rPh>
    <phoneticPr fontId="19"/>
  </si>
  <si>
    <t>サイエンス社</t>
    <rPh sb="5" eb="6">
      <t>シャ</t>
    </rPh>
    <phoneticPr fontId="19"/>
  </si>
  <si>
    <t>後期図学の教科書</t>
    <rPh sb="0" eb="2">
      <t>コウキ</t>
    </rPh>
    <rPh sb="2" eb="3">
      <t>ズ</t>
    </rPh>
    <rPh sb="3" eb="4">
      <t>ガク</t>
    </rPh>
    <rPh sb="5" eb="8">
      <t>キョウカショ</t>
    </rPh>
    <phoneticPr fontId="19"/>
  </si>
  <si>
    <t>E</t>
    <phoneticPr fontId="19"/>
  </si>
  <si>
    <t>製図道具</t>
    <rPh sb="0" eb="2">
      <t>セイズ</t>
    </rPh>
    <rPh sb="2" eb="4">
      <t>ドウグ</t>
    </rPh>
    <phoneticPr fontId="35"/>
  </si>
  <si>
    <t>①コンパス（製図器セット）</t>
    <rPh sb="6" eb="9">
      <t>セイズキ</t>
    </rPh>
    <phoneticPr fontId="35"/>
  </si>
  <si>
    <t>昨年購入していない方</t>
    <rPh sb="0" eb="2">
      <t>サクネン</t>
    </rPh>
    <rPh sb="2" eb="4">
      <t>コウニュウ</t>
    </rPh>
    <rPh sb="9" eb="10">
      <t>カタ</t>
    </rPh>
    <phoneticPr fontId="19"/>
  </si>
  <si>
    <t>F</t>
    <phoneticPr fontId="19"/>
  </si>
  <si>
    <t>②テンプレート</t>
  </si>
  <si>
    <t>G</t>
    <phoneticPr fontId="19"/>
  </si>
  <si>
    <t>③字消板</t>
    <rPh sb="1" eb="3">
      <t>ジケシ</t>
    </rPh>
    <rPh sb="3" eb="4">
      <t>バン</t>
    </rPh>
    <phoneticPr fontId="35"/>
  </si>
  <si>
    <t>H</t>
    <phoneticPr fontId="19"/>
  </si>
  <si>
    <t>④シャーペン2本（0.7mmと0.3mm）</t>
    <rPh sb="7" eb="8">
      <t>ホン</t>
    </rPh>
    <phoneticPr fontId="35"/>
  </si>
  <si>
    <t>I</t>
    <phoneticPr fontId="19"/>
  </si>
  <si>
    <t>⑤三角定規</t>
    <rPh sb="1" eb="3">
      <t>サンカク</t>
    </rPh>
    <rPh sb="3" eb="5">
      <t>ジョウギ</t>
    </rPh>
    <phoneticPr fontId="35"/>
  </si>
  <si>
    <t>J</t>
    <phoneticPr fontId="19"/>
  </si>
  <si>
    <t>⑥直線定規</t>
    <rPh sb="1" eb="3">
      <t>チョクセン</t>
    </rPh>
    <rPh sb="3" eb="5">
      <t>ジョウギ</t>
    </rPh>
    <phoneticPr fontId="35"/>
  </si>
  <si>
    <t>機械工作法</t>
  </si>
  <si>
    <t>松本　祐一郎</t>
  </si>
  <si>
    <t>工業数学Ⅰ</t>
  </si>
  <si>
    <t>倉田　修</t>
  </si>
  <si>
    <t>工業熱力学Ⅰ</t>
  </si>
  <si>
    <t>松永　直樹</t>
  </si>
  <si>
    <t>工業熱力学の基礎</t>
    <rPh sb="0" eb="2">
      <t>コウギョウ</t>
    </rPh>
    <rPh sb="2" eb="3">
      <t>ネツ</t>
    </rPh>
    <rPh sb="3" eb="5">
      <t>リキガク</t>
    </rPh>
    <rPh sb="6" eb="8">
      <t>キソ</t>
    </rPh>
    <phoneticPr fontId="19"/>
  </si>
  <si>
    <t>「熱」が抜けておりました</t>
    <rPh sb="1" eb="2">
      <t>ネツ</t>
    </rPh>
    <rPh sb="4" eb="5">
      <t>ヌ</t>
    </rPh>
    <phoneticPr fontId="19"/>
  </si>
  <si>
    <t>工業力学Ｂ／工業力学Ⅱ</t>
  </si>
  <si>
    <t>西川　佳男</t>
  </si>
  <si>
    <t>材料基礎論</t>
  </si>
  <si>
    <t>森　きよみ</t>
  </si>
  <si>
    <t>機械材料入門</t>
    <rPh sb="0" eb="2">
      <t>キカイ</t>
    </rPh>
    <rPh sb="2" eb="4">
      <t>ザイリョウ</t>
    </rPh>
    <rPh sb="4" eb="6">
      <t>ニュウモン</t>
    </rPh>
    <phoneticPr fontId="19"/>
  </si>
  <si>
    <t>材料力学Ⅰ</t>
  </si>
  <si>
    <t>志村　穣</t>
  </si>
  <si>
    <t>情報処理論</t>
  </si>
  <si>
    <t>吉田　和弘</t>
  </si>
  <si>
    <t>電算機言語Ⅱ</t>
  </si>
  <si>
    <t>長津　裕己</t>
  </si>
  <si>
    <t>Cプログラミングの基礎〔新訂版〕</t>
    <rPh sb="9" eb="11">
      <t>キソ</t>
    </rPh>
    <rPh sb="12" eb="15">
      <t>シンテイバン</t>
    </rPh>
    <phoneticPr fontId="19"/>
  </si>
  <si>
    <t>流れ学基礎</t>
  </si>
  <si>
    <t>前田　将輝</t>
  </si>
  <si>
    <t>専門基礎ライブラリー　流体力学　改訂版</t>
    <rPh sb="0" eb="2">
      <t>センモン</t>
    </rPh>
    <rPh sb="2" eb="4">
      <t>キソ</t>
    </rPh>
    <rPh sb="11" eb="13">
      <t>リュウタイ</t>
    </rPh>
    <rPh sb="13" eb="15">
      <t>リキガク</t>
    </rPh>
    <rPh sb="16" eb="19">
      <t>カイテイバン</t>
    </rPh>
    <phoneticPr fontId="19"/>
  </si>
  <si>
    <t>流体力学超入門</t>
    <rPh sb="0" eb="2">
      <t>リュウタイ</t>
    </rPh>
    <rPh sb="2" eb="4">
      <t>リキガク</t>
    </rPh>
    <rPh sb="4" eb="5">
      <t>チョウ</t>
    </rPh>
    <rPh sb="5" eb="7">
      <t>ニュウモン</t>
    </rPh>
    <phoneticPr fontId="19"/>
  </si>
  <si>
    <t>岩波書店</t>
    <rPh sb="0" eb="2">
      <t>イワナミ</t>
    </rPh>
    <rPh sb="2" eb="4">
      <t>ショテン</t>
    </rPh>
    <phoneticPr fontId="19"/>
  </si>
  <si>
    <t>メカニズムの基礎</t>
  </si>
  <si>
    <t>ロボットメカニクス　-機構学・機械力学の基礎</t>
    <rPh sb="11" eb="14">
      <t>キコウガク</t>
    </rPh>
    <rPh sb="15" eb="17">
      <t>キカイ</t>
    </rPh>
    <rPh sb="17" eb="19">
      <t>リキガク</t>
    </rPh>
    <rPh sb="20" eb="22">
      <t>キソ</t>
    </rPh>
    <phoneticPr fontId="19"/>
  </si>
  <si>
    <t>機構設計工学と一緒</t>
    <rPh sb="0" eb="2">
      <t>キコウ</t>
    </rPh>
    <rPh sb="2" eb="4">
      <t>セッケイ</t>
    </rPh>
    <rPh sb="4" eb="6">
      <t>コウガク</t>
    </rPh>
    <rPh sb="7" eb="9">
      <t>イッショ</t>
    </rPh>
    <phoneticPr fontId="19"/>
  </si>
  <si>
    <t>機械システム工学科　3年</t>
    <phoneticPr fontId="7"/>
  </si>
  <si>
    <t>メカトロニクス</t>
    <phoneticPr fontId="19"/>
  </si>
  <si>
    <t>茂木　学</t>
  </si>
  <si>
    <t>メカトロニクス概論　改訂3版</t>
    <rPh sb="7" eb="9">
      <t>ガイロン</t>
    </rPh>
    <rPh sb="10" eb="12">
      <t>カイテイ</t>
    </rPh>
    <rPh sb="13" eb="14">
      <t>ハン</t>
    </rPh>
    <phoneticPr fontId="19"/>
  </si>
  <si>
    <t>ゼロから作るDeep Learning</t>
    <rPh sb="4" eb="5">
      <t>ツク</t>
    </rPh>
    <phoneticPr fontId="19"/>
  </si>
  <si>
    <t>オーム社（オライリー）</t>
    <rPh sb="3" eb="4">
      <t>シャ</t>
    </rPh>
    <phoneticPr fontId="19"/>
  </si>
  <si>
    <t>ロボット工学（機械）</t>
  </si>
  <si>
    <t>ロボット制御基礎論</t>
    <rPh sb="4" eb="6">
      <t>セイギョ</t>
    </rPh>
    <rPh sb="6" eb="9">
      <t>キソロン</t>
    </rPh>
    <phoneticPr fontId="19"/>
  </si>
  <si>
    <t>外乱オブザーバ</t>
    <rPh sb="0" eb="2">
      <t>ガイラン</t>
    </rPh>
    <phoneticPr fontId="19"/>
  </si>
  <si>
    <t>制御工学Ⅱ／制御工学</t>
  </si>
  <si>
    <t>香川　美仁</t>
  </si>
  <si>
    <t>伝熱工学</t>
  </si>
  <si>
    <t>伝熱工学　新装第2版</t>
    <rPh sb="0" eb="2">
      <t>デンネツ</t>
    </rPh>
    <rPh sb="2" eb="4">
      <t>コウガク</t>
    </rPh>
    <rPh sb="5" eb="7">
      <t>シンソウ</t>
    </rPh>
    <rPh sb="7" eb="9">
      <t>ダイニ</t>
    </rPh>
    <rPh sb="9" eb="10">
      <t>ハン</t>
    </rPh>
    <phoneticPr fontId="19"/>
  </si>
  <si>
    <t>森北出版</t>
    <rPh sb="0" eb="4">
      <t>モリキタシュッパン</t>
    </rPh>
    <phoneticPr fontId="19"/>
  </si>
  <si>
    <t>電気学</t>
  </si>
  <si>
    <t>入倉　隆</t>
  </si>
  <si>
    <t>電気回路教本　第2版</t>
    <rPh sb="0" eb="2">
      <t>デンキ</t>
    </rPh>
    <rPh sb="2" eb="4">
      <t>カイロ</t>
    </rPh>
    <rPh sb="4" eb="6">
      <t>キョウホン</t>
    </rPh>
    <rPh sb="7" eb="8">
      <t>ダイ</t>
    </rPh>
    <rPh sb="9" eb="10">
      <t>ハン</t>
    </rPh>
    <phoneticPr fontId="19"/>
  </si>
  <si>
    <t>基礎電気回路の教科書</t>
    <rPh sb="7" eb="10">
      <t>キョウカショ</t>
    </rPh>
    <phoneticPr fontId="19"/>
  </si>
  <si>
    <t>システム設計Ａ／システム設計Ⅰ</t>
  </si>
  <si>
    <t>香川　美仁 西川　佳男 森　きよみ</t>
  </si>
  <si>
    <t>統計・信頼性工学</t>
  </si>
  <si>
    <t>吉田　瞬</t>
  </si>
  <si>
    <t>機械設計工学</t>
  </si>
  <si>
    <t>木原　幸一郎</t>
  </si>
  <si>
    <t>機構設計工学</t>
  </si>
  <si>
    <t>　</t>
    <phoneticPr fontId="19"/>
  </si>
  <si>
    <t>メカニズムの基礎と一緒</t>
    <rPh sb="6" eb="8">
      <t>キソ</t>
    </rPh>
    <rPh sb="9" eb="11">
      <t>イッショ</t>
    </rPh>
    <phoneticPr fontId="19"/>
  </si>
  <si>
    <t>航空流体力学</t>
  </si>
  <si>
    <t>JSMEテキストシリーズ　流体力学</t>
    <rPh sb="13" eb="15">
      <t>リュウタイ</t>
    </rPh>
    <rPh sb="15" eb="17">
      <t>リキガク</t>
    </rPh>
    <phoneticPr fontId="19"/>
  </si>
  <si>
    <t>丸善出版（日本機械学会）</t>
    <rPh sb="0" eb="2">
      <t>マルゼン</t>
    </rPh>
    <rPh sb="2" eb="4">
      <t>シュッパン</t>
    </rPh>
    <rPh sb="5" eb="7">
      <t>ニホン</t>
    </rPh>
    <rPh sb="7" eb="9">
      <t>キカイ</t>
    </rPh>
    <rPh sb="9" eb="11">
      <t>ガッカイ</t>
    </rPh>
    <phoneticPr fontId="19"/>
  </si>
  <si>
    <t>Pythonによるはじめての数値流体力学</t>
    <rPh sb="14" eb="16">
      <t>スウチ</t>
    </rPh>
    <rPh sb="16" eb="18">
      <t>リュウタイ</t>
    </rPh>
    <rPh sb="18" eb="20">
      <t>リキガク</t>
    </rPh>
    <phoneticPr fontId="19"/>
  </si>
  <si>
    <t>電子システム工学科</t>
    <rPh sb="0" eb="2">
      <t>デンシ</t>
    </rPh>
    <rPh sb="6" eb="7">
      <t>コウ</t>
    </rPh>
    <phoneticPr fontId="8"/>
  </si>
  <si>
    <t>電子システム工学科　1年</t>
    <rPh sb="0" eb="2">
      <t>デンシ</t>
    </rPh>
    <rPh sb="6" eb="7">
      <t>コウ</t>
    </rPh>
    <phoneticPr fontId="8"/>
  </si>
  <si>
    <t>コンピュータ基礎実習（電子・国コ電子）</t>
  </si>
  <si>
    <t>小川毅彦/ 渡邊修 /林誠治</t>
    <phoneticPr fontId="19"/>
  </si>
  <si>
    <t>30時間アカデミック　情報リテラシーOffice2021 Windows 11 対応</t>
    <rPh sb="2" eb="4">
      <t>ジカン</t>
    </rPh>
    <rPh sb="11" eb="13">
      <t>ジョウホウ</t>
    </rPh>
    <rPh sb="40" eb="42">
      <t>タイオウ</t>
    </rPh>
    <phoneticPr fontId="19"/>
  </si>
  <si>
    <t>基礎電気回路</t>
  </si>
  <si>
    <t>渡辺　裕二 岡田　涼平</t>
  </si>
  <si>
    <t>基礎電子工学実習 B組（電子・国コ電子）</t>
  </si>
  <si>
    <t>常光　康弘</t>
  </si>
  <si>
    <t>プログラム学習による基礎電気工学　直流編（電気基礎講座1）</t>
    <rPh sb="5" eb="7">
      <t>ガクシュウ</t>
    </rPh>
    <rPh sb="10" eb="12">
      <t>キソ</t>
    </rPh>
    <rPh sb="12" eb="14">
      <t>デンキ</t>
    </rPh>
    <rPh sb="14" eb="16">
      <t>コウガク</t>
    </rPh>
    <rPh sb="17" eb="19">
      <t>チョクリュウ</t>
    </rPh>
    <rPh sb="19" eb="20">
      <t>ヘン</t>
    </rPh>
    <rPh sb="21" eb="23">
      <t>デンキ</t>
    </rPh>
    <rPh sb="23" eb="25">
      <t>キソ</t>
    </rPh>
    <rPh sb="25" eb="27">
      <t>コウザ</t>
    </rPh>
    <phoneticPr fontId="19"/>
  </si>
  <si>
    <t>廣済堂出版</t>
    <rPh sb="0" eb="3">
      <t>コウサイドウ</t>
    </rPh>
    <rPh sb="3" eb="5">
      <t>シュッパン</t>
    </rPh>
    <phoneticPr fontId="19"/>
  </si>
  <si>
    <t>プログラム学習による基礎電子工学　電子回路編1（電気基礎講座5）</t>
    <rPh sb="5" eb="7">
      <t>ガクシュウ</t>
    </rPh>
    <rPh sb="10" eb="12">
      <t>キソ</t>
    </rPh>
    <rPh sb="12" eb="14">
      <t>デンシ</t>
    </rPh>
    <rPh sb="14" eb="16">
      <t>コウガク</t>
    </rPh>
    <rPh sb="17" eb="19">
      <t>デンシ</t>
    </rPh>
    <rPh sb="19" eb="22">
      <t>カイロヘン</t>
    </rPh>
    <rPh sb="24" eb="26">
      <t>デンキ</t>
    </rPh>
    <rPh sb="26" eb="28">
      <t>キソ</t>
    </rPh>
    <rPh sb="28" eb="30">
      <t>コウザ</t>
    </rPh>
    <phoneticPr fontId="19"/>
  </si>
  <si>
    <t>プログラム学習による基礎電子工学　電子回路編2（電気基礎講座6）</t>
    <rPh sb="5" eb="7">
      <t>ガクシュウ</t>
    </rPh>
    <rPh sb="10" eb="12">
      <t>キソ</t>
    </rPh>
    <rPh sb="12" eb="14">
      <t>デンシ</t>
    </rPh>
    <rPh sb="14" eb="16">
      <t>コウガク</t>
    </rPh>
    <rPh sb="17" eb="19">
      <t>デンシ</t>
    </rPh>
    <rPh sb="19" eb="22">
      <t>カイロヘン</t>
    </rPh>
    <rPh sb="24" eb="26">
      <t>デンキ</t>
    </rPh>
    <rPh sb="26" eb="28">
      <t>キソ</t>
    </rPh>
    <rPh sb="28" eb="30">
      <t>コウザ</t>
    </rPh>
    <phoneticPr fontId="19"/>
  </si>
  <si>
    <t>図解つくる電子回路</t>
    <rPh sb="0" eb="2">
      <t>ズカイ</t>
    </rPh>
    <rPh sb="5" eb="7">
      <t>デンシ</t>
    </rPh>
    <rPh sb="7" eb="9">
      <t>カイロ</t>
    </rPh>
    <phoneticPr fontId="19"/>
  </si>
  <si>
    <t>オシロスコープ超入門</t>
    <rPh sb="7" eb="8">
      <t>チョウ</t>
    </rPh>
    <rPh sb="8" eb="10">
      <t>ニュウモン</t>
    </rPh>
    <phoneticPr fontId="19"/>
  </si>
  <si>
    <t>アドウィン</t>
    <phoneticPr fontId="19"/>
  </si>
  <si>
    <t>カップルーペ</t>
    <phoneticPr fontId="19"/>
  </si>
  <si>
    <t>新潟精機</t>
    <rPh sb="0" eb="2">
      <t>ニイガタ</t>
    </rPh>
    <rPh sb="2" eb="4">
      <t>セイキ</t>
    </rPh>
    <phoneticPr fontId="19"/>
  </si>
  <si>
    <t>電子システム工学科　2年</t>
    <rPh sb="0" eb="2">
      <t>デンシ</t>
    </rPh>
    <rPh sb="6" eb="7">
      <t>コウ</t>
    </rPh>
    <phoneticPr fontId="8"/>
  </si>
  <si>
    <t>ディジタル回路</t>
  </si>
  <si>
    <t>三堀　邦彦</t>
  </si>
  <si>
    <t>わかりやすい論理回路</t>
    <rPh sb="6" eb="8">
      <t>ロンリ</t>
    </rPh>
    <rPh sb="8" eb="10">
      <t>カイロ</t>
    </rPh>
    <phoneticPr fontId="19"/>
  </si>
  <si>
    <t>ディジタル回路演習</t>
    <phoneticPr fontId="19"/>
  </si>
  <si>
    <t>何　宜欣</t>
  </si>
  <si>
    <t>わかりやすい論理回路</t>
  </si>
  <si>
    <t>コロナ社</t>
  </si>
  <si>
    <t>プログラミング基礎及び演習Ⅱ</t>
  </si>
  <si>
    <t>渡邊　修 内田　健</t>
  </si>
  <si>
    <t>基礎電磁気学</t>
  </si>
  <si>
    <t>前山　利幸</t>
  </si>
  <si>
    <t>電気磁気学</t>
    <rPh sb="0" eb="2">
      <t>デンキ</t>
    </rPh>
    <rPh sb="2" eb="5">
      <t>ジキガク</t>
    </rPh>
    <phoneticPr fontId="19"/>
  </si>
  <si>
    <t>基礎電磁気学演習</t>
    <phoneticPr fontId="19"/>
  </si>
  <si>
    <t>電気・電子製図</t>
  </si>
  <si>
    <t>武子　雅一 小川　毅彦</t>
  </si>
  <si>
    <t>電気回路Ⅱ</t>
  </si>
  <si>
    <t>渡辺　裕二 常光　康弘</t>
  </si>
  <si>
    <t>電気回路Ⅱ演習</t>
    <phoneticPr fontId="19"/>
  </si>
  <si>
    <t>プログラム学習による基礎電気工学　電気回路編（電気基礎講座4）</t>
    <rPh sb="5" eb="7">
      <t>ガクシュウ</t>
    </rPh>
    <rPh sb="10" eb="12">
      <t>キソ</t>
    </rPh>
    <rPh sb="12" eb="14">
      <t>デンキ</t>
    </rPh>
    <rPh sb="14" eb="16">
      <t>コウガク</t>
    </rPh>
    <rPh sb="17" eb="19">
      <t>デンキ</t>
    </rPh>
    <rPh sb="19" eb="21">
      <t>カイロ</t>
    </rPh>
    <rPh sb="21" eb="22">
      <t>ヘン</t>
    </rPh>
    <rPh sb="23" eb="25">
      <t>デンキ</t>
    </rPh>
    <rPh sb="25" eb="27">
      <t>キソ</t>
    </rPh>
    <rPh sb="27" eb="29">
      <t>コウザ</t>
    </rPh>
    <phoneticPr fontId="19"/>
  </si>
  <si>
    <t>廣済堂出版</t>
    <rPh sb="0" eb="5">
      <t>コウサイドウシュッパン</t>
    </rPh>
    <phoneticPr fontId="19"/>
  </si>
  <si>
    <t>電子システム工学実験Ⅰ（電子・国コ電子）</t>
  </si>
  <si>
    <t>渡辺　裕二</t>
  </si>
  <si>
    <t>電子システム工学科　3年</t>
    <rPh sb="0" eb="2">
      <t>デンシ</t>
    </rPh>
    <rPh sb="6" eb="7">
      <t>コウ</t>
    </rPh>
    <phoneticPr fontId="8"/>
  </si>
  <si>
    <t>ディジタル信号処理</t>
    <phoneticPr fontId="19"/>
  </si>
  <si>
    <t>林　誠治</t>
  </si>
  <si>
    <t>ディジタル信号処理</t>
    <rPh sb="5" eb="7">
      <t>シンゴウ</t>
    </rPh>
    <rPh sb="7" eb="9">
      <t>ショリ</t>
    </rPh>
    <phoneticPr fontId="19"/>
  </si>
  <si>
    <t>プログラミング論Ｂ／プログラミング論Ⅱ</t>
  </si>
  <si>
    <t>小川　毅彦</t>
  </si>
  <si>
    <t>新・明解C言語で学ぶアルゴリズムとデータ構造　第2版</t>
    <rPh sb="0" eb="1">
      <t>シン</t>
    </rPh>
    <rPh sb="2" eb="4">
      <t>メイカイ</t>
    </rPh>
    <rPh sb="5" eb="7">
      <t>ゲンゴ</t>
    </rPh>
    <rPh sb="8" eb="9">
      <t>マナ</t>
    </rPh>
    <rPh sb="20" eb="22">
      <t>コウゾウ</t>
    </rPh>
    <rPh sb="23" eb="24">
      <t>ダイ</t>
    </rPh>
    <rPh sb="25" eb="26">
      <t>ハン</t>
    </rPh>
    <phoneticPr fontId="19"/>
  </si>
  <si>
    <t>SBクリエイティブ</t>
    <phoneticPr fontId="19"/>
  </si>
  <si>
    <t>昨年秋購入している可能性あり</t>
    <rPh sb="0" eb="2">
      <t>サクネン</t>
    </rPh>
    <rPh sb="2" eb="3">
      <t>アキ</t>
    </rPh>
    <rPh sb="3" eb="5">
      <t>コウニュウ</t>
    </rPh>
    <rPh sb="9" eb="12">
      <t>カノウセイ</t>
    </rPh>
    <phoneticPr fontId="19"/>
  </si>
  <si>
    <t>基礎から学ぶ人工知能の教科書</t>
    <rPh sb="0" eb="2">
      <t>キソ</t>
    </rPh>
    <rPh sb="4" eb="5">
      <t>マナ</t>
    </rPh>
    <rPh sb="6" eb="8">
      <t>ジンコウ</t>
    </rPh>
    <rPh sb="8" eb="10">
      <t>チノウ</t>
    </rPh>
    <rPh sb="11" eb="14">
      <t>キョウカショ</t>
    </rPh>
    <phoneticPr fontId="19"/>
  </si>
  <si>
    <t>マイクロコンピュータ</t>
  </si>
  <si>
    <t>福原　隆浩</t>
  </si>
  <si>
    <t>応用確率論</t>
  </si>
  <si>
    <t>回路設計Ⅱ</t>
  </si>
  <si>
    <t>長谷川　淳</t>
  </si>
  <si>
    <t>高周波・測定</t>
  </si>
  <si>
    <t>わかりやすい高周波技術入門</t>
    <rPh sb="6" eb="9">
      <t>コウシュウハ</t>
    </rPh>
    <rPh sb="9" eb="11">
      <t>ギジュツ</t>
    </rPh>
    <rPh sb="11" eb="13">
      <t>ニュウモン</t>
    </rPh>
    <phoneticPr fontId="19"/>
  </si>
  <si>
    <t>日刊工業新聞社</t>
    <rPh sb="0" eb="7">
      <t>ニッカンコウギョウシンブンシャ</t>
    </rPh>
    <phoneticPr fontId="19"/>
  </si>
  <si>
    <t>生体電子情報工学</t>
  </si>
  <si>
    <t>生体情報工学</t>
    <rPh sb="0" eb="2">
      <t>セイタイ</t>
    </rPh>
    <rPh sb="2" eb="4">
      <t>ジョウホウ</t>
    </rPh>
    <rPh sb="4" eb="6">
      <t>コウガク</t>
    </rPh>
    <phoneticPr fontId="19"/>
  </si>
  <si>
    <t>東京電機大学出版局</t>
    <rPh sb="0" eb="2">
      <t>トウキョウ</t>
    </rPh>
    <rPh sb="2" eb="5">
      <t>デンキダイ</t>
    </rPh>
    <rPh sb="5" eb="6">
      <t>ガク</t>
    </rPh>
    <rPh sb="6" eb="8">
      <t>シュッパン</t>
    </rPh>
    <rPh sb="8" eb="9">
      <t>キョク</t>
    </rPh>
    <phoneticPr fontId="19"/>
  </si>
  <si>
    <t>通信方式</t>
  </si>
  <si>
    <t>木下　泰三</t>
  </si>
  <si>
    <t>電気機器学（電子）</t>
  </si>
  <si>
    <t>武子　雅一</t>
  </si>
  <si>
    <t>電子回路Ⅱ</t>
  </si>
  <si>
    <t>アナログ電子回路の基礎</t>
    <rPh sb="4" eb="6">
      <t>デンシ</t>
    </rPh>
    <rPh sb="6" eb="8">
      <t>カイロ</t>
    </rPh>
    <rPh sb="9" eb="11">
      <t>キソ</t>
    </rPh>
    <phoneticPr fontId="19"/>
  </si>
  <si>
    <t>電子材料・物性</t>
  </si>
  <si>
    <t>章　国強</t>
  </si>
  <si>
    <t>電子物性入門</t>
    <rPh sb="0" eb="2">
      <t>デンシ</t>
    </rPh>
    <rPh sb="2" eb="4">
      <t>ブッセイ</t>
    </rPh>
    <rPh sb="4" eb="6">
      <t>ニュウモン</t>
    </rPh>
    <phoneticPr fontId="19"/>
  </si>
  <si>
    <t>情報工学科</t>
    <rPh sb="0" eb="2">
      <t>ジョウホウ</t>
    </rPh>
    <rPh sb="2" eb="5">
      <t>コウガクカ</t>
    </rPh>
    <phoneticPr fontId="8"/>
  </si>
  <si>
    <t>情報工学科　１年</t>
    <rPh sb="0" eb="2">
      <t>ジョウホウ</t>
    </rPh>
    <rPh sb="2" eb="5">
      <t>コウガクカ</t>
    </rPh>
    <rPh sb="7" eb="8">
      <t>ネン</t>
    </rPh>
    <phoneticPr fontId="8"/>
  </si>
  <si>
    <t>コンピュータリテラシー　(情報A組・国コ情報)</t>
  </si>
  <si>
    <t>諸角　建</t>
  </si>
  <si>
    <t>コンピュータリテラシー　(情報B組)</t>
  </si>
  <si>
    <t>蓑原　隆</t>
  </si>
  <si>
    <t>情報工学概論（情報・国コ情報）</t>
  </si>
  <si>
    <t>早川　栄一</t>
  </si>
  <si>
    <t>情報工学概論（第2版）</t>
    <rPh sb="0" eb="2">
      <t>ジョウホウ</t>
    </rPh>
    <rPh sb="2" eb="4">
      <t>コウガク</t>
    </rPh>
    <rPh sb="4" eb="6">
      <t>ガイロン</t>
    </rPh>
    <rPh sb="7" eb="8">
      <t>ダイ</t>
    </rPh>
    <rPh sb="9" eb="10">
      <t>ハン</t>
    </rPh>
    <phoneticPr fontId="19"/>
  </si>
  <si>
    <t>プログラミングⅠ R組</t>
  </si>
  <si>
    <t>寺岡　丈博</t>
  </si>
  <si>
    <t>Java言語プログラミングレッスン　上　（第3版）</t>
    <rPh sb="4" eb="6">
      <t>ゲンゴ</t>
    </rPh>
    <rPh sb="18" eb="19">
      <t>ジョウ</t>
    </rPh>
    <rPh sb="21" eb="22">
      <t>ダイ</t>
    </rPh>
    <rPh sb="23" eb="24">
      <t>ハン</t>
    </rPh>
    <phoneticPr fontId="19"/>
  </si>
  <si>
    <t>プログラミングⅠ S組</t>
  </si>
  <si>
    <t>西田/ 藤堂/ 寺岡</t>
    <phoneticPr fontId="19"/>
  </si>
  <si>
    <t>SBクリエイティブ</t>
  </si>
  <si>
    <t>基礎ゼミ（情報・国コ情）</t>
  </si>
  <si>
    <t>アカデミック・スキルズ（第4版）</t>
    <rPh sb="12" eb="13">
      <t>ダイ</t>
    </rPh>
    <rPh sb="14" eb="15">
      <t>ハン</t>
    </rPh>
    <phoneticPr fontId="19"/>
  </si>
  <si>
    <t>慶應義塾大学出版会</t>
    <rPh sb="0" eb="6">
      <t>ケイオウギジュクダイガク</t>
    </rPh>
    <rPh sb="6" eb="9">
      <t>シュッパンカイ</t>
    </rPh>
    <phoneticPr fontId="19"/>
  </si>
  <si>
    <t>情報工学科　２年</t>
    <rPh sb="0" eb="2">
      <t>ジョウホウ</t>
    </rPh>
    <rPh sb="2" eb="5">
      <t>コウガクカ</t>
    </rPh>
    <rPh sb="7" eb="8">
      <t>ネン</t>
    </rPh>
    <phoneticPr fontId="8"/>
  </si>
  <si>
    <t>電子回路(情報)</t>
  </si>
  <si>
    <t>高橋　丈博</t>
  </si>
  <si>
    <t>基礎から学ぶ電気電子・情報通信工学</t>
    <rPh sb="0" eb="2">
      <t>キソ</t>
    </rPh>
    <rPh sb="4" eb="5">
      <t>マナ</t>
    </rPh>
    <rPh sb="6" eb="8">
      <t>デンキ</t>
    </rPh>
    <rPh sb="8" eb="10">
      <t>デンシ</t>
    </rPh>
    <rPh sb="11" eb="13">
      <t>ジョウホウ</t>
    </rPh>
    <rPh sb="13" eb="15">
      <t>ツウシン</t>
    </rPh>
    <rPh sb="15" eb="17">
      <t>コウガク</t>
    </rPh>
    <phoneticPr fontId="19"/>
  </si>
  <si>
    <t>プログラミング基礎Ⅱ</t>
  </si>
  <si>
    <t>西田　誠幸</t>
  </si>
  <si>
    <t>データリテラシー</t>
  </si>
  <si>
    <t>佐々木　整</t>
  </si>
  <si>
    <t>AIデータサイエンスリテラシー入門（基礎学習）　〔改訂新版〕</t>
    <rPh sb="15" eb="17">
      <t>ニュウモン</t>
    </rPh>
    <rPh sb="18" eb="20">
      <t>キソ</t>
    </rPh>
    <rPh sb="20" eb="22">
      <t>ガクシュウ</t>
    </rPh>
    <rPh sb="25" eb="27">
      <t>カイテイ</t>
    </rPh>
    <rPh sb="27" eb="29">
      <t>シンバン</t>
    </rPh>
    <phoneticPr fontId="19"/>
  </si>
  <si>
    <t>技術評論社</t>
    <rPh sb="0" eb="2">
      <t>ギジュツ</t>
    </rPh>
    <rPh sb="2" eb="5">
      <t>ヒョウロンシャ</t>
    </rPh>
    <phoneticPr fontId="19"/>
  </si>
  <si>
    <t>プログラミングⅡ A・B・C組</t>
    <phoneticPr fontId="19"/>
  </si>
  <si>
    <t>水野/島川/郭</t>
    <rPh sb="3" eb="5">
      <t>シマカワ</t>
    </rPh>
    <phoneticPr fontId="19"/>
  </si>
  <si>
    <t>本格学習Java入門（改訂3版）</t>
    <rPh sb="0" eb="2">
      <t>ホンカク</t>
    </rPh>
    <rPh sb="2" eb="4">
      <t>ガクシュウ</t>
    </rPh>
    <rPh sb="8" eb="10">
      <t>ニュウモン</t>
    </rPh>
    <rPh sb="11" eb="13">
      <t>カイテイ</t>
    </rPh>
    <rPh sb="14" eb="15">
      <t>ハン</t>
    </rPh>
    <phoneticPr fontId="19"/>
  </si>
  <si>
    <t>ゼロからわかるJava超入門</t>
    <rPh sb="11" eb="12">
      <t>チョウ</t>
    </rPh>
    <rPh sb="12" eb="14">
      <t>ニュウモン</t>
    </rPh>
    <phoneticPr fontId="19"/>
  </si>
  <si>
    <t>論理回路</t>
  </si>
  <si>
    <t>ディジタル回路設計とコンピュータアーキテクチャ〔ARM版〕</t>
    <rPh sb="5" eb="7">
      <t>カイロ</t>
    </rPh>
    <rPh sb="7" eb="9">
      <t>セッケイ</t>
    </rPh>
    <rPh sb="27" eb="28">
      <t>バン</t>
    </rPh>
    <phoneticPr fontId="19"/>
  </si>
  <si>
    <t>星雲社</t>
    <rPh sb="0" eb="2">
      <t>セイウン</t>
    </rPh>
    <rPh sb="2" eb="3">
      <t>シャ</t>
    </rPh>
    <phoneticPr fontId="19"/>
  </si>
  <si>
    <t>確率統計</t>
  </si>
  <si>
    <t>西垣　貴央</t>
  </si>
  <si>
    <t>データサイエンスのための確率統計</t>
    <rPh sb="12" eb="14">
      <t>カクリツ</t>
    </rPh>
    <rPh sb="14" eb="16">
      <t>トウケイ</t>
    </rPh>
    <phoneticPr fontId="19"/>
  </si>
  <si>
    <t>共立出版</t>
    <rPh sb="0" eb="4">
      <t>キョウリツシュッパン</t>
    </rPh>
    <phoneticPr fontId="19"/>
  </si>
  <si>
    <t>センサ工学(情報)</t>
  </si>
  <si>
    <t>奈良　茂夫</t>
  </si>
  <si>
    <t>センサ工学の基礎　第3版</t>
    <rPh sb="3" eb="5">
      <t>コウガク</t>
    </rPh>
    <rPh sb="6" eb="8">
      <t>キソ</t>
    </rPh>
    <rPh sb="9" eb="10">
      <t>ダイ</t>
    </rPh>
    <rPh sb="11" eb="12">
      <t>ハン</t>
    </rPh>
    <phoneticPr fontId="19"/>
  </si>
  <si>
    <t>トコトンやさしいセンサの本　第3版</t>
    <rPh sb="12" eb="13">
      <t>ホン</t>
    </rPh>
    <rPh sb="14" eb="15">
      <t>ダイ</t>
    </rPh>
    <rPh sb="16" eb="17">
      <t>ハン</t>
    </rPh>
    <phoneticPr fontId="19"/>
  </si>
  <si>
    <t>図解入門よくわかる最新センサ技術の基本と仕組み</t>
    <rPh sb="0" eb="2">
      <t>ズカイ</t>
    </rPh>
    <rPh sb="2" eb="4">
      <t>ニュウモン</t>
    </rPh>
    <rPh sb="9" eb="11">
      <t>サイシン</t>
    </rPh>
    <rPh sb="14" eb="16">
      <t>ギジュツ</t>
    </rPh>
    <rPh sb="17" eb="19">
      <t>キホン</t>
    </rPh>
    <rPh sb="20" eb="22">
      <t>シク</t>
    </rPh>
    <phoneticPr fontId="19"/>
  </si>
  <si>
    <t>秀和システム</t>
    <rPh sb="0" eb="2">
      <t>シュウワ</t>
    </rPh>
    <phoneticPr fontId="19"/>
  </si>
  <si>
    <t>情報工学科　３年</t>
    <rPh sb="0" eb="2">
      <t>ジョウホウ</t>
    </rPh>
    <rPh sb="2" eb="5">
      <t>コウガクカ</t>
    </rPh>
    <rPh sb="7" eb="8">
      <t>ネン</t>
    </rPh>
    <phoneticPr fontId="8"/>
  </si>
  <si>
    <t>自然言語処理</t>
  </si>
  <si>
    <t>情報工学と職業</t>
    <phoneticPr fontId="19"/>
  </si>
  <si>
    <t>永藤　直行</t>
  </si>
  <si>
    <t>通信工学(情報)</t>
    <phoneticPr fontId="19"/>
  </si>
  <si>
    <t>岩下　基</t>
  </si>
  <si>
    <t>情報通信工学</t>
    <rPh sb="0" eb="4">
      <t>ジョウホウツウシン</t>
    </rPh>
    <rPh sb="4" eb="6">
      <t>コウガク</t>
    </rPh>
    <phoneticPr fontId="19"/>
  </si>
  <si>
    <t>ロボット工学（情報）</t>
  </si>
  <si>
    <t>ロボット入門</t>
    <rPh sb="4" eb="6">
      <t>ニュウモン</t>
    </rPh>
    <phoneticPr fontId="19"/>
  </si>
  <si>
    <t>グラフィックスの理論</t>
  </si>
  <si>
    <t>藤堂　英樹</t>
  </si>
  <si>
    <t>ビジュアル情報処理　〔改訂新版〕</t>
    <rPh sb="5" eb="7">
      <t>ジョウホウ</t>
    </rPh>
    <rPh sb="7" eb="9">
      <t>ショリ</t>
    </rPh>
    <rPh sb="11" eb="13">
      <t>カイテイ</t>
    </rPh>
    <rPh sb="13" eb="15">
      <t>シンパン</t>
    </rPh>
    <phoneticPr fontId="19"/>
  </si>
  <si>
    <t>CG-ARTS</t>
    <phoneticPr fontId="19"/>
  </si>
  <si>
    <t>ソフトウェア工学／システム設計論</t>
    <phoneticPr fontId="19"/>
  </si>
  <si>
    <t>澄川　靖信</t>
  </si>
  <si>
    <t>ソフトウェア工学の基礎</t>
    <rPh sb="6" eb="8">
      <t>コウガク</t>
    </rPh>
    <rPh sb="9" eb="11">
      <t>キソ</t>
    </rPh>
    <phoneticPr fontId="19"/>
  </si>
  <si>
    <t>共立出版</t>
    <rPh sb="0" eb="2">
      <t>キョウリツ</t>
    </rPh>
    <rPh sb="2" eb="4">
      <t>シュッパン</t>
    </rPh>
    <phoneticPr fontId="19"/>
  </si>
  <si>
    <t>ソフトウェア工学演習／オブジェクト指向プログラミング</t>
  </si>
  <si>
    <t>デザイン学科</t>
    <rPh sb="4" eb="6">
      <t>ガッカ</t>
    </rPh>
    <phoneticPr fontId="8"/>
  </si>
  <si>
    <t>デザイン学科　１年</t>
    <rPh sb="4" eb="6">
      <t>ガッカ</t>
    </rPh>
    <rPh sb="8" eb="9">
      <t>ネン</t>
    </rPh>
    <phoneticPr fontId="8"/>
  </si>
  <si>
    <t>デジタルリテラシーⅠ／コンピュータリテラシー（ﾃﾞｻﾞｲﾝ･国ｺﾃﾞｻﾞｲﾝ）</t>
  </si>
  <si>
    <t>工藤　芳彰</t>
  </si>
  <si>
    <t>世界一わかりやすいIllustrator &amp; Photoshop　操作とデザインの教科書［改訂４版］</t>
  </si>
  <si>
    <t>デザイン基礎Ａ・演習（ﾃﾞｻﾞｲﾝ・国ｺﾃﾞ）</t>
  </si>
  <si>
    <t>大島　直樹 /小出　昌二</t>
    <phoneticPr fontId="19"/>
  </si>
  <si>
    <t>デザイン入門教室〔特別講義〕　増補改訂版</t>
    <rPh sb="4" eb="6">
      <t>ニュウモン</t>
    </rPh>
    <rPh sb="6" eb="8">
      <t>キョウシツ</t>
    </rPh>
    <rPh sb="9" eb="11">
      <t>トクベツ</t>
    </rPh>
    <rPh sb="11" eb="13">
      <t>コウギ</t>
    </rPh>
    <rPh sb="15" eb="17">
      <t>ゾウホ</t>
    </rPh>
    <rPh sb="17" eb="20">
      <t>カイテイバン</t>
    </rPh>
    <phoneticPr fontId="19"/>
  </si>
  <si>
    <t>デザイン学科　２年</t>
    <rPh sb="4" eb="6">
      <t>ガッカ</t>
    </rPh>
    <rPh sb="8" eb="9">
      <t>ネン</t>
    </rPh>
    <phoneticPr fontId="8"/>
  </si>
  <si>
    <t>色彩計画</t>
    <phoneticPr fontId="19"/>
  </si>
  <si>
    <t>大給　麻央</t>
  </si>
  <si>
    <t>色彩検定公式テキスト　2級編</t>
    <rPh sb="0" eb="2">
      <t>シキサイ</t>
    </rPh>
    <rPh sb="2" eb="4">
      <t>ケンテイ</t>
    </rPh>
    <rPh sb="4" eb="6">
      <t>コウシキ</t>
    </rPh>
    <rPh sb="12" eb="13">
      <t>キュウ</t>
    </rPh>
    <rPh sb="13" eb="14">
      <t>ヘン</t>
    </rPh>
    <phoneticPr fontId="19"/>
  </si>
  <si>
    <t>色彩検定協会</t>
    <rPh sb="0" eb="2">
      <t>シキサイ</t>
    </rPh>
    <rPh sb="2" eb="4">
      <t>ケンテイ</t>
    </rPh>
    <rPh sb="4" eb="6">
      <t>キョウカイ</t>
    </rPh>
    <phoneticPr fontId="19"/>
  </si>
  <si>
    <t>デザイン史</t>
  </si>
  <si>
    <t>カラー版　図説世界デザインの歴史</t>
  </si>
  <si>
    <t>学芸出版社</t>
    <rPh sb="0" eb="2">
      <t>ガクゲイ</t>
    </rPh>
    <rPh sb="2" eb="5">
      <t>シュッパンシャ</t>
    </rPh>
    <phoneticPr fontId="19"/>
  </si>
  <si>
    <t>ユーザエクスペリエンスデザイン</t>
  </si>
  <si>
    <t>森岡　大輔</t>
  </si>
  <si>
    <t>UXデザインの教科書</t>
    <rPh sb="7" eb="10">
      <t>キョウカショ</t>
    </rPh>
    <phoneticPr fontId="19"/>
  </si>
  <si>
    <t>丸善出版</t>
    <rPh sb="0" eb="2">
      <t>マルゼン</t>
    </rPh>
    <rPh sb="2" eb="4">
      <t>シュッパン</t>
    </rPh>
    <phoneticPr fontId="19"/>
  </si>
  <si>
    <t>ユーザビリティエンジニアリング　第2版</t>
    <rPh sb="16" eb="17">
      <t>ダイ</t>
    </rPh>
    <rPh sb="18" eb="19">
      <t>ハン</t>
    </rPh>
    <phoneticPr fontId="19"/>
  </si>
  <si>
    <t>デザイン学科　３年</t>
    <rPh sb="4" eb="6">
      <t>ガッカ</t>
    </rPh>
    <rPh sb="8" eb="9">
      <t>ネン</t>
    </rPh>
    <phoneticPr fontId="8"/>
  </si>
  <si>
    <t>ソーシャルデザイン論</t>
  </si>
  <si>
    <t>忘れられた日本人（岩波文庫）</t>
  </si>
  <si>
    <t>持続可能な地域の作り方</t>
  </si>
  <si>
    <t>英治出版</t>
    <rPh sb="0" eb="2">
      <t>エイジ</t>
    </rPh>
    <rPh sb="2" eb="4">
      <t>シュッパン</t>
    </rPh>
    <phoneticPr fontId="19"/>
  </si>
  <si>
    <t>工学部英語等</t>
    <rPh sb="0" eb="3">
      <t>コウガクブ</t>
    </rPh>
    <rPh sb="3" eb="5">
      <t>エイゴ</t>
    </rPh>
    <rPh sb="5" eb="6">
      <t>トウ</t>
    </rPh>
    <phoneticPr fontId="8"/>
  </si>
  <si>
    <t>工学部英語　１年</t>
    <rPh sb="0" eb="3">
      <t>コウガクブ</t>
    </rPh>
    <rPh sb="3" eb="5">
      <t>エイゴ</t>
    </rPh>
    <rPh sb="7" eb="8">
      <t>ネン</t>
    </rPh>
    <phoneticPr fontId="8"/>
  </si>
  <si>
    <t>English Basic L&amp;S Ⅰ 1組（機械）</t>
  </si>
  <si>
    <t>マクコネル　ポール</t>
  </si>
  <si>
    <t>Q：Skills for Success 4th Edition Level 1　Listening &amp; Speaking</t>
    <phoneticPr fontId="19"/>
  </si>
  <si>
    <t>English Basic R&amp;W Ⅰ 1組（機械･国コ機電）</t>
  </si>
  <si>
    <t>小舘　美彦</t>
  </si>
  <si>
    <t>Reading Explorer Foundations</t>
    <phoneticPr fontId="19"/>
  </si>
  <si>
    <t>Step-up Skills for the TOEIC Listening and Reading Test Level 1</t>
    <phoneticPr fontId="19"/>
  </si>
  <si>
    <t>English Basic L&amp;S Ⅰ 2組（機械）</t>
  </si>
  <si>
    <t>吉田　由美子</t>
  </si>
  <si>
    <t>Let's Read Aloud &amp; Learn English for Science</t>
    <phoneticPr fontId="19"/>
  </si>
  <si>
    <t>English Basic R&amp;W Ⅰ 2組（機械）</t>
  </si>
  <si>
    <t>ジョーサム　キトス</t>
  </si>
  <si>
    <t>English Basic L&amp;S Ⅰ 3組（機械）</t>
  </si>
  <si>
    <t>矢倉　眞一</t>
  </si>
  <si>
    <t>English Basic R&amp;W Ⅰ 3組（機械）</t>
  </si>
  <si>
    <t>半田　涼太</t>
  </si>
  <si>
    <t>English Primer 〈Revised Edition〉</t>
    <phoneticPr fontId="19"/>
  </si>
  <si>
    <t>English Basic L&amp;S Ⅰ 1組（電子・国コ機電デ）</t>
  </si>
  <si>
    <t>小菅　ボビーリー</t>
  </si>
  <si>
    <t>Our Wonder-Filled World</t>
    <phoneticPr fontId="19"/>
  </si>
  <si>
    <t>English Basic R&amp;W Ⅰ 1組（電子）</t>
  </si>
  <si>
    <t>English Basic L&amp;S Ⅰ 2組（電子）</t>
  </si>
  <si>
    <t>Hear Me Out 1</t>
    <phoneticPr fontId="19"/>
  </si>
  <si>
    <t>English Basic R&amp;W Ⅰ 2組（電子）</t>
  </si>
  <si>
    <t>大森　裕二</t>
  </si>
  <si>
    <t>Global Gate Intermediate</t>
    <phoneticPr fontId="19"/>
  </si>
  <si>
    <t>English Basic L&amp;S Ⅰ 3組（電子）</t>
  </si>
  <si>
    <t>岡田　奈緒美</t>
  </si>
  <si>
    <t>コミュニケーションのための実践演習　Book 1（初級編）</t>
    <rPh sb="13" eb="15">
      <t>ジッセン</t>
    </rPh>
    <rPh sb="15" eb="17">
      <t>エンシュウ</t>
    </rPh>
    <rPh sb="25" eb="28">
      <t>ショキュウヘン</t>
    </rPh>
    <phoneticPr fontId="19"/>
  </si>
  <si>
    <t>English Basic R&amp;W Ⅰ 3組（電子）</t>
  </si>
  <si>
    <t>Reading and Vocabulary Development 1</t>
    <phoneticPr fontId="19"/>
  </si>
  <si>
    <t>English Basic L&amp;S Ⅰ 1組（情報）</t>
  </si>
  <si>
    <t>English Basic R&amp;W Ⅰ 1組（情報･国ｺ情）</t>
  </si>
  <si>
    <t xml:space="preserve">Q：Skills for Success 4th Edition Level 1　Reading &amp; Writing </t>
    <phoneticPr fontId="19"/>
  </si>
  <si>
    <t>English Basic L&amp;S Ⅰ 2組（情報）</t>
  </si>
  <si>
    <t>ロイド、スティーブン</t>
  </si>
  <si>
    <t>English Basic R&amp;W Ⅰ 2組（情報）</t>
  </si>
  <si>
    <t>English Basic L&amp;S Ⅰ 3組（情報）</t>
  </si>
  <si>
    <t>Hear Me Out 1</t>
  </si>
  <si>
    <t>English Basic R&amp;W Ⅰ 3組（情報）</t>
  </si>
  <si>
    <t>English Basic L&amp;S Ⅰ 4組（情報）</t>
  </si>
  <si>
    <t>Business Encounters</t>
    <phoneticPr fontId="19"/>
  </si>
  <si>
    <t>English Basic R&amp;W Ⅰ 4組（情報）</t>
  </si>
  <si>
    <t>竪谷　宏一</t>
  </si>
  <si>
    <t>総合力をみがく基礎英文法</t>
    <rPh sb="0" eb="3">
      <t>ソウゴウリョク</t>
    </rPh>
    <rPh sb="7" eb="9">
      <t>キソ</t>
    </rPh>
    <rPh sb="9" eb="12">
      <t>エイブンポウ</t>
    </rPh>
    <phoneticPr fontId="19"/>
  </si>
  <si>
    <t>English Basic L&amp;S Ⅰ 1組（デザイン･国コ情報）</t>
  </si>
  <si>
    <t>English Basic R&amp;W Ⅰ 1組（デザイン・国ｺﾃﾞｻﾞｲﾝ）</t>
  </si>
  <si>
    <t>小島　和枝</t>
  </si>
  <si>
    <t>観光・海外旅行のためのコミュニケーション演習</t>
    <rPh sb="0" eb="2">
      <t>カンコウ</t>
    </rPh>
    <rPh sb="3" eb="5">
      <t>カイガイ</t>
    </rPh>
    <rPh sb="5" eb="7">
      <t>リョコウ</t>
    </rPh>
    <rPh sb="20" eb="22">
      <t>エンシュウ</t>
    </rPh>
    <phoneticPr fontId="19"/>
  </si>
  <si>
    <t>English Basic L&amp;S Ⅰ 2組（デザイン）</t>
  </si>
  <si>
    <t>English Basic R&amp;W Ⅰ 2組（デザイン）</t>
  </si>
  <si>
    <t>Q：Skills for Success 4th Edition Intro　Reading &amp; Writing</t>
    <phoneticPr fontId="19"/>
  </si>
  <si>
    <t>English Basic L&amp;S Ⅰ 3組（デザイン）</t>
  </si>
  <si>
    <t>English Basic R&amp;W Ⅰ 3組（デザイン）</t>
  </si>
  <si>
    <t>工学部英語　２年</t>
    <rPh sb="0" eb="3">
      <t>コウガクブ</t>
    </rPh>
    <rPh sb="3" eb="5">
      <t>エイゴ</t>
    </rPh>
    <rPh sb="7" eb="8">
      <t>ネン</t>
    </rPh>
    <phoneticPr fontId="8"/>
  </si>
  <si>
    <t>English Intermediate L&amp;S Ⅰ 1組（機械）</t>
  </si>
  <si>
    <t xml:space="preserve">Q：Skills for Success 4th Edition Level 2　Listening &amp; Speaking </t>
    <phoneticPr fontId="19"/>
  </si>
  <si>
    <t>English Intermediate R&amp;W Ⅰ 1組（機械・国ｺ機）</t>
  </si>
  <si>
    <t>English Intermediate L&amp;S Ⅰ 2組（機械）</t>
  </si>
  <si>
    <t>音のルールから学ぶ大学生のリスニングドリル</t>
    <rPh sb="0" eb="1">
      <t>オト</t>
    </rPh>
    <rPh sb="7" eb="8">
      <t>マナ</t>
    </rPh>
    <rPh sb="9" eb="12">
      <t>ダイガクセイ</t>
    </rPh>
    <phoneticPr fontId="19"/>
  </si>
  <si>
    <t>English Intermediate R&amp;W Ⅰ 2組（機械）</t>
  </si>
  <si>
    <t>Global Gate Intermediate</t>
  </si>
  <si>
    <t>English Intermediate L&amp;S Ⅰ 3組（機械）</t>
  </si>
  <si>
    <t>Hear Me Out 2</t>
    <phoneticPr fontId="19"/>
  </si>
  <si>
    <t>English Intermediate R&amp;W Ⅰ 3組（機械）</t>
  </si>
  <si>
    <t>Reading Success 2</t>
    <phoneticPr fontId="19"/>
  </si>
  <si>
    <t>English Intermediate L&amp;S Ⅰ 1組（電子･国コ）</t>
  </si>
  <si>
    <t>English Intermediate R&amp;W Ⅰ 1組（電子）</t>
  </si>
  <si>
    <t>English Intermediate L&amp;S Ⅰ 2組（電子）</t>
  </si>
  <si>
    <t>English Intermediate R&amp;W Ⅰ 2組（電子）</t>
  </si>
  <si>
    <t>A New Look at the World</t>
    <phoneticPr fontId="19"/>
  </si>
  <si>
    <t>English Intermediate L&amp;S Ⅰ 3組（電子）</t>
  </si>
  <si>
    <t>English Intermediate R&amp;W Ⅰ 3組（電子）</t>
  </si>
  <si>
    <t>New Connection Book 1</t>
    <phoneticPr fontId="19"/>
  </si>
  <si>
    <t>English Intermediate L&amp;S Ⅰ 1組（情報）</t>
  </si>
  <si>
    <t>English Intermediate R&amp;W Ⅰ 1組（情報・国ｺ情）</t>
  </si>
  <si>
    <t xml:space="preserve">Q：Skills for Success 4th Edition Level 2　Reading &amp; Writing </t>
    <phoneticPr fontId="19"/>
  </si>
  <si>
    <t>English Intermediate L&amp;S Ⅰ 2組（情報）</t>
  </si>
  <si>
    <t>English Intermediate R&amp;W Ⅰ 2組（情報）</t>
  </si>
  <si>
    <t>English Intermediate L&amp;S Ⅰ 3組（情報）</t>
  </si>
  <si>
    <t>English Firsthand 1 (5th Edition)</t>
    <phoneticPr fontId="19"/>
  </si>
  <si>
    <t>English Intermediate R&amp;W Ⅰ 3組（情報）</t>
  </si>
  <si>
    <t>New Connection Book 1</t>
  </si>
  <si>
    <t>English Intermediate L&amp;S Ⅰ 4組（情報）</t>
  </si>
  <si>
    <t>English Intermediate R&amp;W Ⅰ 4組（情報）</t>
  </si>
  <si>
    <t>Basic Literacy for the Sciences</t>
    <phoneticPr fontId="19"/>
  </si>
  <si>
    <t>English Intermediate L&amp;S Ⅰ 1組（ﾃﾞｻﾞｲﾝ・国ｺ情報ﾃﾞｻﾞｲﾝ）</t>
  </si>
  <si>
    <t>Global Perspectives Listening &amp; Speaking Book 2</t>
    <phoneticPr fontId="19"/>
  </si>
  <si>
    <t>English Intermediate R&amp;W Ⅰ 1組（ﾃﾞｻﾞｲﾝ・国ｺﾃﾞ）</t>
  </si>
  <si>
    <t>English Intermediate L&amp;S Ⅰ 2組（デザイン）</t>
  </si>
  <si>
    <t>English Intermediate R&amp;W Ⅰ 2組（デザイン）</t>
  </si>
  <si>
    <t>English Intermediate L&amp;S Ⅰ 3組（デザイン）</t>
  </si>
  <si>
    <t>Put Your English into Action</t>
    <phoneticPr fontId="19"/>
  </si>
  <si>
    <t>English Intermediate R&amp;W Ⅰ 3組（デザイン）</t>
  </si>
  <si>
    <t>Reading Success 2</t>
  </si>
  <si>
    <t>English Intermediate L&amp;S Ⅱ（国コ）</t>
  </si>
  <si>
    <t>English Intermediate R&amp;W Ⅱ(国コ)</t>
  </si>
  <si>
    <t>工学部英語（国際コース）</t>
    <rPh sb="0" eb="3">
      <t>コウガクブ</t>
    </rPh>
    <rPh sb="3" eb="5">
      <t>エイゴ</t>
    </rPh>
    <rPh sb="6" eb="8">
      <t>コクサイ</t>
    </rPh>
    <phoneticPr fontId="8"/>
  </si>
  <si>
    <t>Academic Skills A（国際コース）</t>
  </si>
  <si>
    <t>オラグボイエガ　コラウオレ　ワジリ</t>
  </si>
  <si>
    <t>Unlock 3 Listening,Speaking and Critical Thinking</t>
    <phoneticPr fontId="19"/>
  </si>
  <si>
    <t>Computer Literacy in English A（国際コース）</t>
  </si>
  <si>
    <t>Mathematics in English A（国際コース）</t>
  </si>
  <si>
    <t>Physics in English Ａ</t>
  </si>
  <si>
    <t>Science and Technology in English A（国際コース）</t>
  </si>
  <si>
    <t>Fundamental Science in English 1</t>
    <phoneticPr fontId="19"/>
  </si>
  <si>
    <t>Special Topics in Engineering A（国際コース）</t>
  </si>
  <si>
    <t>Cambridge English for Engineering</t>
    <phoneticPr fontId="19"/>
  </si>
  <si>
    <t>Test Preparation Ⅰ－Ａ　（国際コース）</t>
  </si>
  <si>
    <t>Test Preparation Ⅰ－Ｂ  （国際コース）</t>
  </si>
  <si>
    <t>選択英語　（前期）</t>
    <rPh sb="0" eb="2">
      <t>センタク</t>
    </rPh>
    <rPh sb="2" eb="4">
      <t>エイゴ</t>
    </rPh>
    <rPh sb="6" eb="8">
      <t>ゼンキ</t>
    </rPh>
    <phoneticPr fontId="8"/>
  </si>
  <si>
    <t>ＥＳＰ Ａ／ＥＳＰ Ⅰ 1組（機械）</t>
  </si>
  <si>
    <t>ＥＳＰ Ａ／ＥＳＰ Ⅰ 2組（機械）</t>
  </si>
  <si>
    <t>ＥＳＰ Ａ／ＥＳＰ Ⅰ 1組（電子）</t>
  </si>
  <si>
    <t>有馬　弥子</t>
  </si>
  <si>
    <t>Science for Tomorrow</t>
    <phoneticPr fontId="19"/>
  </si>
  <si>
    <t>ＥＳＰ Ａ／ＥＳＰ Ⅰ 2組（電子）</t>
  </si>
  <si>
    <t>VOA Science &amp; Technology Report</t>
    <phoneticPr fontId="19"/>
  </si>
  <si>
    <t>ＥＳＰ Ａ／ＥＳＰ Ⅰ 1組（情報）</t>
  </si>
  <si>
    <t xml:space="preserve">Science Talk </t>
    <phoneticPr fontId="19"/>
  </si>
  <si>
    <t>ＥＳＰ Ａ／ ＥＳＰ Ⅰ 2組（情報）</t>
  </si>
  <si>
    <t>ＥＳＰ Ａ／ ＥＳＰ Ⅰ 1組（デザイン）</t>
  </si>
  <si>
    <t>理工系学生のための基礎英語　1</t>
    <rPh sb="0" eb="3">
      <t>リコウケイ</t>
    </rPh>
    <rPh sb="3" eb="5">
      <t>ガクセイ</t>
    </rPh>
    <rPh sb="9" eb="11">
      <t>キソ</t>
    </rPh>
    <rPh sb="11" eb="13">
      <t>エイゴ</t>
    </rPh>
    <phoneticPr fontId="19"/>
  </si>
  <si>
    <t>ＥＳＰ Ａ／ ＥＳＰ Ⅰ 2組（デザイン）</t>
  </si>
  <si>
    <t>Developing Academic English Intermediate</t>
    <phoneticPr fontId="19"/>
  </si>
  <si>
    <t>再履英語</t>
    <rPh sb="0" eb="1">
      <t>サイ</t>
    </rPh>
    <rPh sb="1" eb="2">
      <t>クツ</t>
    </rPh>
    <rPh sb="2" eb="4">
      <t>エイゴ</t>
    </rPh>
    <phoneticPr fontId="8"/>
  </si>
  <si>
    <t>(再)English Basic L&amp;S Ⅰ</t>
  </si>
  <si>
    <t>(再)English Basic R&amp;W Ⅰ</t>
  </si>
  <si>
    <t>(再)English Intermediate L&amp;S Ⅰ</t>
  </si>
  <si>
    <t>田中　洋子</t>
  </si>
  <si>
    <t>ポップスでスタート！基礎英語　</t>
    <rPh sb="10" eb="12">
      <t>キソ</t>
    </rPh>
    <rPh sb="12" eb="14">
      <t>エイゴ</t>
    </rPh>
    <phoneticPr fontId="19"/>
  </si>
  <si>
    <t>(再)English Intermediate R&amp;W Ⅰ</t>
  </si>
  <si>
    <t>スヌーピーと学ぶ英文法と表現・読解　</t>
    <rPh sb="6" eb="7">
      <t>マナ</t>
    </rPh>
    <rPh sb="8" eb="11">
      <t>エイブンポウ</t>
    </rPh>
    <rPh sb="12" eb="14">
      <t>ヒョウゲン</t>
    </rPh>
    <rPh sb="15" eb="17">
      <t>ドッカイ</t>
    </rPh>
    <phoneticPr fontId="19"/>
  </si>
  <si>
    <t>自由科目</t>
    <rPh sb="0" eb="2">
      <t>ジユウ</t>
    </rPh>
    <rPh sb="2" eb="4">
      <t>カモク</t>
    </rPh>
    <phoneticPr fontId="8"/>
  </si>
  <si>
    <t>English Workshop A／English WorkshopⅠ</t>
  </si>
  <si>
    <t>ドイツ語Ⅰ</t>
  </si>
  <si>
    <t>ドイツ語インフォメーションneu2</t>
    <rPh sb="3" eb="4">
      <t>ゴ</t>
    </rPh>
    <phoneticPr fontId="19"/>
  </si>
  <si>
    <t>大学院</t>
    <rPh sb="0" eb="3">
      <t>ダイガクイン</t>
    </rPh>
    <phoneticPr fontId="19"/>
  </si>
  <si>
    <t>制御工学特論</t>
    <rPh sb="0" eb="2">
      <t>セイギョ</t>
    </rPh>
    <rPh sb="2" eb="4">
      <t>コウガク</t>
    </rPh>
    <rPh sb="4" eb="5">
      <t>トク</t>
    </rPh>
    <rPh sb="5" eb="6">
      <t>ロン</t>
    </rPh>
    <phoneticPr fontId="19"/>
  </si>
  <si>
    <t>はじめての制御工学　改訂第2版</t>
    <rPh sb="5" eb="7">
      <t>セイギョ</t>
    </rPh>
    <rPh sb="7" eb="9">
      <t>コウガク</t>
    </rPh>
    <rPh sb="10" eb="12">
      <t>カイテイ</t>
    </rPh>
    <rPh sb="12" eb="13">
      <t>ダイ</t>
    </rPh>
    <rPh sb="14" eb="15">
      <t>ハン</t>
    </rPh>
    <phoneticPr fontId="19"/>
  </si>
  <si>
    <t>実験統計分析特別演習</t>
    <rPh sb="0" eb="2">
      <t>ジッケン</t>
    </rPh>
    <rPh sb="2" eb="4">
      <t>トウケイ</t>
    </rPh>
    <rPh sb="4" eb="6">
      <t>ブンセキ</t>
    </rPh>
    <rPh sb="6" eb="8">
      <t>トクベツ</t>
    </rPh>
    <rPh sb="8" eb="10">
      <t>エンシュウ</t>
    </rPh>
    <phoneticPr fontId="19"/>
  </si>
  <si>
    <t>4Steps エクセル統計　第5版</t>
    <rPh sb="11" eb="13">
      <t>トウケイ</t>
    </rPh>
    <rPh sb="14" eb="15">
      <t>ダイ</t>
    </rPh>
    <rPh sb="16" eb="17">
      <t>ハン</t>
    </rPh>
    <phoneticPr fontId="19"/>
  </si>
  <si>
    <t>電子応用工学特論</t>
    <rPh sb="0" eb="2">
      <t>デンシ</t>
    </rPh>
    <rPh sb="2" eb="4">
      <t>オウヨウ</t>
    </rPh>
    <rPh sb="4" eb="6">
      <t>コウガク</t>
    </rPh>
    <rPh sb="6" eb="7">
      <t>トク</t>
    </rPh>
    <rPh sb="7" eb="8">
      <t>ロン</t>
    </rPh>
    <phoneticPr fontId="19"/>
  </si>
  <si>
    <t>国際学部</t>
    <rPh sb="0" eb="2">
      <t>コクサイ</t>
    </rPh>
    <rPh sb="2" eb="3">
      <t>ガク</t>
    </rPh>
    <rPh sb="3" eb="4">
      <t>ブ</t>
    </rPh>
    <phoneticPr fontId="8"/>
  </si>
  <si>
    <t>クラスゼミナール</t>
    <phoneticPr fontId="8"/>
  </si>
  <si>
    <t>クラスゼミナール　Ａ～L組</t>
    <phoneticPr fontId="19"/>
  </si>
  <si>
    <t>稲田ほか担当者複数</t>
    <rPh sb="4" eb="9">
      <t>タントウシャフクスウ</t>
    </rPh>
    <phoneticPr fontId="19"/>
  </si>
  <si>
    <t>専門共通科目</t>
    <rPh sb="0" eb="2">
      <t>センモン</t>
    </rPh>
    <rPh sb="2" eb="4">
      <t>キョウツウ</t>
    </rPh>
    <rPh sb="4" eb="6">
      <t>カモク</t>
    </rPh>
    <phoneticPr fontId="8"/>
  </si>
  <si>
    <t>国際特別講座（データサイエンスⅠ）</t>
  </si>
  <si>
    <t>中村　真帆</t>
  </si>
  <si>
    <t>国際特別講座（実践のまちづくり）</t>
  </si>
  <si>
    <t>徳永達己</t>
    <phoneticPr fontId="19"/>
  </si>
  <si>
    <t>実践！まちづくり学</t>
    <rPh sb="0" eb="2">
      <t>ジッセン</t>
    </rPh>
    <rPh sb="8" eb="9">
      <t>ガク</t>
    </rPh>
    <phoneticPr fontId="19"/>
  </si>
  <si>
    <t>大空出版</t>
    <rPh sb="0" eb="2">
      <t>オオゾラ</t>
    </rPh>
    <rPh sb="2" eb="4">
      <t>シュッパン</t>
    </rPh>
    <phoneticPr fontId="19"/>
  </si>
  <si>
    <t>フィールドワークの学び方</t>
    <rPh sb="9" eb="10">
      <t>マナ</t>
    </rPh>
    <rPh sb="11" eb="12">
      <t>カタ</t>
    </rPh>
    <phoneticPr fontId="19"/>
  </si>
  <si>
    <t>ナカニシヤ出版</t>
    <rPh sb="5" eb="7">
      <t>シュッパン</t>
    </rPh>
    <phoneticPr fontId="19"/>
  </si>
  <si>
    <t>データサイエンスⅠ　</t>
    <phoneticPr fontId="19"/>
  </si>
  <si>
    <t>ビジネス統計スペシャリスト　エクセル分析一般</t>
    <rPh sb="4" eb="6">
      <t>トウケイ</t>
    </rPh>
    <rPh sb="18" eb="20">
      <t>ブンセキ</t>
    </rPh>
    <rPh sb="20" eb="22">
      <t>イッパン</t>
    </rPh>
    <phoneticPr fontId="19"/>
  </si>
  <si>
    <t>オデッセイコミュニケーションズ</t>
    <phoneticPr fontId="19"/>
  </si>
  <si>
    <t>データサイエンスⅠ（Ⅱ）</t>
    <phoneticPr fontId="19"/>
  </si>
  <si>
    <t>Excelで学ぶ実践ビジネスデータ分析</t>
    <rPh sb="6" eb="7">
      <t>マナ</t>
    </rPh>
    <rPh sb="8" eb="10">
      <t>ジッセン</t>
    </rPh>
    <rPh sb="17" eb="19">
      <t>ブンセキ</t>
    </rPh>
    <phoneticPr fontId="19"/>
  </si>
  <si>
    <t>データサイエンス入門　第3版</t>
    <rPh sb="8" eb="10">
      <t>ニュウモン</t>
    </rPh>
    <rPh sb="11" eb="12">
      <t>ダイ</t>
    </rPh>
    <rPh sb="13" eb="14">
      <t>ハン</t>
    </rPh>
    <phoneticPr fontId="19"/>
  </si>
  <si>
    <t>学術図書出版社</t>
    <rPh sb="0" eb="7">
      <t>ガクジュツトショシュッパンシャ</t>
    </rPh>
    <phoneticPr fontId="19"/>
  </si>
  <si>
    <t>国際学入門Ⅰ</t>
    <phoneticPr fontId="19"/>
  </si>
  <si>
    <t>畠田　英夫 担当複数</t>
  </si>
  <si>
    <t>国際観光入門</t>
  </si>
  <si>
    <t>岩本　英和</t>
  </si>
  <si>
    <t>国際政治入門</t>
  </si>
  <si>
    <t>佐藤　丙午</t>
  </si>
  <si>
    <t>アフリカ</t>
  </si>
  <si>
    <t>宮内　洋平</t>
  </si>
  <si>
    <t>アフリカを学ぶ人のために</t>
    <rPh sb="5" eb="6">
      <t>マナ</t>
    </rPh>
    <rPh sb="7" eb="8">
      <t>ヒト</t>
    </rPh>
    <phoneticPr fontId="19"/>
  </si>
  <si>
    <t>世界思想社</t>
    <rPh sb="0" eb="2">
      <t>セカイ</t>
    </rPh>
    <rPh sb="2" eb="5">
      <t>シソウシャ</t>
    </rPh>
    <phoneticPr fontId="19"/>
  </si>
  <si>
    <t>ヨーロッパ</t>
  </si>
  <si>
    <t>ラテンアメリカ・オセアニア</t>
  </si>
  <si>
    <t>竹下　幸治郎</t>
  </si>
  <si>
    <t>中央アジア・中東</t>
  </si>
  <si>
    <t>野村　明史</t>
  </si>
  <si>
    <t>中国</t>
  </si>
  <si>
    <t>岡田　実</t>
  </si>
  <si>
    <t>朝鮮半島</t>
  </si>
  <si>
    <t>梅田　皓士</t>
  </si>
  <si>
    <t>東南アジア</t>
  </si>
  <si>
    <t>吉野　文雄</t>
  </si>
  <si>
    <t>南アジア</t>
  </si>
  <si>
    <t>澤田　彰宏</t>
  </si>
  <si>
    <t>北米</t>
  </si>
  <si>
    <t>神田　茂</t>
  </si>
  <si>
    <t>現代の経済と社会</t>
  </si>
  <si>
    <t>実践のまちづくり</t>
  </si>
  <si>
    <t>徳永　達己</t>
    <phoneticPr fontId="19"/>
  </si>
  <si>
    <t>法律学概論Ⅰ</t>
  </si>
  <si>
    <t>ポケット六法　令和8年版</t>
    <rPh sb="4" eb="6">
      <t>ロッポウ</t>
    </rPh>
    <rPh sb="7" eb="9">
      <t>レイワ</t>
    </rPh>
    <rPh sb="10" eb="12">
      <t>ネンバン</t>
    </rPh>
    <phoneticPr fontId="19"/>
  </si>
  <si>
    <t>法学入門　第6版補訂版</t>
  </si>
  <si>
    <t>会計学Ⅰ</t>
  </si>
  <si>
    <t>村松　芳弘</t>
  </si>
  <si>
    <t>稲田　雅也</t>
  </si>
  <si>
    <t>地球環境</t>
    <phoneticPr fontId="19"/>
  </si>
  <si>
    <t>原嶋　洋平</t>
  </si>
  <si>
    <t>国際取引法</t>
  </si>
  <si>
    <t>国際法</t>
  </si>
  <si>
    <t>青木　悠佑</t>
  </si>
  <si>
    <t>基本国際法　第4版</t>
    <rPh sb="0" eb="2">
      <t>キホン</t>
    </rPh>
    <rPh sb="2" eb="5">
      <t>コクサイホウ</t>
    </rPh>
    <rPh sb="6" eb="7">
      <t>ダイ</t>
    </rPh>
    <rPh sb="8" eb="9">
      <t>ハン</t>
    </rPh>
    <phoneticPr fontId="19"/>
  </si>
  <si>
    <t>民法</t>
  </si>
  <si>
    <t>大島　大</t>
  </si>
  <si>
    <t>民法　総則・物権　第8版</t>
    <rPh sb="0" eb="2">
      <t>ミンポウ</t>
    </rPh>
    <rPh sb="3" eb="5">
      <t>ソウソク</t>
    </rPh>
    <rPh sb="6" eb="8">
      <t>ブッケン</t>
    </rPh>
    <rPh sb="9" eb="10">
      <t>ダイ</t>
    </rPh>
    <rPh sb="11" eb="12">
      <t>ハン</t>
    </rPh>
    <phoneticPr fontId="19"/>
  </si>
  <si>
    <t>開発データ分析Ⅰ</t>
  </si>
  <si>
    <t>武田　晋一</t>
  </si>
  <si>
    <t>コース専門科目　</t>
    <rPh sb="3" eb="5">
      <t>センモン</t>
    </rPh>
    <rPh sb="5" eb="7">
      <t>カモク</t>
    </rPh>
    <phoneticPr fontId="8"/>
  </si>
  <si>
    <t>国際社会とボランティア</t>
  </si>
  <si>
    <t>浦　輝大</t>
  </si>
  <si>
    <t>国際協力論</t>
  </si>
  <si>
    <t>徳原　悟</t>
  </si>
  <si>
    <t>国際協力　：その新しい潮流〔第3版〕</t>
    <rPh sb="0" eb="2">
      <t>コクサイ</t>
    </rPh>
    <rPh sb="2" eb="4">
      <t>キョウリョク</t>
    </rPh>
    <rPh sb="8" eb="9">
      <t>アタラ</t>
    </rPh>
    <rPh sb="11" eb="13">
      <t>チョウリュウ</t>
    </rPh>
    <rPh sb="14" eb="15">
      <t>ダイ</t>
    </rPh>
    <rPh sb="16" eb="17">
      <t>ハン</t>
    </rPh>
    <phoneticPr fontId="19"/>
  </si>
  <si>
    <t>ＯＤＡ概論</t>
  </si>
  <si>
    <t>徳永　達己</t>
  </si>
  <si>
    <t>国際協力アクティブラーニング　第2版</t>
    <rPh sb="0" eb="2">
      <t>コクサイ</t>
    </rPh>
    <rPh sb="2" eb="4">
      <t>キョウリョク</t>
    </rPh>
    <rPh sb="15" eb="16">
      <t>ダイ</t>
    </rPh>
    <rPh sb="17" eb="18">
      <t>ハン</t>
    </rPh>
    <phoneticPr fontId="19"/>
  </si>
  <si>
    <t>開発経済学</t>
  </si>
  <si>
    <t>開発経済学入門〔第3版〕</t>
    <rPh sb="0" eb="2">
      <t>カイハツ</t>
    </rPh>
    <rPh sb="2" eb="5">
      <t>ケイザイガク</t>
    </rPh>
    <rPh sb="5" eb="7">
      <t>ニュウモン</t>
    </rPh>
    <rPh sb="8" eb="9">
      <t>ダイ</t>
    </rPh>
    <rPh sb="10" eb="11">
      <t>ハン</t>
    </rPh>
    <phoneticPr fontId="19"/>
  </si>
  <si>
    <t>東洋経済新報社</t>
    <rPh sb="0" eb="7">
      <t>トウヨウケイザイシンポウシャ</t>
    </rPh>
    <phoneticPr fontId="19"/>
  </si>
  <si>
    <t>国際経済学</t>
  </si>
  <si>
    <t>椎野　幸平</t>
  </si>
  <si>
    <t>クルーグマン国際経済学　理論と政策（上）貿易編</t>
    <rPh sb="6" eb="8">
      <t>コクサイ</t>
    </rPh>
    <rPh sb="8" eb="11">
      <t>ケイザイガク</t>
    </rPh>
    <rPh sb="12" eb="14">
      <t>リロン</t>
    </rPh>
    <rPh sb="15" eb="17">
      <t>セイサク</t>
    </rPh>
    <rPh sb="18" eb="19">
      <t>ジョウ</t>
    </rPh>
    <rPh sb="20" eb="22">
      <t>ボウエキ</t>
    </rPh>
    <rPh sb="22" eb="23">
      <t>ヘン</t>
    </rPh>
    <phoneticPr fontId="19"/>
  </si>
  <si>
    <t>国際政治</t>
  </si>
  <si>
    <t>甲斐　信好</t>
  </si>
  <si>
    <t>プレステップ政治学（第3版）</t>
    <rPh sb="6" eb="9">
      <t>セイジガク</t>
    </rPh>
    <rPh sb="10" eb="11">
      <t>ダイ</t>
    </rPh>
    <rPh sb="12" eb="13">
      <t>ハン</t>
    </rPh>
    <phoneticPr fontId="19"/>
  </si>
  <si>
    <t>アフリカの歴史と文化</t>
  </si>
  <si>
    <t>改訂新版　新書アフリカ史</t>
    <rPh sb="0" eb="2">
      <t>カイテイ</t>
    </rPh>
    <rPh sb="2" eb="4">
      <t>シンパン</t>
    </rPh>
    <rPh sb="5" eb="7">
      <t>シンショ</t>
    </rPh>
    <rPh sb="11" eb="12">
      <t>シ</t>
    </rPh>
    <phoneticPr fontId="19"/>
  </si>
  <si>
    <t>インドシナの歴史と文化</t>
  </si>
  <si>
    <t>小川　有子</t>
  </si>
  <si>
    <t>インドネシアの政治と経済</t>
  </si>
  <si>
    <t>インドネシアの歴史と文化</t>
  </si>
  <si>
    <t>エリサ　ウルファー</t>
  </si>
  <si>
    <t>タイの歴史と文化</t>
  </si>
  <si>
    <t>物語　タイの歴史</t>
    <rPh sb="0" eb="2">
      <t>モノガタリ</t>
    </rPh>
    <rPh sb="6" eb="8">
      <t>レキシ</t>
    </rPh>
    <phoneticPr fontId="19"/>
  </si>
  <si>
    <t>中央公論新社</t>
    <rPh sb="0" eb="4">
      <t>チュウオウコウロン</t>
    </rPh>
    <rPh sb="4" eb="6">
      <t>シンシャ</t>
    </rPh>
    <phoneticPr fontId="19"/>
  </si>
  <si>
    <t>マクロ経済学</t>
  </si>
  <si>
    <t>きっちり学ぶ経済学入門</t>
    <rPh sb="4" eb="5">
      <t>マナ</t>
    </rPh>
    <rPh sb="6" eb="9">
      <t>ケイザイガク</t>
    </rPh>
    <rPh sb="9" eb="11">
      <t>ニュウモン</t>
    </rPh>
    <phoneticPr fontId="19"/>
  </si>
  <si>
    <t>ヨーロッパ・アメリカの農業</t>
  </si>
  <si>
    <t>矢口　優</t>
  </si>
  <si>
    <t xml:space="preserve">最新版　図解知識ゼロからの現代農業入門　第3版 </t>
    <rPh sb="0" eb="3">
      <t>サイシンバン</t>
    </rPh>
    <rPh sb="4" eb="6">
      <t>ズカイ</t>
    </rPh>
    <rPh sb="6" eb="8">
      <t>チシキ</t>
    </rPh>
    <rPh sb="13" eb="15">
      <t>ゲンダイ</t>
    </rPh>
    <rPh sb="15" eb="17">
      <t>ノウギョウ</t>
    </rPh>
    <rPh sb="17" eb="19">
      <t>ニュウモン</t>
    </rPh>
    <rPh sb="20" eb="21">
      <t>ダイ</t>
    </rPh>
    <rPh sb="22" eb="23">
      <t>ハン</t>
    </rPh>
    <phoneticPr fontId="19"/>
  </si>
  <si>
    <t>家の光協会</t>
    <rPh sb="0" eb="1">
      <t>イエ</t>
    </rPh>
    <rPh sb="2" eb="3">
      <t>ヒカリ</t>
    </rPh>
    <rPh sb="3" eb="5">
      <t>キョウカイ</t>
    </rPh>
    <phoneticPr fontId="19"/>
  </si>
  <si>
    <t>ロシア・中東欧</t>
  </si>
  <si>
    <t>吉岡　明子</t>
  </si>
  <si>
    <t>北方領土を知るための63章</t>
    <rPh sb="0" eb="2">
      <t>ホッポウ</t>
    </rPh>
    <rPh sb="2" eb="4">
      <t>リョウド</t>
    </rPh>
    <rPh sb="5" eb="6">
      <t>シ</t>
    </rPh>
    <rPh sb="12" eb="13">
      <t>ショウ</t>
    </rPh>
    <phoneticPr fontId="19"/>
  </si>
  <si>
    <t>環境経済学</t>
  </si>
  <si>
    <t>入門　環境経済学　新版</t>
    <rPh sb="0" eb="2">
      <t>ニュウモン</t>
    </rPh>
    <rPh sb="3" eb="5">
      <t>カンキョウ</t>
    </rPh>
    <rPh sb="5" eb="8">
      <t>ケイザイガク</t>
    </rPh>
    <rPh sb="9" eb="11">
      <t>シンパン</t>
    </rPh>
    <phoneticPr fontId="19"/>
  </si>
  <si>
    <t>観光と開発</t>
  </si>
  <si>
    <t>石川　一喜</t>
  </si>
  <si>
    <t>日本の文化</t>
    <phoneticPr fontId="19"/>
  </si>
  <si>
    <t>福田　惠子</t>
  </si>
  <si>
    <t>日本の祭祀とその心を知る</t>
    <rPh sb="0" eb="2">
      <t>ニホン</t>
    </rPh>
    <rPh sb="3" eb="5">
      <t>サイシ</t>
    </rPh>
    <rPh sb="8" eb="9">
      <t>ココロ</t>
    </rPh>
    <rPh sb="10" eb="11">
      <t>シ</t>
    </rPh>
    <phoneticPr fontId="19"/>
  </si>
  <si>
    <t>ぺりかん社</t>
    <rPh sb="4" eb="5">
      <t>シャ</t>
    </rPh>
    <phoneticPr fontId="19"/>
  </si>
  <si>
    <t>日本外交史</t>
  </si>
  <si>
    <t>大学生のための日本外交史講義</t>
    <rPh sb="0" eb="3">
      <t>ダイガクセイ</t>
    </rPh>
    <rPh sb="7" eb="9">
      <t>ニホン</t>
    </rPh>
    <rPh sb="9" eb="11">
      <t>ガイコウ</t>
    </rPh>
    <rPh sb="11" eb="12">
      <t>シ</t>
    </rPh>
    <rPh sb="12" eb="14">
      <t>コウギ</t>
    </rPh>
    <phoneticPr fontId="19"/>
  </si>
  <si>
    <t>外国語科目　英語　１年</t>
    <rPh sb="0" eb="3">
      <t>ガイコクゴ</t>
    </rPh>
    <rPh sb="3" eb="5">
      <t>カモク</t>
    </rPh>
    <rPh sb="6" eb="8">
      <t>エイゴ</t>
    </rPh>
    <rPh sb="10" eb="11">
      <t>ネン</t>
    </rPh>
    <phoneticPr fontId="8"/>
  </si>
  <si>
    <t>English Foundation Skills Ⅰ（全クラス）</t>
    <rPh sb="28" eb="29">
      <t>ゼン</t>
    </rPh>
    <phoneticPr fontId="19"/>
  </si>
  <si>
    <t>佐藤ほか担当複数</t>
    <rPh sb="0" eb="2">
      <t>サトウ</t>
    </rPh>
    <rPh sb="4" eb="8">
      <t>タントウフクスウ</t>
    </rPh>
    <phoneticPr fontId="19"/>
  </si>
  <si>
    <t>共通教科書</t>
    <rPh sb="0" eb="2">
      <t>キョウツウ</t>
    </rPh>
    <rPh sb="2" eb="5">
      <t>キョウカショ</t>
    </rPh>
    <phoneticPr fontId="19"/>
  </si>
  <si>
    <t>学校語彙で学ぶTOEIC®テスト【単語集】　改訂新版</t>
    <rPh sb="0" eb="2">
      <t>ガッコウ</t>
    </rPh>
    <rPh sb="2" eb="4">
      <t>ゴイ</t>
    </rPh>
    <rPh sb="5" eb="6">
      <t>マナ</t>
    </rPh>
    <rPh sb="17" eb="20">
      <t>タンゴシュウ</t>
    </rPh>
    <rPh sb="22" eb="24">
      <t>カイテイ</t>
    </rPh>
    <rPh sb="24" eb="26">
      <t>シンパン</t>
    </rPh>
    <phoneticPr fontId="19"/>
  </si>
  <si>
    <t>↑　English Foundation Skills Ⅰ受講者は、共通テキストを全員購入してください　↑</t>
    <rPh sb="34" eb="36">
      <t>キョウツウ</t>
    </rPh>
    <rPh sb="41" eb="43">
      <t>ゼンイン</t>
    </rPh>
    <rPh sb="43" eb="45">
      <t>コウニュウ</t>
    </rPh>
    <phoneticPr fontId="7"/>
  </si>
  <si>
    <t>English Foundation Skills Ⅰ １組</t>
  </si>
  <si>
    <t>大学生のための英語基礎力トレーニング</t>
    <rPh sb="0" eb="3">
      <t>ダイガクセイ</t>
    </rPh>
    <rPh sb="7" eb="9">
      <t>エイゴ</t>
    </rPh>
    <rPh sb="9" eb="12">
      <t>キソリョク</t>
    </rPh>
    <phoneticPr fontId="19"/>
  </si>
  <si>
    <t>English Foundation Skills Ⅰ ２組</t>
  </si>
  <si>
    <t>深尾　勝利</t>
  </si>
  <si>
    <t>World English Level 1 Intro Combo Split A</t>
    <phoneticPr fontId="19"/>
  </si>
  <si>
    <t>English Foundation Skills Ⅰ ３組</t>
  </si>
  <si>
    <t>柴田　敦子</t>
  </si>
  <si>
    <t>Our World Now with SDGｓ</t>
    <phoneticPr fontId="19"/>
  </si>
  <si>
    <t>English Foundation Skills Ⅰ ４組</t>
  </si>
  <si>
    <t>Our World Now with SDGｓ</t>
  </si>
  <si>
    <t>English Foundation Skills Ⅰ ５組</t>
  </si>
  <si>
    <t>水野　晶子</t>
  </si>
  <si>
    <t>Cultural Dilemmas</t>
    <phoneticPr fontId="19"/>
  </si>
  <si>
    <t>英宝社</t>
    <rPh sb="0" eb="1">
      <t>エイ</t>
    </rPh>
    <rPh sb="1" eb="3">
      <t>ホウシャ</t>
    </rPh>
    <phoneticPr fontId="19"/>
  </si>
  <si>
    <t>English Foundation Skills Ⅰ ６組</t>
  </si>
  <si>
    <t>English Foundation Skills Ⅰ ７組</t>
  </si>
  <si>
    <t>English Foundation Skills Ⅰ ８組</t>
  </si>
  <si>
    <t>Reading for Today 1 Themes</t>
    <phoneticPr fontId="19"/>
  </si>
  <si>
    <t>English Foundation Skills Ⅰ ９組</t>
  </si>
  <si>
    <t>English Foundation Skills Ⅰ １０組</t>
  </si>
  <si>
    <t>佐藤　明彦</t>
  </si>
  <si>
    <t>English Across the World</t>
    <phoneticPr fontId="19"/>
  </si>
  <si>
    <t>English Foundation Skills Ⅰ １１組</t>
  </si>
  <si>
    <t>English Foundation Skills Ⅰ １２組</t>
  </si>
  <si>
    <t>English Oral Communication Skills Ⅰ １組</t>
  </si>
  <si>
    <t>ジャップ</t>
    <phoneticPr fontId="19"/>
  </si>
  <si>
    <t xml:space="preserve">Four Corners Level 2 Student Book with Digital Pack </t>
  </si>
  <si>
    <t>English Oral Communication Skills Ⅰ ２組</t>
  </si>
  <si>
    <t>Take It Easy！</t>
    <phoneticPr fontId="19"/>
  </si>
  <si>
    <t>English Oral Communication Skills Ⅰ ３組</t>
  </si>
  <si>
    <t>Social Issues in a Contempoary World</t>
    <phoneticPr fontId="19"/>
  </si>
  <si>
    <t>English Oral Communication Skills Ⅰ ４組</t>
  </si>
  <si>
    <t>カリガン</t>
    <phoneticPr fontId="19"/>
  </si>
  <si>
    <t>English Oral Communication Skills Ⅰ ５組</t>
  </si>
  <si>
    <t>ロリツェン</t>
    <phoneticPr fontId="19"/>
  </si>
  <si>
    <t>World English 2 Third Edition</t>
    <phoneticPr fontId="19"/>
  </si>
  <si>
    <t>English Oral Communication Skills Ⅰ ６組</t>
  </si>
  <si>
    <t>English Oral Communication Skills Ⅰ ７組</t>
  </si>
  <si>
    <t>English Oral Communication Skills Ⅰ ８組</t>
  </si>
  <si>
    <t>English Oral Communication Skills Ⅰ ９組</t>
  </si>
  <si>
    <t>English Oral Communication Skills Ⅰ １０組</t>
  </si>
  <si>
    <t>English Oral Communication Skills Ⅰ １１組</t>
  </si>
  <si>
    <t>English Oral Communication Skills Ⅰ １２組</t>
  </si>
  <si>
    <t>English Presentation Skills Ⅰ １組</t>
  </si>
  <si>
    <t>Speaking of Public Speaking</t>
    <phoneticPr fontId="19"/>
  </si>
  <si>
    <t>English Presentation Skills Ⅰ ２組</t>
  </si>
  <si>
    <t>基礎から始める英語ライティング　</t>
    <rPh sb="0" eb="2">
      <t>キソ</t>
    </rPh>
    <rPh sb="4" eb="5">
      <t>ハジ</t>
    </rPh>
    <rPh sb="7" eb="9">
      <t>エイゴ</t>
    </rPh>
    <phoneticPr fontId="19"/>
  </si>
  <si>
    <t>English Presentation Skills Ⅰ ３組</t>
  </si>
  <si>
    <t>Ｐ．クイン</t>
  </si>
  <si>
    <t>Speaking for Presentations 1</t>
    <phoneticPr fontId="19"/>
  </si>
  <si>
    <t>Seed</t>
    <phoneticPr fontId="19"/>
  </si>
  <si>
    <t>English Presentation Skills Ⅰ ４組</t>
  </si>
  <si>
    <t>サンドゥ</t>
    <phoneticPr fontId="19"/>
  </si>
  <si>
    <t>English Presentation Skills Ⅰ ５組</t>
  </si>
  <si>
    <t>Speaking of Speech Premium Edition</t>
  </si>
  <si>
    <t>English Presentation Skills Ⅰ ６組</t>
  </si>
  <si>
    <t>バアル　ブレア</t>
    <phoneticPr fontId="19"/>
  </si>
  <si>
    <t>Successful Presentations ：An Interactive Guide</t>
    <phoneticPr fontId="19"/>
  </si>
  <si>
    <t>English Presentation Skills Ⅰ ７組</t>
  </si>
  <si>
    <t>English Presentation Skills Ⅰ ８組</t>
  </si>
  <si>
    <t>やさしく学ぶコミュニケーション英文法　</t>
    <rPh sb="4" eb="5">
      <t>マナ</t>
    </rPh>
    <rPh sb="15" eb="18">
      <t>エイブンポウ</t>
    </rPh>
    <phoneticPr fontId="19"/>
  </si>
  <si>
    <t>English Presentation Skills Ⅰ ９組</t>
  </si>
  <si>
    <t>English Presentation Skills Ⅰ １０組</t>
  </si>
  <si>
    <t>English Presentation Skills Ⅰ １１組</t>
  </si>
  <si>
    <t>English Presentation Skills Ⅰ １２組</t>
  </si>
  <si>
    <t>バアル　ブレア</t>
  </si>
  <si>
    <t>Successful Presentations ：An Interactive Guide</t>
  </si>
  <si>
    <t>ＥＳＰ Ⅰ　Ｂ組</t>
  </si>
  <si>
    <t>ＥＳＰ Ⅱ　Ａ組</t>
  </si>
  <si>
    <t>ＥＳＰ Ⅲ　Ｂ組</t>
  </si>
  <si>
    <t>外国語科目　英語　２年</t>
    <rPh sb="0" eb="3">
      <t>ガイコクゴ</t>
    </rPh>
    <rPh sb="3" eb="5">
      <t>カモク</t>
    </rPh>
    <rPh sb="6" eb="8">
      <t>エイゴ</t>
    </rPh>
    <rPh sb="10" eb="11">
      <t>ネン</t>
    </rPh>
    <phoneticPr fontId="8"/>
  </si>
  <si>
    <t>English Foundation Skills Ⅲ １組</t>
  </si>
  <si>
    <t>新井　典子</t>
  </si>
  <si>
    <t>English Foundation Skills Ⅲ ２組</t>
  </si>
  <si>
    <t>English Foundation Skills Ⅲ ３組</t>
  </si>
  <si>
    <t>Language, Culture, and Worldview</t>
    <phoneticPr fontId="19"/>
  </si>
  <si>
    <t>English Foundation Skills Ⅲ ４組</t>
  </si>
  <si>
    <t>Writing Toward America</t>
    <phoneticPr fontId="19"/>
  </si>
  <si>
    <t>English Foundation Skills Ⅲ ５組</t>
  </si>
  <si>
    <t>English through the News Media 2026 Edition</t>
    <phoneticPr fontId="19"/>
  </si>
  <si>
    <t>English Foundation Skills Ⅲ ６組</t>
  </si>
  <si>
    <t>English through the News Media 2026 Edition</t>
  </si>
  <si>
    <t>English Foundation Skills Ⅲ ７組</t>
  </si>
  <si>
    <t>Reading for Today 2 Insights</t>
    <phoneticPr fontId="19"/>
  </si>
  <si>
    <t>English Foundation Skills Ⅲ ８組</t>
  </si>
  <si>
    <t>Reading Success 1</t>
    <phoneticPr fontId="19"/>
  </si>
  <si>
    <t>English Foundation Skills Ⅲ ９組</t>
  </si>
  <si>
    <t>Our Time, Our Lives, Our Movies</t>
    <phoneticPr fontId="19"/>
  </si>
  <si>
    <t>English Foundation Skills Ⅲ １０組</t>
  </si>
  <si>
    <t>English Foundation Skills Ⅲ １１組</t>
  </si>
  <si>
    <t>English Foundation Skills Ⅲ １２組</t>
  </si>
  <si>
    <t>English Oral Communication Skills Ⅲ １組</t>
  </si>
  <si>
    <t>World English 1 Third Edition</t>
    <phoneticPr fontId="19"/>
  </si>
  <si>
    <t>English Oral Communication Skills Ⅲ ２組</t>
  </si>
  <si>
    <t>Topic Talk 2nd edition</t>
    <phoneticPr fontId="19"/>
  </si>
  <si>
    <t>EFL Press</t>
    <phoneticPr fontId="19"/>
  </si>
  <si>
    <t>English Oral Communication Skills Ⅲ ３組</t>
  </si>
  <si>
    <t xml:space="preserve">Four Corners Level 3 Student Book with Digital Pack </t>
  </si>
  <si>
    <t>English Oral Communication Skills Ⅲ ４組</t>
  </si>
  <si>
    <t>English Oral Communication Skills Ⅲ ５組</t>
  </si>
  <si>
    <t>Your Point of View</t>
    <phoneticPr fontId="19"/>
  </si>
  <si>
    <t>English Oral Communication Skills Ⅲ ６組</t>
  </si>
  <si>
    <t>English Oral Communication Skills Ⅲ ７組</t>
  </si>
  <si>
    <t>English Oral Communication Skills Ⅲ ８組</t>
  </si>
  <si>
    <t>English Oral Communication Skills Ⅲ ９組</t>
  </si>
  <si>
    <t>English Oral Communication Skills Ⅲ １０組</t>
  </si>
  <si>
    <t>English Oral Communication Skills Ⅲ １１組</t>
  </si>
  <si>
    <t>English Oral Communication Skills Ⅲ １２組</t>
  </si>
  <si>
    <t>English Presentation Skills Ⅲ １組</t>
  </si>
  <si>
    <t>Generate English</t>
    <phoneticPr fontId="19"/>
  </si>
  <si>
    <t>English Presentation Skills Ⅲ ２組</t>
  </si>
  <si>
    <t>コーラ</t>
    <phoneticPr fontId="19"/>
  </si>
  <si>
    <t>Speaking of Speech, Premium Edition</t>
    <phoneticPr fontId="19"/>
  </si>
  <si>
    <t>National Geographic Learning</t>
    <phoneticPr fontId="19"/>
  </si>
  <si>
    <t>English Presentation Skills Ⅲ ３組</t>
  </si>
  <si>
    <t>English Firsthand 1 (fifth edition）</t>
    <phoneticPr fontId="19"/>
  </si>
  <si>
    <t>English Presentation Skills Ⅲ ４組</t>
  </si>
  <si>
    <t>Speaking for Presentations 2</t>
    <phoneticPr fontId="19"/>
  </si>
  <si>
    <t>Seed</t>
  </si>
  <si>
    <t>English Presentation Skills Ⅲ ５組</t>
  </si>
  <si>
    <t>Presenting Differing Opinions</t>
    <phoneticPr fontId="19"/>
  </si>
  <si>
    <t>English Presentation Skills Ⅲ ６組</t>
  </si>
  <si>
    <t xml:space="preserve">Speaking of Speech Level 2 </t>
  </si>
  <si>
    <t>ABAX</t>
  </si>
  <si>
    <t>English Presentation Skills Ⅲ ７組</t>
  </si>
  <si>
    <t>English Presentation Skills Ⅲ ８組</t>
  </si>
  <si>
    <t>コーラ</t>
  </si>
  <si>
    <t>Speaking of Speech, Premium Edition</t>
  </si>
  <si>
    <t>English Presentation Skills Ⅲ ９組</t>
  </si>
  <si>
    <t>English Firsthand 1 (fifth edition）</t>
  </si>
  <si>
    <t>Pearson</t>
  </si>
  <si>
    <t>English Presentation Skills Ⅲ １０組</t>
  </si>
  <si>
    <t>English Presentation Skills Ⅲ １１組</t>
  </si>
  <si>
    <t>English Presentation Skills Ⅲ １２組</t>
  </si>
  <si>
    <t>ＥＳＰ Ⅳ　Ｂ組</t>
  </si>
  <si>
    <t>Unlock 1 Listening,Speaking and Critical Thinking</t>
    <phoneticPr fontId="19"/>
  </si>
  <si>
    <t>教科書変更</t>
    <rPh sb="0" eb="3">
      <t>キョウカショ</t>
    </rPh>
    <rPh sb="3" eb="5">
      <t>ヘンコウ</t>
    </rPh>
    <phoneticPr fontId="19"/>
  </si>
  <si>
    <t>ＥＳＰ Ⅴ　Ａ組</t>
  </si>
  <si>
    <r>
      <t>English Across the World</t>
    </r>
    <r>
      <rPr>
        <sz val="11"/>
        <color rgb="FFFF0000"/>
        <rFont val="ＭＳ Ｐゴシック"/>
        <family val="3"/>
        <charset val="128"/>
      </rPr>
      <t>（1年次使用教科書）</t>
    </r>
    <rPh sb="26" eb="28">
      <t>ネンジ</t>
    </rPh>
    <rPh sb="28" eb="30">
      <t>シヨウ</t>
    </rPh>
    <rPh sb="30" eb="33">
      <t>キョウカショ</t>
    </rPh>
    <phoneticPr fontId="19"/>
  </si>
  <si>
    <t>ＥＳＰ Ⅵ　Ａ組</t>
  </si>
  <si>
    <t>実用英語</t>
    <rPh sb="0" eb="2">
      <t>ジツヨウ</t>
    </rPh>
    <rPh sb="2" eb="4">
      <t>エイゴ</t>
    </rPh>
    <phoneticPr fontId="8"/>
  </si>
  <si>
    <t>実用英語Ⅰ Ａ・Ｂ組</t>
  </si>
  <si>
    <t>実用英語Ⅰ Ｃ組</t>
  </si>
  <si>
    <t>実用英語Ⅰ Ｄ組</t>
  </si>
  <si>
    <t>First Time Trainer for the TOEIC Test Revised Edition</t>
    <phoneticPr fontId="19"/>
  </si>
  <si>
    <t>実用英語Ⅰ Ｅ組</t>
  </si>
  <si>
    <t>Practical Situations for the TOEIC Test Listening</t>
    <phoneticPr fontId="19"/>
  </si>
  <si>
    <t>実用英語Ⅰ Ｆ組</t>
  </si>
  <si>
    <t>Listening Breakthrough for the TOEIC Test</t>
    <phoneticPr fontId="19"/>
  </si>
  <si>
    <t>実用英語Ⅲ Ａ組・再履修クラス</t>
  </si>
  <si>
    <t>First Time Trainer for the TOEIC Test</t>
    <phoneticPr fontId="19"/>
  </si>
  <si>
    <t>実用英語Ⅲ Ｂ組</t>
  </si>
  <si>
    <t>Perfect Practice for the TOEIC L&amp;R Test Revised Edition</t>
    <phoneticPr fontId="19"/>
  </si>
  <si>
    <t>実用英語Ⅲ Ｃ組</t>
  </si>
  <si>
    <t>Best Practice for the TOEIC L&amp;R Test Pre-Intermediate</t>
    <phoneticPr fontId="19"/>
  </si>
  <si>
    <t>実用英語Ⅲ Ｄ組</t>
  </si>
  <si>
    <t>Easy Listening Practice for the New TOEIC L&amp;R Test</t>
    <phoneticPr fontId="19"/>
  </si>
  <si>
    <t>実用英語Ⅲ Ｅ組</t>
  </si>
  <si>
    <t>Developing TOEIC Skills</t>
  </si>
  <si>
    <t>SEED Learning</t>
  </si>
  <si>
    <t>実用英語Ⅲ Ｆ組</t>
  </si>
  <si>
    <t>Listening Breakthrough for the TOEIC Test</t>
  </si>
  <si>
    <t>上級実用英語Ⅰ－Ａ</t>
  </si>
  <si>
    <t>上級実用英語Ⅰ－Ｂ</t>
  </si>
  <si>
    <t>Exploring Liberal Arts in the 21st Century</t>
    <phoneticPr fontId="19"/>
  </si>
  <si>
    <t>外国語科目　</t>
    <rPh sb="0" eb="2">
      <t>ガイコク</t>
    </rPh>
    <rPh sb="2" eb="3">
      <t>ゴ</t>
    </rPh>
    <rPh sb="3" eb="5">
      <t>カモク</t>
    </rPh>
    <phoneticPr fontId="8"/>
  </si>
  <si>
    <t>地域言語　１年</t>
  </si>
  <si>
    <t>初級アラビア語Ⅰ－Ａ</t>
  </si>
  <si>
    <t>西山　尚希</t>
  </si>
  <si>
    <t>大学のアラビア語詳解文法</t>
    <rPh sb="0" eb="2">
      <t>ダイガク</t>
    </rPh>
    <rPh sb="7" eb="8">
      <t>ゴ</t>
    </rPh>
    <rPh sb="8" eb="10">
      <t>ショウカイ</t>
    </rPh>
    <rPh sb="10" eb="12">
      <t>ブンポウ</t>
    </rPh>
    <phoneticPr fontId="19"/>
  </si>
  <si>
    <t>東京外国語大学出版会</t>
    <rPh sb="0" eb="2">
      <t>トウキョウ</t>
    </rPh>
    <rPh sb="2" eb="5">
      <t>ガイコクゴ</t>
    </rPh>
    <rPh sb="5" eb="7">
      <t>ダイガク</t>
    </rPh>
    <rPh sb="7" eb="10">
      <t>シュッパンカイ</t>
    </rPh>
    <phoneticPr fontId="19"/>
  </si>
  <si>
    <t>アラビア文字練習プリント</t>
    <rPh sb="4" eb="6">
      <t>モジ</t>
    </rPh>
    <rPh sb="6" eb="8">
      <t>レンシュウ</t>
    </rPh>
    <phoneticPr fontId="19"/>
  </si>
  <si>
    <t>小学館</t>
    <rPh sb="0" eb="3">
      <t>ショウガッカン</t>
    </rPh>
    <phoneticPr fontId="19"/>
  </si>
  <si>
    <t>初級アラビア語Ⅰ－Ｂ</t>
  </si>
  <si>
    <t>シルウィーディー　サラ</t>
  </si>
  <si>
    <t>初級ブラジル・ポルトガル語Ⅰ－Ａ</t>
  </si>
  <si>
    <t>神田　工</t>
  </si>
  <si>
    <t>ニューエクスプレスプラス　ブラジル・ポルトガル語</t>
    <rPh sb="23" eb="24">
      <t>ゴ</t>
    </rPh>
    <phoneticPr fontId="19"/>
  </si>
  <si>
    <t>現代ポルトガル語辞典　三訂版</t>
    <rPh sb="0" eb="2">
      <t>ゲンダイ</t>
    </rPh>
    <rPh sb="7" eb="8">
      <t>ゴ</t>
    </rPh>
    <rPh sb="8" eb="10">
      <t>ジテン</t>
    </rPh>
    <rPh sb="11" eb="12">
      <t>サン</t>
    </rPh>
    <rPh sb="12" eb="14">
      <t>テイバン</t>
    </rPh>
    <phoneticPr fontId="19"/>
  </si>
  <si>
    <t>初級ブラジル・ポルトガル語Ⅰ－Ｂ</t>
  </si>
  <si>
    <t>中川　ソニア</t>
  </si>
  <si>
    <t>ボア・ソルチ！　会話で学ぶブラジル・ポルトガル語</t>
    <rPh sb="8" eb="10">
      <t>カイワ</t>
    </rPh>
    <rPh sb="11" eb="12">
      <t>マナ</t>
    </rPh>
    <rPh sb="23" eb="24">
      <t>ゴ</t>
    </rPh>
    <phoneticPr fontId="19"/>
  </si>
  <si>
    <t>初級中国語Ⅰ－Ａ・B</t>
    <phoneticPr fontId="19"/>
  </si>
  <si>
    <t>小路口　ゆみ</t>
  </si>
  <si>
    <t>晴れ晴れ中国語</t>
    <rPh sb="0" eb="1">
      <t>ハ</t>
    </rPh>
    <rPh sb="2" eb="3">
      <t>バ</t>
    </rPh>
    <rPh sb="4" eb="7">
      <t>チュウゴクゴ</t>
    </rPh>
    <phoneticPr fontId="19"/>
  </si>
  <si>
    <t>長江　先明</t>
  </si>
  <si>
    <t>楽しく学ぼうやさしい中国語〈基礎編〉</t>
    <rPh sb="0" eb="1">
      <t>タノ</t>
    </rPh>
    <rPh sb="3" eb="4">
      <t>マナ</t>
    </rPh>
    <rPh sb="10" eb="13">
      <t>チュウゴクゴ</t>
    </rPh>
    <rPh sb="14" eb="17">
      <t>キソヘン</t>
    </rPh>
    <phoneticPr fontId="19"/>
  </si>
  <si>
    <t>初級中国語Ⅰ－Ａ・B（スポーツ）</t>
    <phoneticPr fontId="19"/>
  </si>
  <si>
    <t>諾　明</t>
  </si>
  <si>
    <t>本気で学ぼう！中国語〈初級〉</t>
    <rPh sb="0" eb="2">
      <t>ホンキ</t>
    </rPh>
    <rPh sb="3" eb="4">
      <t>マナ</t>
    </rPh>
    <rPh sb="7" eb="10">
      <t>チュウゴクゴ</t>
    </rPh>
    <rPh sb="11" eb="13">
      <t>ショキュウ</t>
    </rPh>
    <phoneticPr fontId="19"/>
  </si>
  <si>
    <t>劉　紅</t>
  </si>
  <si>
    <t>楽しく学ぼうやさしい中国語&lt;基礎編&gt;</t>
  </si>
  <si>
    <t>郁文堂</t>
  </si>
  <si>
    <t>初級ヒンディー語Ⅰ－Ａ</t>
  </si>
  <si>
    <t>石井　裕</t>
  </si>
  <si>
    <t>ニューエクスプレスプラス　ヒンディー語〔音声DL版〕</t>
    <rPh sb="18" eb="19">
      <t>ゴ</t>
    </rPh>
    <rPh sb="20" eb="22">
      <t>オンセイ</t>
    </rPh>
    <rPh sb="24" eb="25">
      <t>バン</t>
    </rPh>
    <phoneticPr fontId="19"/>
  </si>
  <si>
    <t>初級ヒンディー語Ⅰ－Ｂ</t>
  </si>
  <si>
    <t>初級インドネシア語Ⅰ－Ａ</t>
  </si>
  <si>
    <t>イワン　スティヤ　ブディ</t>
  </si>
  <si>
    <t>初級インドネシア語Ⅰ－Ｂ</t>
  </si>
  <si>
    <t>竹下　愛</t>
  </si>
  <si>
    <t>初級マレーシア語Ⅰ－Ａ</t>
  </si>
  <si>
    <t>ファリダ　モハメッド</t>
  </si>
  <si>
    <t>デイリー日本語・マレー語・英語辞典</t>
    <rPh sb="4" eb="7">
      <t>ニホンゴ</t>
    </rPh>
    <rPh sb="11" eb="12">
      <t>ゴ</t>
    </rPh>
    <rPh sb="13" eb="15">
      <t>エイゴ</t>
    </rPh>
    <rPh sb="15" eb="17">
      <t>ジテン</t>
    </rPh>
    <phoneticPr fontId="19"/>
  </si>
  <si>
    <t>はじめてのマレーシア語</t>
    <rPh sb="10" eb="11">
      <t>ゴ</t>
    </rPh>
    <phoneticPr fontId="19"/>
  </si>
  <si>
    <t>明日香出版社</t>
    <rPh sb="0" eb="3">
      <t>アスカ</t>
    </rPh>
    <rPh sb="3" eb="6">
      <t>シュッパンシャ</t>
    </rPh>
    <phoneticPr fontId="19"/>
  </si>
  <si>
    <t>初級マレーシア語Ⅰ－Ｂ</t>
  </si>
  <si>
    <t>戸加里　康子</t>
  </si>
  <si>
    <t>初級韓国語Ⅰ－Ａ・B</t>
    <phoneticPr fontId="19"/>
  </si>
  <si>
    <t>室屋　正史</t>
  </si>
  <si>
    <t>初級スペイン語Ⅰ－Ａ・Ｂ</t>
    <phoneticPr fontId="19"/>
  </si>
  <si>
    <t>磯野　マルタ　エレナ</t>
  </si>
  <si>
    <t>スペイン語の世界へようこそ1　改訂版</t>
    <rPh sb="4" eb="5">
      <t>ゴ</t>
    </rPh>
    <rPh sb="6" eb="8">
      <t>セカイ</t>
    </rPh>
    <rPh sb="15" eb="18">
      <t>カイテイバン</t>
    </rPh>
    <phoneticPr fontId="19"/>
  </si>
  <si>
    <t>初級スペイン語Ⅰ－Ａ</t>
  </si>
  <si>
    <t>フランシスコ・パルティダ</t>
  </si>
  <si>
    <t>イラストで楽しもう、スペイン語！</t>
    <rPh sb="5" eb="6">
      <t>タノ</t>
    </rPh>
    <rPh sb="14" eb="15">
      <t>ゴ</t>
    </rPh>
    <phoneticPr fontId="19"/>
  </si>
  <si>
    <t>初級スペイン語Ⅰ－Ｂ</t>
  </si>
  <si>
    <t>初級タイ語Ⅰ－Ａ・B</t>
    <phoneticPr fontId="19"/>
  </si>
  <si>
    <t>パタニ．Ｓ</t>
  </si>
  <si>
    <t>表現を身につける初級タイ語</t>
    <rPh sb="0" eb="2">
      <t>ヒョウゲン</t>
    </rPh>
    <rPh sb="3" eb="4">
      <t>ミ</t>
    </rPh>
    <rPh sb="8" eb="10">
      <t>ショキュウ</t>
    </rPh>
    <rPh sb="12" eb="13">
      <t>ゴ</t>
    </rPh>
    <phoneticPr fontId="19"/>
  </si>
  <si>
    <t>初級ベトナム語Ⅰ－Ａ・B</t>
    <phoneticPr fontId="19"/>
  </si>
  <si>
    <t>ニューエクスプレスプラス　ベトナム語</t>
    <rPh sb="17" eb="18">
      <t>ゴ</t>
    </rPh>
    <phoneticPr fontId="19"/>
  </si>
  <si>
    <t>初級フィリピン語Ⅰ－Ａ・B</t>
    <phoneticPr fontId="19"/>
  </si>
  <si>
    <t>高野　邦夫</t>
  </si>
  <si>
    <t>大学のフィリピノ語</t>
    <rPh sb="0" eb="2">
      <t>ダイガク</t>
    </rPh>
    <rPh sb="8" eb="9">
      <t>ゴ</t>
    </rPh>
    <phoneticPr fontId="19"/>
  </si>
  <si>
    <t>東京外国語大学出版会</t>
    <rPh sb="0" eb="10">
      <t>トウキョウガイコクゴダイガクシュッパンカイ</t>
    </rPh>
    <phoneticPr fontId="19"/>
  </si>
  <si>
    <t>インドネシア語リーディング</t>
  </si>
  <si>
    <t>地域言語　２年</t>
  </si>
  <si>
    <t>中級アラビア語Ⅰ－Ａ</t>
  </si>
  <si>
    <t>中級アラビア語Ⅰ－Ｂ</t>
  </si>
  <si>
    <t>中級ブラジル・ポルトガル語Ⅰ－Ａ</t>
  </si>
  <si>
    <t>中級ブラジル・ポルトガル語Ⅰ－Ｂ</t>
  </si>
  <si>
    <t>中級中国語Ⅰ－Ａ・B</t>
    <phoneticPr fontId="19"/>
  </si>
  <si>
    <t>ステップアップ実践中国語</t>
    <rPh sb="7" eb="9">
      <t>ジッセン</t>
    </rPh>
    <rPh sb="9" eb="12">
      <t>チュウゴクゴ</t>
    </rPh>
    <phoneticPr fontId="19"/>
  </si>
  <si>
    <t>現代中国アラカルト</t>
    <rPh sb="0" eb="2">
      <t>ゲンダイ</t>
    </rPh>
    <rPh sb="2" eb="4">
      <t>チュウゴク</t>
    </rPh>
    <phoneticPr fontId="19"/>
  </si>
  <si>
    <t>郁文堂</t>
    <rPh sb="0" eb="3">
      <t>イクブンドウ</t>
    </rPh>
    <phoneticPr fontId="19"/>
  </si>
  <si>
    <t>中級中国語Ⅰ－Ａ（スポーツ）</t>
  </si>
  <si>
    <t>中級中国語Ⅰ－Ｂ（スポーツ）</t>
  </si>
  <si>
    <t>中級ヒンディー語Ⅰ－Ａ</t>
  </si>
  <si>
    <t>中級ヒンディー語Ⅰ－Ｂ</t>
  </si>
  <si>
    <t>中級インドネシア語Ⅰ－Ａ</t>
  </si>
  <si>
    <t>中級インドネシア語Ⅰ－Ｂ</t>
  </si>
  <si>
    <t>中級マレーシア語Ⅰ－Ａ</t>
  </si>
  <si>
    <t>中級マレーシア語Ⅰ－Ｂ</t>
  </si>
  <si>
    <t>ニューエクスプレスプラス　マレー語</t>
    <rPh sb="16" eb="17">
      <t>ゴ</t>
    </rPh>
    <phoneticPr fontId="19"/>
  </si>
  <si>
    <t>中級韓国語Ⅰ－Ａ・B</t>
    <phoneticPr fontId="19"/>
  </si>
  <si>
    <t>中級スペイン語Ⅰ－Ａ・Ｂ</t>
    <phoneticPr fontId="19"/>
  </si>
  <si>
    <t>スペイン語の世界へようこそ2　改訂版</t>
    <rPh sb="4" eb="5">
      <t>ゴ</t>
    </rPh>
    <rPh sb="6" eb="8">
      <t>セカイ</t>
    </rPh>
    <rPh sb="15" eb="18">
      <t>カイテイバン</t>
    </rPh>
    <phoneticPr fontId="19"/>
  </si>
  <si>
    <t>中級スペイン語Ⅰ－Ａ</t>
  </si>
  <si>
    <t>昨年廣澤先生であれば同じ教科書</t>
    <rPh sb="0" eb="2">
      <t>サクネン</t>
    </rPh>
    <rPh sb="2" eb="4">
      <t>ヒロサワ</t>
    </rPh>
    <rPh sb="4" eb="6">
      <t>センセイ</t>
    </rPh>
    <rPh sb="10" eb="11">
      <t>オナ</t>
    </rPh>
    <rPh sb="12" eb="15">
      <t>キョウカショ</t>
    </rPh>
    <phoneticPr fontId="19"/>
  </si>
  <si>
    <t>中級スペイン語Ⅰ－Ｂ</t>
  </si>
  <si>
    <t>中級タイ語Ⅰ－Ａ</t>
  </si>
  <si>
    <t>中級タイ語Ⅰ－Ｂ</t>
  </si>
  <si>
    <t>中級ベトナム語Ⅰ－Ａ・B</t>
    <phoneticPr fontId="19"/>
  </si>
  <si>
    <t>ベトナム語レッスン　初級</t>
    <rPh sb="4" eb="5">
      <t>ゴ</t>
    </rPh>
    <rPh sb="10" eb="12">
      <t>ショキュウ</t>
    </rPh>
    <phoneticPr fontId="19"/>
  </si>
  <si>
    <t>スリーエーネットワーク</t>
    <phoneticPr fontId="19"/>
  </si>
  <si>
    <t>中級フィリピン語Ⅰ－Ａ</t>
  </si>
  <si>
    <t>中級フィリピン語Ⅰ－Ｂ</t>
  </si>
  <si>
    <t>地域言語　３年</t>
    <phoneticPr fontId="8"/>
  </si>
  <si>
    <t>上級アラビア語Ⅰ</t>
  </si>
  <si>
    <t>上級ブラジル・ポルトガル語Ⅰ</t>
  </si>
  <si>
    <t>上級中国語Ⅰ</t>
  </si>
  <si>
    <t>上級ヒンディー語Ⅰ</t>
  </si>
  <si>
    <t>上級インドネシア語Ⅰ</t>
  </si>
  <si>
    <t>上級マレーシア語Ⅰ</t>
  </si>
  <si>
    <t>上級韓国語Ⅰ</t>
  </si>
  <si>
    <t>読んで話す韓国の社会と文化</t>
    <rPh sb="0" eb="1">
      <t>ヨ</t>
    </rPh>
    <rPh sb="3" eb="4">
      <t>ハナ</t>
    </rPh>
    <rPh sb="5" eb="7">
      <t>カンコク</t>
    </rPh>
    <rPh sb="8" eb="10">
      <t>シャカイ</t>
    </rPh>
    <rPh sb="11" eb="13">
      <t>ブンカ</t>
    </rPh>
    <phoneticPr fontId="19"/>
  </si>
  <si>
    <t>上級スペイン語Ⅰ</t>
  </si>
  <si>
    <t>上級タイ語Ⅰ</t>
  </si>
  <si>
    <t>上級ベトナム語Ⅰ</t>
  </si>
  <si>
    <t>ベトナム語レッスン　初級2</t>
    <rPh sb="4" eb="5">
      <t>ゴ</t>
    </rPh>
    <rPh sb="10" eb="12">
      <t>ショキュウ</t>
    </rPh>
    <phoneticPr fontId="19"/>
  </si>
  <si>
    <t>上級フィリピン語Ⅰ</t>
  </si>
  <si>
    <t>ブラジル・ポルトガル語上級リーディング＆ライティングⅠ</t>
  </si>
  <si>
    <t>中国語上級リーディング＆ライティングⅠ</t>
  </si>
  <si>
    <t>韓国語上級リーディング＆ライティングⅠ</t>
  </si>
  <si>
    <t>読んでわかる韓国の社会と文化</t>
    <rPh sb="0" eb="1">
      <t>ヨ</t>
    </rPh>
    <rPh sb="6" eb="8">
      <t>カンコク</t>
    </rPh>
    <rPh sb="9" eb="11">
      <t>シャカイ</t>
    </rPh>
    <rPh sb="12" eb="14">
      <t>ブンカ</t>
    </rPh>
    <phoneticPr fontId="19"/>
  </si>
  <si>
    <t>スペイン語上級リーディング＆ライティングⅠ</t>
  </si>
  <si>
    <t>タイ語上級リーディング＆ライティングⅠ</t>
  </si>
  <si>
    <t>ベトナム語上級リーディング＆ライティングⅠ</t>
  </si>
  <si>
    <t>フィリピン語上級リーディング＆ライティングⅠ</t>
  </si>
  <si>
    <t>インドネシア語上級リーディング＆ライティングⅠ</t>
  </si>
  <si>
    <t>日本語　１年</t>
    <rPh sb="0" eb="3">
      <t>ニホンゴ</t>
    </rPh>
    <rPh sb="5" eb="6">
      <t>ネン</t>
    </rPh>
    <phoneticPr fontId="8"/>
  </si>
  <si>
    <t>日本語リーディング＆ライティングⅠ－Ａ　１組</t>
  </si>
  <si>
    <t>福島　佐知</t>
  </si>
  <si>
    <t>考える人の上級日本語</t>
    <rPh sb="0" eb="1">
      <t>カンガ</t>
    </rPh>
    <rPh sb="3" eb="4">
      <t>ヒト</t>
    </rPh>
    <rPh sb="5" eb="7">
      <t>ジョウキュウ</t>
    </rPh>
    <rPh sb="7" eb="10">
      <t>ニホンゴ</t>
    </rPh>
    <phoneticPr fontId="19"/>
  </si>
  <si>
    <t>凡人社</t>
    <rPh sb="0" eb="2">
      <t>ボンジン</t>
    </rPh>
    <rPh sb="2" eb="3">
      <t>シャ</t>
    </rPh>
    <phoneticPr fontId="19"/>
  </si>
  <si>
    <t>漢字マスター　N1　改訂版</t>
    <rPh sb="0" eb="2">
      <t>カンジ</t>
    </rPh>
    <rPh sb="10" eb="13">
      <t>カイテイバン</t>
    </rPh>
    <phoneticPr fontId="19"/>
  </si>
  <si>
    <t>日本語リーディング＆ライティングⅠ－Ａ　２組</t>
  </si>
  <si>
    <t>改訂版　留学生の日本語　①読解編</t>
    <rPh sb="0" eb="3">
      <t>カイテイバン</t>
    </rPh>
    <rPh sb="4" eb="7">
      <t>リュウガクセイ</t>
    </rPh>
    <rPh sb="8" eb="11">
      <t>ニホンゴ</t>
    </rPh>
    <rPh sb="13" eb="15">
      <t>ドッカイ</t>
    </rPh>
    <rPh sb="15" eb="16">
      <t>ヘン</t>
    </rPh>
    <phoneticPr fontId="19"/>
  </si>
  <si>
    <t>アルク</t>
    <phoneticPr fontId="19"/>
  </si>
  <si>
    <t>小論文への12のステップ</t>
    <rPh sb="0" eb="3">
      <t>ショウロンブン</t>
    </rPh>
    <phoneticPr fontId="19"/>
  </si>
  <si>
    <t>日本語リーディング＆ライティングⅠ－Ａ　３組</t>
  </si>
  <si>
    <t>大学・大学院　留学生の日本語①読解編　改訂版</t>
    <rPh sb="0" eb="2">
      <t>ダイガク</t>
    </rPh>
    <rPh sb="3" eb="6">
      <t>ダイガクイン</t>
    </rPh>
    <rPh sb="7" eb="10">
      <t>リュウガクセイ</t>
    </rPh>
    <rPh sb="11" eb="14">
      <t>ニホンゴ</t>
    </rPh>
    <rPh sb="15" eb="17">
      <t>ドッカイ</t>
    </rPh>
    <rPh sb="17" eb="18">
      <t>ヘン</t>
    </rPh>
    <rPh sb="19" eb="22">
      <t>カイテイバン</t>
    </rPh>
    <phoneticPr fontId="19"/>
  </si>
  <si>
    <t>漢字マスター　N2　改訂版</t>
    <rPh sb="0" eb="2">
      <t>カンジ</t>
    </rPh>
    <rPh sb="10" eb="13">
      <t>カイテイバン</t>
    </rPh>
    <phoneticPr fontId="19"/>
  </si>
  <si>
    <t>日本語リーディング＆ライティングⅠ－Ａ　４組</t>
  </si>
  <si>
    <t>烏山　房恵</t>
  </si>
  <si>
    <t>改訂版　大学・大学院　留学生の日本語①読解編</t>
    <rPh sb="0" eb="3">
      <t>カイテイバン</t>
    </rPh>
    <rPh sb="4" eb="6">
      <t>ダイガク</t>
    </rPh>
    <rPh sb="7" eb="10">
      <t>ダイガクイン</t>
    </rPh>
    <rPh sb="11" eb="14">
      <t>リュウガクセイ</t>
    </rPh>
    <rPh sb="15" eb="22">
      <t>ニホンゴイチドッカイヘン</t>
    </rPh>
    <phoneticPr fontId="19"/>
  </si>
  <si>
    <t>大学で学ぶための日本語ライティング</t>
    <rPh sb="0" eb="2">
      <t>ダイガク</t>
    </rPh>
    <rPh sb="3" eb="4">
      <t>マナ</t>
    </rPh>
    <rPh sb="8" eb="11">
      <t>ニホンゴ</t>
    </rPh>
    <phoneticPr fontId="19"/>
  </si>
  <si>
    <t>ジャパンタイムズ</t>
    <phoneticPr fontId="19"/>
  </si>
  <si>
    <t>日本語リーディング＆ライティングⅠ－Ａ（スポーツ）</t>
  </si>
  <si>
    <t>南口　順子</t>
  </si>
  <si>
    <t>日本語オーラル・コミュニケーションⅠ－Ａ　１組</t>
  </si>
  <si>
    <t>小野　さとみ</t>
  </si>
  <si>
    <t>日本語オーラル・コミュニケーションⅠ－Ｂ　１組</t>
  </si>
  <si>
    <t>日本語オーラル・コミュニケーションⅠ－Ａ　２組</t>
  </si>
  <si>
    <t>日本語オーラル・コミュニケーションⅠ－Ｂ　２組</t>
  </si>
  <si>
    <t>日本語オーラル・コミュニケーションⅠ－Ａ　３組</t>
  </si>
  <si>
    <t>会話に挑戦！中級前期からの日本語ロールプレイ</t>
    <rPh sb="0" eb="2">
      <t>カイワ</t>
    </rPh>
    <rPh sb="3" eb="5">
      <t>チョウセン</t>
    </rPh>
    <rPh sb="6" eb="8">
      <t>チュウキュウ</t>
    </rPh>
    <rPh sb="8" eb="10">
      <t>ゼンキ</t>
    </rPh>
    <rPh sb="13" eb="16">
      <t>ニホンゴ</t>
    </rPh>
    <phoneticPr fontId="19"/>
  </si>
  <si>
    <t>最初の一歩から始める日本語学習者と日本人学生のためのアカデミックプレゼンテーション入門</t>
    <rPh sb="0" eb="2">
      <t>サイショ</t>
    </rPh>
    <rPh sb="3" eb="5">
      <t>イッポ</t>
    </rPh>
    <rPh sb="7" eb="8">
      <t>ハジ</t>
    </rPh>
    <rPh sb="10" eb="13">
      <t>ニホンゴ</t>
    </rPh>
    <rPh sb="13" eb="16">
      <t>ガクシュウシャ</t>
    </rPh>
    <rPh sb="17" eb="20">
      <t>ニホンジン</t>
    </rPh>
    <rPh sb="20" eb="22">
      <t>ガクセイ</t>
    </rPh>
    <rPh sb="41" eb="43">
      <t>ニュウモン</t>
    </rPh>
    <phoneticPr fontId="19"/>
  </si>
  <si>
    <t>日本語オーラル・コミュニケーションⅠ－Ｂ　３組</t>
  </si>
  <si>
    <t>盤若　洋子</t>
  </si>
  <si>
    <t>日本語オーラル・コミュニケーションⅠ－Ａ　４組</t>
  </si>
  <si>
    <t>大輪　香菊</t>
  </si>
  <si>
    <t>日本語オーラル・コミュニケーションⅠ－Ｂ　４組</t>
  </si>
  <si>
    <t>小柳　昇</t>
  </si>
  <si>
    <t>日本語オーラル・コミュニケーションⅠ－Ａ（スポーツ）</t>
  </si>
  <si>
    <t>日本語オーラル・コミュニケーションⅠ－Ｂ（スポーツ）</t>
  </si>
  <si>
    <t>日本語　２年</t>
    <rPh sb="0" eb="3">
      <t>ニホンゴ</t>
    </rPh>
    <rPh sb="5" eb="6">
      <t>ネン</t>
    </rPh>
    <phoneticPr fontId="8"/>
  </si>
  <si>
    <t>日本語リーディング＆ライティングⅢ　１組</t>
  </si>
  <si>
    <t>日本語リーディング＆ライティングⅢ　２組</t>
  </si>
  <si>
    <t>日本語リーディング＆ライティングⅢ　３組</t>
  </si>
  <si>
    <t>日本語リーディング＆ライティングⅢ　４組</t>
  </si>
  <si>
    <t>日本語リーディング＆ライティングⅢ（スポーツ）</t>
  </si>
  <si>
    <t>日本語オーラル・コミュニケーションⅢ　１組</t>
  </si>
  <si>
    <t>アカデミック・スキルを身につける聴解・発表ワークブック</t>
    <rPh sb="11" eb="12">
      <t>ミ</t>
    </rPh>
    <rPh sb="16" eb="18">
      <t>チョウカイ</t>
    </rPh>
    <rPh sb="19" eb="21">
      <t>ハッピョウ</t>
    </rPh>
    <phoneticPr fontId="19"/>
  </si>
  <si>
    <t>日本語オーラル・コミュニケーションⅢ　２組</t>
  </si>
  <si>
    <t>聴解・発表ワークブック</t>
    <rPh sb="0" eb="2">
      <t>チョウカイ</t>
    </rPh>
    <rPh sb="3" eb="5">
      <t>ハッピョウ</t>
    </rPh>
    <phoneticPr fontId="19"/>
  </si>
  <si>
    <t>日本語オーラル・コミュニケーションⅢ　３組</t>
  </si>
  <si>
    <t>日本語オーラル・コミュニケーションⅢ　４組</t>
  </si>
  <si>
    <t>日本語オーラル・コミュニケーションⅢ（スポーツ）</t>
  </si>
  <si>
    <t>ゼミナール２年</t>
    <rPh sb="6" eb="7">
      <t>ネン</t>
    </rPh>
    <phoneticPr fontId="8"/>
  </si>
  <si>
    <t>２年ゼミナール</t>
    <phoneticPr fontId="19"/>
  </si>
  <si>
    <t>徹底攻略データサイエンティスト検定問題集〔リテラシーレベル〕対応</t>
    <rPh sb="0" eb="2">
      <t>テッテイ</t>
    </rPh>
    <rPh sb="2" eb="4">
      <t>コウリャク</t>
    </rPh>
    <rPh sb="15" eb="17">
      <t>ケンテイ</t>
    </rPh>
    <rPh sb="17" eb="20">
      <t>モンダイシュウ</t>
    </rPh>
    <rPh sb="30" eb="32">
      <t>タイオウ</t>
    </rPh>
    <phoneticPr fontId="19"/>
  </si>
  <si>
    <t>インプレス</t>
    <phoneticPr fontId="19"/>
  </si>
  <si>
    <t>矢口　優</t>
    <rPh sb="0" eb="2">
      <t>ヤグチ</t>
    </rPh>
    <rPh sb="3" eb="4">
      <t>ユウ</t>
    </rPh>
    <phoneticPr fontId="19"/>
  </si>
  <si>
    <t>あなたを変える行動経済学</t>
    <rPh sb="4" eb="5">
      <t>カ</t>
    </rPh>
    <rPh sb="7" eb="9">
      <t>コウドウ</t>
    </rPh>
    <rPh sb="9" eb="12">
      <t>ケイザイガク</t>
    </rPh>
    <phoneticPr fontId="19"/>
  </si>
  <si>
    <t>いますぐできる実践行動経済学</t>
    <rPh sb="7" eb="9">
      <t>ジッセン</t>
    </rPh>
    <rPh sb="9" eb="11">
      <t>コウドウ</t>
    </rPh>
    <rPh sb="11" eb="14">
      <t>ケイザイガク</t>
    </rPh>
    <phoneticPr fontId="19"/>
  </si>
  <si>
    <t>２年ゼミナール</t>
    <rPh sb="1" eb="2">
      <t>ネン</t>
    </rPh>
    <phoneticPr fontId="19"/>
  </si>
  <si>
    <t>石川</t>
    <rPh sb="0" eb="2">
      <t>イシカワ</t>
    </rPh>
    <phoneticPr fontId="19"/>
  </si>
  <si>
    <t>GROWTH　「脱」でも「親」でもない新成長論</t>
  </si>
  <si>
    <t>みすず書房</t>
  </si>
  <si>
    <t>ゼミナール３年</t>
    <rPh sb="6" eb="7">
      <t>ネン</t>
    </rPh>
    <phoneticPr fontId="8"/>
  </si>
  <si>
    <t>ゼミナール４年</t>
    <rPh sb="6" eb="7">
      <t>ネン</t>
    </rPh>
    <phoneticPr fontId="8"/>
  </si>
  <si>
    <t>品切、6月以降</t>
    <rPh sb="0" eb="2">
      <t>シナギレ</t>
    </rPh>
    <rPh sb="4" eb="7">
      <t>ガツイコウ</t>
    </rPh>
    <phoneticPr fontId="19"/>
  </si>
  <si>
    <t>Welcome to BBC on DVD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</si>
</sst>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font>
      <sz val="11"/>
      <color indexed="8"/>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1"/>
      <color theme="1"/>
      <name val="游ゴシック"/>
      <family val="2"/>
      <charset val="128"/>
      <scheme val="minor"/>
    </font>
    <font>
      <sz val="11"/>
      <color theme="1"/>
      <name val="游ゴシック"/>
      <family val="2"/>
      <scheme val="minor"/>
    </font>
    <font>
      <b/>
      <sz val="20"/>
      <color indexed="9"/>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1"/>
      <color indexed="9"/>
      <name val="ＭＳ Ｐゴシック"/>
      <family val="3"/>
      <charset val="128"/>
    </font>
    <font>
      <b/>
      <sz val="11"/>
      <color indexed="9"/>
      <name val="ＭＳ Ｐゴシック"/>
      <family val="3"/>
      <charset val="128"/>
    </font>
    <font>
      <b/>
      <sz val="12"/>
      <color indexed="9"/>
      <name val="ＭＳ Ｐゴシック"/>
      <family val="3"/>
      <charset val="128"/>
    </font>
    <font>
      <b/>
      <sz val="20"/>
      <color rgb="FFFF0000"/>
      <name val="ＭＳ Ｐゴシック"/>
      <family val="3"/>
      <charset val="128"/>
    </font>
    <font>
      <b/>
      <sz val="9"/>
      <color indexed="9"/>
      <name val="ＭＳ Ｐゴシック"/>
      <family val="3"/>
      <charset val="128"/>
    </font>
    <font>
      <b/>
      <sz val="14"/>
      <name val="ＭＳ Ｐゴシック"/>
      <family val="3"/>
      <charset val="128"/>
    </font>
    <font>
      <b/>
      <sz val="11"/>
      <name val="ＭＳ Ｐゴシック"/>
      <family val="3"/>
      <charset val="128"/>
    </font>
    <font>
      <sz val="9"/>
      <name val="ＭＳ Ｐゴシック"/>
      <family val="3"/>
      <charset val="128"/>
    </font>
    <font>
      <b/>
      <u val="double"/>
      <sz val="11"/>
      <color rgb="FFFF0000"/>
      <name val="ＭＳ Ｐゴシック"/>
      <family val="3"/>
      <charset val="128"/>
    </font>
    <font>
      <sz val="6"/>
      <name val="游ゴシック"/>
      <family val="3"/>
      <charset val="128"/>
      <scheme val="minor"/>
    </font>
    <font>
      <b/>
      <sz val="9"/>
      <name val="ＭＳ Ｐゴシック"/>
      <family val="3"/>
      <charset val="128"/>
    </font>
    <font>
      <b/>
      <sz val="11"/>
      <color rgb="FFFF0000"/>
      <name val="ＭＳ Ｐゴシック"/>
      <family val="3"/>
      <charset val="128"/>
    </font>
    <font>
      <b/>
      <sz val="11"/>
      <color rgb="FF0000FF"/>
      <name val="ＭＳ Ｐゴシック"/>
      <family val="3"/>
      <charset val="128"/>
    </font>
    <font>
      <sz val="11"/>
      <color theme="1"/>
      <name val="ＭＳ Ｐゴシック"/>
      <family val="3"/>
      <charset val="128"/>
    </font>
    <font>
      <b/>
      <sz val="12"/>
      <color theme="1"/>
      <name val="ＭＳ Ｐゴシック"/>
      <family val="3"/>
      <charset val="128"/>
    </font>
    <font>
      <sz val="9"/>
      <color theme="1"/>
      <name val="ＭＳ Ｐゴシック"/>
      <family val="3"/>
      <charset val="128"/>
    </font>
    <font>
      <b/>
      <sz val="11"/>
      <color theme="1"/>
      <name val="ＭＳ Ｐゴシック"/>
      <family val="3"/>
      <charset val="128"/>
    </font>
    <font>
      <b/>
      <sz val="9"/>
      <color theme="1"/>
      <name val="ＭＳ Ｐゴシック"/>
      <family val="3"/>
      <charset val="128"/>
    </font>
    <font>
      <b/>
      <u/>
      <sz val="11"/>
      <color rgb="FFFF0000"/>
      <name val="ＭＳ Ｐゴシック"/>
      <family val="3"/>
      <charset val="128"/>
    </font>
    <font>
      <b/>
      <sz val="14"/>
      <color indexed="9"/>
      <name val="ＭＳ Ｐゴシック"/>
      <family val="3"/>
      <charset val="128"/>
    </font>
    <font>
      <sz val="11"/>
      <color indexed="8"/>
      <name val="游ゴシック"/>
      <family val="2"/>
      <scheme val="minor"/>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b/>
      <sz val="14"/>
      <color indexed="10"/>
      <name val="ＭＳ Ｐゴシック"/>
      <family val="3"/>
      <charset val="128"/>
    </font>
    <font>
      <sz val="11"/>
      <color rgb="FFFF0000"/>
      <name val="ＭＳ Ｐゴシック"/>
      <family val="3"/>
      <charset val="128"/>
    </font>
    <font>
      <sz val="18"/>
      <color rgb="FFFF0000"/>
      <name val="游ゴシック"/>
      <family val="2"/>
      <charset val="128"/>
      <scheme val="minor"/>
    </font>
    <font>
      <b/>
      <sz val="11"/>
      <color theme="1"/>
      <name val="游ゴシック"/>
      <family val="3"/>
      <charset val="128"/>
      <scheme val="minor"/>
    </font>
    <font>
      <b/>
      <sz val="9"/>
      <color theme="1"/>
      <name val="游ゴシック"/>
      <family val="3"/>
      <charset val="128"/>
      <scheme val="minor"/>
    </font>
    <font>
      <b/>
      <sz val="11"/>
      <color rgb="FFFF0000"/>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9"/>
      <color indexed="8"/>
      <name val="游ゴシック"/>
      <family val="2"/>
      <scheme val="minor"/>
    </font>
    <font>
      <sz val="11"/>
      <name val="明朝"/>
      <charset val="128"/>
    </font>
    <font>
      <b/>
      <sz val="11"/>
      <name val="游ゴシック"/>
      <family val="3"/>
      <charset val="128"/>
      <scheme val="minor"/>
    </font>
    <font>
      <b/>
      <sz val="9"/>
      <name val="游ゴシック"/>
      <family val="3"/>
      <charset val="128"/>
      <scheme val="minor"/>
    </font>
    <font>
      <sz val="11"/>
      <color indexed="14"/>
      <name val="ＭＳ Ｐゴシック"/>
      <family val="3"/>
      <charset val="128"/>
    </font>
    <font>
      <sz val="9"/>
      <color indexed="14"/>
      <name val="ＭＳ Ｐゴシック"/>
      <family val="3"/>
      <charset val="128"/>
    </font>
    <font>
      <b/>
      <sz val="12"/>
      <color theme="1"/>
      <name val="游ゴシック"/>
      <family val="3"/>
      <charset val="128"/>
      <scheme val="minor"/>
    </font>
    <font>
      <b/>
      <sz val="11"/>
      <color rgb="FF0000FF"/>
      <name val="游ゴシック"/>
      <family val="3"/>
      <charset val="128"/>
      <scheme val="minor"/>
    </font>
    <font>
      <b/>
      <u/>
      <sz val="11"/>
      <color rgb="FFFF0000"/>
      <name val="游ゴシック"/>
      <family val="3"/>
      <charset val="128"/>
      <scheme val="minor"/>
    </font>
    <font>
      <b/>
      <sz val="11"/>
      <color indexed="8"/>
      <name val="游ゴシック"/>
      <family val="2"/>
      <scheme val="minor"/>
    </font>
    <font>
      <sz val="11"/>
      <color rgb="FF0000FF"/>
      <name val="游ゴシック"/>
      <family val="2"/>
      <scheme val="minor"/>
    </font>
    <font>
      <sz val="11"/>
      <color rgb="FF0000FF"/>
      <name val="ＭＳ Ｐゴシック"/>
      <family val="3"/>
      <charset val="128"/>
    </font>
    <font>
      <sz val="10"/>
      <color indexed="8"/>
      <name val="游ゴシック"/>
      <family val="3"/>
      <charset val="134"/>
      <scheme val="minor"/>
    </font>
    <font>
      <b/>
      <sz val="12"/>
      <name val="ＭＳ Ｐゴシック"/>
      <family val="3"/>
      <charset val="128"/>
    </font>
    <font>
      <b/>
      <sz val="14"/>
      <color rgb="FFFF0000"/>
      <name val="ＭＳ Ｐゴシック"/>
      <family val="3"/>
      <charset val="128"/>
    </font>
    <font>
      <sz val="14"/>
      <name val="ＭＳ Ｐゴシック"/>
      <family val="3"/>
      <charset val="128"/>
    </font>
    <font>
      <sz val="11"/>
      <name val="明朝"/>
      <family val="3"/>
      <charset val="128"/>
    </font>
    <font>
      <sz val="9"/>
      <color theme="1"/>
      <name val="游ゴシック"/>
      <family val="2"/>
      <scheme val="minor"/>
    </font>
    <font>
      <b/>
      <sz val="14"/>
      <color theme="0"/>
      <name val="明朝"/>
      <family val="3"/>
      <charset val="128"/>
    </font>
    <font>
      <b/>
      <sz val="14"/>
      <color rgb="FFFF0000"/>
      <name val="游ゴシック"/>
      <family val="3"/>
      <charset val="128"/>
      <scheme val="minor"/>
    </font>
    <font>
      <sz val="14"/>
      <color theme="1"/>
      <name val="游ゴシック"/>
      <family val="3"/>
      <charset val="128"/>
      <scheme val="minor"/>
    </font>
    <font>
      <sz val="11"/>
      <color rgb="FF000000"/>
      <name val="ＭＳ Ｐゴシック"/>
      <family val="3"/>
      <charset val="128"/>
    </font>
  </fonts>
  <fills count="15">
    <fill>
      <patternFill patternType="none"/>
    </fill>
    <fill>
      <patternFill patternType="gray125"/>
    </fill>
    <fill>
      <patternFill patternType="solid">
        <fgColor indexed="60"/>
        <bgColor indexed="64"/>
      </patternFill>
    </fill>
    <fill>
      <patternFill patternType="solid">
        <fgColor theme="0" tint="-0.14999847407452621"/>
        <bgColor indexed="64"/>
      </patternFill>
    </fill>
    <fill>
      <patternFill patternType="solid">
        <fgColor rgb="FF993300"/>
        <bgColor indexed="64"/>
      </patternFill>
    </fill>
    <fill>
      <patternFill patternType="solid">
        <fgColor indexed="8"/>
        <bgColor indexed="64"/>
      </patternFill>
    </fill>
    <fill>
      <patternFill patternType="solid">
        <fgColor indexed="12"/>
        <bgColor indexed="64"/>
      </patternFill>
    </fill>
    <fill>
      <patternFill patternType="solid">
        <fgColor theme="8" tint="-0.499984740745262"/>
        <bgColor indexed="64"/>
      </patternFill>
    </fill>
    <fill>
      <patternFill patternType="solid">
        <fgColor indexed="10"/>
        <bgColor indexed="64"/>
      </patternFill>
    </fill>
    <fill>
      <patternFill patternType="solid">
        <fgColor rgb="FFFF0000"/>
        <bgColor indexed="64"/>
      </patternFill>
    </fill>
    <fill>
      <patternFill patternType="solid">
        <fgColor indexed="17"/>
        <bgColor indexed="64"/>
      </patternFill>
    </fill>
    <fill>
      <patternFill patternType="solid">
        <fgColor rgb="FF008000"/>
        <bgColor indexed="64"/>
      </patternFill>
    </fill>
    <fill>
      <patternFill patternType="solid">
        <fgColor rgb="FF800080"/>
        <bgColor indexed="64"/>
      </patternFill>
    </fill>
    <fill>
      <patternFill patternType="solid">
        <fgColor indexed="20"/>
        <bgColor indexed="64"/>
      </patternFill>
    </fill>
    <fill>
      <patternFill patternType="solid">
        <fgColor rgb="FFFFFF00"/>
        <bgColor indexed="64"/>
      </patternFill>
    </fill>
  </fills>
  <borders count="254">
    <border>
      <left/>
      <right/>
      <top/>
      <bottom/>
      <diagonal/>
    </border>
    <border>
      <left style="thick">
        <color indexed="60"/>
      </left>
      <right/>
      <top style="thick">
        <color indexed="60"/>
      </top>
      <bottom style="thick">
        <color indexed="60"/>
      </bottom>
      <diagonal/>
    </border>
    <border>
      <left/>
      <right/>
      <top style="thick">
        <color indexed="60"/>
      </top>
      <bottom style="thick">
        <color indexed="60"/>
      </bottom>
      <diagonal/>
    </border>
    <border>
      <left/>
      <right style="thick">
        <color indexed="60"/>
      </right>
      <top style="thick">
        <color indexed="60"/>
      </top>
      <bottom style="thick">
        <color indexed="60"/>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thick">
        <color rgb="FF993300"/>
      </left>
      <right style="medium">
        <color rgb="FF993300"/>
      </right>
      <top style="thick">
        <color rgb="FF993300"/>
      </top>
      <bottom style="medium">
        <color rgb="FF993300"/>
      </bottom>
      <diagonal/>
    </border>
    <border>
      <left style="medium">
        <color rgb="FF993300"/>
      </left>
      <right style="medium">
        <color rgb="FF993300"/>
      </right>
      <top style="thick">
        <color rgb="FF993300"/>
      </top>
      <bottom style="medium">
        <color rgb="FF993300"/>
      </bottom>
      <diagonal/>
    </border>
    <border>
      <left style="medium">
        <color rgb="FF993300"/>
      </left>
      <right style="thick">
        <color rgb="FF993300"/>
      </right>
      <top style="thick">
        <color rgb="FF993300"/>
      </top>
      <bottom style="medium">
        <color rgb="FF993300"/>
      </bottom>
      <diagonal/>
    </border>
    <border>
      <left style="thick">
        <color rgb="FF993300"/>
      </left>
      <right style="medium">
        <color rgb="FF993300"/>
      </right>
      <top/>
      <bottom style="thin">
        <color rgb="FF993300"/>
      </bottom>
      <diagonal/>
    </border>
    <border>
      <left style="medium">
        <color rgb="FF993300"/>
      </left>
      <right style="medium">
        <color rgb="FF993300"/>
      </right>
      <top/>
      <bottom style="thin">
        <color rgb="FF993300"/>
      </bottom>
      <diagonal/>
    </border>
    <border>
      <left style="medium">
        <color rgb="FF993300"/>
      </left>
      <right/>
      <top/>
      <bottom style="thin">
        <color rgb="FF993300"/>
      </bottom>
      <diagonal/>
    </border>
    <border>
      <left style="dashed">
        <color rgb="FF993300"/>
      </left>
      <right style="medium">
        <color rgb="FF993300"/>
      </right>
      <top style="medium">
        <color rgb="FF993300"/>
      </top>
      <bottom style="thin">
        <color rgb="FF993300"/>
      </bottom>
      <diagonal/>
    </border>
    <border>
      <left style="medium">
        <color rgb="FF993300"/>
      </left>
      <right style="thick">
        <color rgb="FF993300"/>
      </right>
      <top/>
      <bottom style="thin">
        <color rgb="FF993300"/>
      </bottom>
      <diagonal/>
    </border>
    <border>
      <left style="thick">
        <color rgb="FF993300"/>
      </left>
      <right style="medium">
        <color rgb="FF993300"/>
      </right>
      <top style="thin">
        <color rgb="FF993300"/>
      </top>
      <bottom style="thin">
        <color rgb="FF993300"/>
      </bottom>
      <diagonal/>
    </border>
    <border>
      <left style="medium">
        <color rgb="FF993300"/>
      </left>
      <right style="medium">
        <color rgb="FF993300"/>
      </right>
      <top style="thin">
        <color rgb="FF993300"/>
      </top>
      <bottom style="thin">
        <color rgb="FF993300"/>
      </bottom>
      <diagonal/>
    </border>
    <border>
      <left style="medium">
        <color rgb="FF993300"/>
      </left>
      <right/>
      <top style="thin">
        <color rgb="FF993300"/>
      </top>
      <bottom style="thin">
        <color rgb="FF993300"/>
      </bottom>
      <diagonal/>
    </border>
    <border>
      <left style="dashed">
        <color rgb="FF993300"/>
      </left>
      <right style="medium">
        <color rgb="FF993300"/>
      </right>
      <top style="thin">
        <color rgb="FF993300"/>
      </top>
      <bottom style="thin">
        <color rgb="FF993300"/>
      </bottom>
      <diagonal/>
    </border>
    <border>
      <left style="medium">
        <color rgb="FF993300"/>
      </left>
      <right style="thick">
        <color rgb="FF993300"/>
      </right>
      <top style="thin">
        <color rgb="FF993300"/>
      </top>
      <bottom style="thin">
        <color rgb="FF993300"/>
      </bottom>
      <diagonal/>
    </border>
    <border>
      <left style="thick">
        <color rgb="FF993300"/>
      </left>
      <right style="medium">
        <color rgb="FF993300"/>
      </right>
      <top style="thin">
        <color rgb="FF993300"/>
      </top>
      <bottom style="thick">
        <color rgb="FF993300"/>
      </bottom>
      <diagonal/>
    </border>
    <border>
      <left style="medium">
        <color rgb="FF993300"/>
      </left>
      <right style="medium">
        <color rgb="FF993300"/>
      </right>
      <top style="thin">
        <color rgb="FF993300"/>
      </top>
      <bottom style="thick">
        <color rgb="FF993300"/>
      </bottom>
      <diagonal/>
    </border>
    <border>
      <left style="medium">
        <color rgb="FF993300"/>
      </left>
      <right/>
      <top style="thin">
        <color rgb="FF993300"/>
      </top>
      <bottom style="thick">
        <color rgb="FF993300"/>
      </bottom>
      <diagonal/>
    </border>
    <border>
      <left style="dashed">
        <color rgb="FF993300"/>
      </left>
      <right style="medium">
        <color rgb="FF993300"/>
      </right>
      <top style="thin">
        <color rgb="FF993300"/>
      </top>
      <bottom style="thick">
        <color rgb="FF993300"/>
      </bottom>
      <diagonal/>
    </border>
    <border>
      <left style="medium">
        <color rgb="FF993300"/>
      </left>
      <right style="thick">
        <color rgb="FF993300"/>
      </right>
      <top style="thin">
        <color rgb="FF993300"/>
      </top>
      <bottom style="thick">
        <color rgb="FF993300"/>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thick">
        <color rgb="FF993300"/>
      </left>
      <right style="medium">
        <color rgb="FF993300"/>
      </right>
      <top/>
      <bottom/>
      <diagonal/>
    </border>
    <border>
      <left style="medium">
        <color rgb="FF993300"/>
      </left>
      <right style="medium">
        <color rgb="FF993300"/>
      </right>
      <top/>
      <bottom/>
      <diagonal/>
    </border>
    <border>
      <left style="medium">
        <color rgb="FF993300"/>
      </left>
      <right/>
      <top/>
      <bottom/>
      <diagonal/>
    </border>
    <border>
      <left style="dashed">
        <color rgb="FF993300"/>
      </left>
      <right style="medium">
        <color rgb="FF993300"/>
      </right>
      <top style="medium">
        <color rgb="FF993300"/>
      </top>
      <bottom/>
      <diagonal/>
    </border>
    <border>
      <left style="medium">
        <color rgb="FF993300"/>
      </left>
      <right style="thick">
        <color rgb="FF993300"/>
      </right>
      <top/>
      <bottom/>
      <diagonal/>
    </border>
    <border>
      <left style="thick">
        <color rgb="FF993300"/>
      </left>
      <right style="medium">
        <color rgb="FF993300"/>
      </right>
      <top style="medium">
        <color rgb="FF993300"/>
      </top>
      <bottom/>
      <diagonal/>
    </border>
    <border>
      <left style="medium">
        <color rgb="FF993300"/>
      </left>
      <right style="medium">
        <color rgb="FF993300"/>
      </right>
      <top style="medium">
        <color rgb="FF993300"/>
      </top>
      <bottom/>
      <diagonal/>
    </border>
    <border>
      <left style="medium">
        <color rgb="FF993300"/>
      </left>
      <right/>
      <top style="medium">
        <color rgb="FF993300"/>
      </top>
      <bottom style="thin">
        <color rgb="FF993300"/>
      </bottom>
      <diagonal/>
    </border>
    <border>
      <left style="medium">
        <color rgb="FF993300"/>
      </left>
      <right style="medium">
        <color rgb="FF993300"/>
      </right>
      <top style="medium">
        <color rgb="FF993300"/>
      </top>
      <bottom style="thin">
        <color rgb="FF993300"/>
      </bottom>
      <diagonal/>
    </border>
    <border>
      <left style="medium">
        <color rgb="FF993300"/>
      </left>
      <right style="thick">
        <color rgb="FF993300"/>
      </right>
      <top style="medium">
        <color rgb="FF993300"/>
      </top>
      <bottom style="thin">
        <color rgb="FF993300"/>
      </bottom>
      <diagonal/>
    </border>
    <border>
      <left style="thick">
        <color rgb="FF993300"/>
      </left>
      <right style="medium">
        <color rgb="FF993300"/>
      </right>
      <top/>
      <bottom style="medium">
        <color rgb="FF993300"/>
      </bottom>
      <diagonal/>
    </border>
    <border>
      <left style="medium">
        <color rgb="FF993300"/>
      </left>
      <right style="medium">
        <color rgb="FF993300"/>
      </right>
      <top/>
      <bottom style="medium">
        <color rgb="FF993300"/>
      </bottom>
      <diagonal/>
    </border>
    <border>
      <left style="medium">
        <color rgb="FF993300"/>
      </left>
      <right/>
      <top style="thin">
        <color rgb="FF993300"/>
      </top>
      <bottom style="medium">
        <color rgb="FF993300"/>
      </bottom>
      <diagonal/>
    </border>
    <border>
      <left style="dashed">
        <color rgb="FF993300"/>
      </left>
      <right style="medium">
        <color rgb="FF993300"/>
      </right>
      <top style="thin">
        <color rgb="FF993300"/>
      </top>
      <bottom style="medium">
        <color rgb="FF993300"/>
      </bottom>
      <diagonal/>
    </border>
    <border>
      <left style="medium">
        <color rgb="FF993300"/>
      </left>
      <right style="medium">
        <color rgb="FF993300"/>
      </right>
      <top style="thin">
        <color rgb="FF993300"/>
      </top>
      <bottom style="medium">
        <color rgb="FF993300"/>
      </bottom>
      <diagonal/>
    </border>
    <border>
      <left style="medium">
        <color rgb="FF993300"/>
      </left>
      <right style="thick">
        <color rgb="FF993300"/>
      </right>
      <top style="thin">
        <color rgb="FF993300"/>
      </top>
      <bottom style="medium">
        <color rgb="FF993300"/>
      </bottom>
      <diagonal/>
    </border>
    <border>
      <left style="dashed">
        <color rgb="FF993300"/>
      </left>
      <right style="medium">
        <color rgb="FF993300"/>
      </right>
      <top/>
      <bottom style="thin">
        <color rgb="FF993300"/>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top/>
      <bottom style="thin">
        <color auto="1"/>
      </bottom>
      <diagonal/>
    </border>
    <border>
      <left style="dashed">
        <color auto="1"/>
      </left>
      <right style="medium">
        <color auto="1"/>
      </right>
      <top style="medium">
        <color auto="1"/>
      </top>
      <bottom style="thin">
        <color auto="1"/>
      </bottom>
      <diagonal/>
    </border>
    <border>
      <left style="medium">
        <color auto="1"/>
      </left>
      <right style="thick">
        <color auto="1"/>
      </right>
      <top/>
      <bottom style="thin">
        <color auto="1"/>
      </bottom>
      <diagonal/>
    </border>
    <border>
      <left style="thick">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dashed">
        <color auto="1"/>
      </left>
      <right style="medium">
        <color auto="1"/>
      </right>
      <top style="thin">
        <color auto="1"/>
      </top>
      <bottom style="thin">
        <color auto="1"/>
      </bottom>
      <diagonal/>
    </border>
    <border>
      <left style="medium">
        <color auto="1"/>
      </left>
      <right style="thick">
        <color auto="1"/>
      </right>
      <top style="thin">
        <color auto="1"/>
      </top>
      <bottom style="thin">
        <color auto="1"/>
      </bottom>
      <diagonal/>
    </border>
    <border>
      <left style="thick">
        <color auto="1"/>
      </left>
      <right style="medium">
        <color auto="1"/>
      </right>
      <top style="thin">
        <color auto="1"/>
      </top>
      <bottom/>
      <diagonal/>
    </border>
    <border>
      <left style="medium">
        <color auto="1"/>
      </left>
      <right style="medium">
        <color auto="1"/>
      </right>
      <top style="thin">
        <color auto="1"/>
      </top>
      <bottom/>
      <diagonal/>
    </border>
    <border>
      <left style="thick">
        <color auto="1"/>
      </left>
      <right style="medium">
        <color auto="1"/>
      </right>
      <top/>
      <bottom/>
      <diagonal/>
    </border>
    <border>
      <left style="medium">
        <color auto="1"/>
      </left>
      <right style="medium">
        <color auto="1"/>
      </right>
      <top/>
      <bottom/>
      <diagonal/>
    </border>
    <border>
      <left style="thick">
        <color auto="1"/>
      </left>
      <right style="medium">
        <color auto="1"/>
      </right>
      <top style="thin">
        <color auto="1"/>
      </top>
      <bottom style="thick">
        <color auto="1"/>
      </bottom>
      <diagonal/>
    </border>
    <border>
      <left style="medium">
        <color auto="1"/>
      </left>
      <right style="medium">
        <color auto="1"/>
      </right>
      <top style="thin">
        <color auto="1"/>
      </top>
      <bottom style="thick">
        <color auto="1"/>
      </bottom>
      <diagonal/>
    </border>
    <border>
      <left style="medium">
        <color auto="1"/>
      </left>
      <right/>
      <top style="thin">
        <color auto="1"/>
      </top>
      <bottom style="thick">
        <color auto="1"/>
      </bottom>
      <diagonal/>
    </border>
    <border>
      <left style="dashed">
        <color auto="1"/>
      </left>
      <right style="medium">
        <color auto="1"/>
      </right>
      <top style="thin">
        <color auto="1"/>
      </top>
      <bottom style="thick">
        <color auto="1"/>
      </bottom>
      <diagonal/>
    </border>
    <border>
      <left style="medium">
        <color auto="1"/>
      </left>
      <right style="thick">
        <color auto="1"/>
      </right>
      <top style="thin">
        <color auto="1"/>
      </top>
      <bottom style="thick">
        <color auto="1"/>
      </bottom>
      <diagonal/>
    </border>
    <border>
      <left style="thick">
        <color indexed="10"/>
      </left>
      <right/>
      <top/>
      <bottom/>
      <diagonal/>
    </border>
    <border>
      <left style="thick">
        <color indexed="12"/>
      </left>
      <right/>
      <top style="thick">
        <color indexed="12"/>
      </top>
      <bottom style="thick">
        <color indexed="12"/>
      </bottom>
      <diagonal/>
    </border>
    <border>
      <left/>
      <right/>
      <top style="thick">
        <color indexed="12"/>
      </top>
      <bottom style="thick">
        <color indexed="12"/>
      </bottom>
      <diagonal/>
    </border>
    <border>
      <left/>
      <right style="thick">
        <color indexed="12"/>
      </right>
      <top style="thick">
        <color indexed="12"/>
      </top>
      <bottom style="thick">
        <color indexed="12"/>
      </bottom>
      <diagonal/>
    </border>
    <border>
      <left style="thick">
        <color rgb="FF0000FF"/>
      </left>
      <right style="medium">
        <color rgb="FF0000FF"/>
      </right>
      <top style="thick">
        <color rgb="FF0000FF"/>
      </top>
      <bottom style="medium">
        <color rgb="FF0000FF"/>
      </bottom>
      <diagonal/>
    </border>
    <border>
      <left style="medium">
        <color rgb="FF0000FF"/>
      </left>
      <right style="medium">
        <color rgb="FF0000FF"/>
      </right>
      <top style="thick">
        <color rgb="FF0000FF"/>
      </top>
      <bottom style="medium">
        <color rgb="FF0000FF"/>
      </bottom>
      <diagonal/>
    </border>
    <border>
      <left style="medium">
        <color rgb="FF0000FF"/>
      </left>
      <right style="thick">
        <color rgb="FF0000FF"/>
      </right>
      <top style="thick">
        <color rgb="FF0000FF"/>
      </top>
      <bottom style="medium">
        <color rgb="FF0000FF"/>
      </bottom>
      <diagonal/>
    </border>
    <border>
      <left style="thick">
        <color rgb="FF0000FF"/>
      </left>
      <right style="medium">
        <color rgb="FF0000FF"/>
      </right>
      <top style="thin">
        <color rgb="FF0000FF"/>
      </top>
      <bottom style="thin">
        <color rgb="FF0000FF"/>
      </bottom>
      <diagonal/>
    </border>
    <border>
      <left style="medium">
        <color rgb="FF0000FF"/>
      </left>
      <right style="medium">
        <color rgb="FF0000FF"/>
      </right>
      <top style="thin">
        <color rgb="FF0000FF"/>
      </top>
      <bottom style="thin">
        <color rgb="FF0000FF"/>
      </bottom>
      <diagonal/>
    </border>
    <border>
      <left style="medium">
        <color rgb="FF0000FF"/>
      </left>
      <right/>
      <top style="thin">
        <color rgb="FF0000FF"/>
      </top>
      <bottom style="thin">
        <color rgb="FF0000FF"/>
      </bottom>
      <diagonal/>
    </border>
    <border>
      <left style="dashed">
        <color rgb="FF0000FF"/>
      </left>
      <right style="medium">
        <color rgb="FF0000FF"/>
      </right>
      <top style="thin">
        <color rgb="FF0000FF"/>
      </top>
      <bottom style="thin">
        <color rgb="FF0000FF"/>
      </bottom>
      <diagonal/>
    </border>
    <border>
      <left style="medium">
        <color rgb="FF0000FF"/>
      </left>
      <right style="thick">
        <color rgb="FF0000FF"/>
      </right>
      <top style="thin">
        <color rgb="FF0000FF"/>
      </top>
      <bottom style="thin">
        <color rgb="FF0000FF"/>
      </bottom>
      <diagonal/>
    </border>
    <border>
      <left style="thick">
        <color rgb="FF0000FF"/>
      </left>
      <right style="medium">
        <color rgb="FF0000FF"/>
      </right>
      <top style="thin">
        <color rgb="FF0000FF"/>
      </top>
      <bottom/>
      <diagonal/>
    </border>
    <border>
      <left style="medium">
        <color rgb="FF0000FF"/>
      </left>
      <right style="medium">
        <color rgb="FF0000FF"/>
      </right>
      <top style="thin">
        <color rgb="FF0000FF"/>
      </top>
      <bottom/>
      <diagonal/>
    </border>
    <border>
      <left style="thick">
        <color rgb="FF0000FF"/>
      </left>
      <right style="medium">
        <color rgb="FF0000FF"/>
      </right>
      <top/>
      <bottom style="thin">
        <color rgb="FF0000FF"/>
      </bottom>
      <diagonal/>
    </border>
    <border>
      <left style="medium">
        <color rgb="FF0000FF"/>
      </left>
      <right style="medium">
        <color rgb="FF0000FF"/>
      </right>
      <top/>
      <bottom style="thin">
        <color rgb="FF0000FF"/>
      </bottom>
      <diagonal/>
    </border>
    <border>
      <left style="thick">
        <color rgb="FF0000FF"/>
      </left>
      <right style="medium">
        <color rgb="FF0000FF"/>
      </right>
      <top style="thin">
        <color rgb="FF0000FF"/>
      </top>
      <bottom style="thick">
        <color rgb="FF0000FF"/>
      </bottom>
      <diagonal/>
    </border>
    <border>
      <left style="medium">
        <color rgb="FF0000FF"/>
      </left>
      <right style="medium">
        <color rgb="FF0000FF"/>
      </right>
      <top style="thin">
        <color rgb="FF0000FF"/>
      </top>
      <bottom style="thick">
        <color rgb="FF0000FF"/>
      </bottom>
      <diagonal/>
    </border>
    <border>
      <left style="medium">
        <color rgb="FF0000FF"/>
      </left>
      <right/>
      <top style="thin">
        <color rgb="FF0000FF"/>
      </top>
      <bottom style="thick">
        <color rgb="FF0000FF"/>
      </bottom>
      <diagonal/>
    </border>
    <border>
      <left style="dashed">
        <color rgb="FF0000FF"/>
      </left>
      <right style="medium">
        <color rgb="FF0000FF"/>
      </right>
      <top style="thin">
        <color rgb="FF0000FF"/>
      </top>
      <bottom style="thick">
        <color rgb="FF0000FF"/>
      </bottom>
      <diagonal/>
    </border>
    <border>
      <left style="medium">
        <color rgb="FF0000FF"/>
      </left>
      <right style="thick">
        <color rgb="FF0000FF"/>
      </right>
      <top style="thin">
        <color rgb="FF0000FF"/>
      </top>
      <bottom style="thick">
        <color rgb="FF0000FF"/>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medium">
        <color rgb="FF0000FF"/>
      </left>
      <right/>
      <top/>
      <bottom style="thin">
        <color rgb="FF0000FF"/>
      </bottom>
      <diagonal/>
    </border>
    <border>
      <left style="dashed">
        <color rgb="FF0000FF"/>
      </left>
      <right style="medium">
        <color rgb="FF0000FF"/>
      </right>
      <top style="medium">
        <color rgb="FF0000FF"/>
      </top>
      <bottom style="thin">
        <color rgb="FF0000FF"/>
      </bottom>
      <diagonal/>
    </border>
    <border>
      <left style="medium">
        <color rgb="FF0000FF"/>
      </left>
      <right style="thick">
        <color rgb="FF0000FF"/>
      </right>
      <top/>
      <bottom style="thin">
        <color rgb="FF0000FF"/>
      </bottom>
      <diagonal/>
    </border>
    <border>
      <left style="thick">
        <color indexed="17"/>
      </left>
      <right/>
      <top/>
      <bottom style="thick">
        <color indexed="17"/>
      </bottom>
      <diagonal/>
    </border>
    <border>
      <left/>
      <right/>
      <top/>
      <bottom style="thick">
        <color indexed="17"/>
      </bottom>
      <diagonal/>
    </border>
    <border>
      <left/>
      <right style="thick">
        <color indexed="17"/>
      </right>
      <top/>
      <bottom style="thick">
        <color indexed="17"/>
      </bottom>
      <diagonal/>
    </border>
    <border>
      <left style="thick">
        <color theme="8" tint="-0.499984740745262"/>
      </left>
      <right style="medium">
        <color theme="8" tint="-0.499984740745262"/>
      </right>
      <top style="thick">
        <color theme="8" tint="-0.499984740745262"/>
      </top>
      <bottom style="medium">
        <color theme="8" tint="-0.499984740745262"/>
      </bottom>
      <diagonal/>
    </border>
    <border>
      <left style="medium">
        <color theme="8" tint="-0.499984740745262"/>
      </left>
      <right style="medium">
        <color theme="8" tint="-0.499984740745262"/>
      </right>
      <top style="thick">
        <color theme="8" tint="-0.499984740745262"/>
      </top>
      <bottom style="medium">
        <color theme="8" tint="-0.499984740745262"/>
      </bottom>
      <diagonal/>
    </border>
    <border>
      <left style="medium">
        <color theme="8" tint="-0.499984740745262"/>
      </left>
      <right style="thick">
        <color theme="8" tint="-0.499984740745262"/>
      </right>
      <top style="thick">
        <color theme="8" tint="-0.499984740745262"/>
      </top>
      <bottom style="medium">
        <color theme="8" tint="-0.499984740745262"/>
      </bottom>
      <diagonal/>
    </border>
    <border>
      <left style="thick">
        <color theme="8" tint="-0.499984740745262"/>
      </left>
      <right style="medium">
        <color theme="8" tint="-0.499984740745262"/>
      </right>
      <top/>
      <bottom style="thin">
        <color theme="8" tint="-0.499984740745262"/>
      </bottom>
      <diagonal/>
    </border>
    <border>
      <left style="medium">
        <color theme="8" tint="-0.499984740745262"/>
      </left>
      <right style="medium">
        <color theme="8" tint="-0.499984740745262"/>
      </right>
      <top/>
      <bottom style="thin">
        <color theme="8" tint="-0.499984740745262"/>
      </bottom>
      <diagonal/>
    </border>
    <border>
      <left style="medium">
        <color theme="8" tint="-0.499984740745262"/>
      </left>
      <right/>
      <top/>
      <bottom style="thin">
        <color theme="8" tint="-0.499984740745262"/>
      </bottom>
      <diagonal/>
    </border>
    <border>
      <left style="dashed">
        <color theme="8" tint="-0.499984740745262"/>
      </left>
      <right style="medium">
        <color theme="8" tint="-0.499984740745262"/>
      </right>
      <top style="medium">
        <color theme="8" tint="-0.499984740745262"/>
      </top>
      <bottom style="thin">
        <color theme="8" tint="-0.499984740745262"/>
      </bottom>
      <diagonal/>
    </border>
    <border>
      <left style="medium">
        <color theme="8" tint="-0.499984740745262"/>
      </left>
      <right style="thick">
        <color theme="8" tint="-0.499984740745262"/>
      </right>
      <top/>
      <bottom style="thin">
        <color theme="8" tint="-0.499984740745262"/>
      </bottom>
      <diagonal/>
    </border>
    <border>
      <left style="thick">
        <color theme="8" tint="-0.499984740745262"/>
      </left>
      <right style="medium">
        <color theme="8" tint="-0.499984740745262"/>
      </right>
      <top style="thin">
        <color theme="8" tint="-0.499984740745262"/>
      </top>
      <bottom style="thin">
        <color theme="8" tint="-0.499984740745262"/>
      </bottom>
      <diagonal/>
    </border>
    <border>
      <left style="medium">
        <color theme="8" tint="-0.499984740745262"/>
      </left>
      <right style="medium">
        <color theme="8" tint="-0.499984740745262"/>
      </right>
      <top style="thin">
        <color theme="8" tint="-0.499984740745262"/>
      </top>
      <bottom style="thin">
        <color theme="8" tint="-0.499984740745262"/>
      </bottom>
      <diagonal/>
    </border>
    <border>
      <left style="medium">
        <color theme="8" tint="-0.499984740745262"/>
      </left>
      <right/>
      <top style="thin">
        <color theme="8" tint="-0.499984740745262"/>
      </top>
      <bottom style="thin">
        <color theme="8" tint="-0.499984740745262"/>
      </bottom>
      <diagonal/>
    </border>
    <border>
      <left style="dashed">
        <color theme="8" tint="-0.499984740745262"/>
      </left>
      <right style="medium">
        <color theme="8" tint="-0.499984740745262"/>
      </right>
      <top style="thin">
        <color theme="8" tint="-0.499984740745262"/>
      </top>
      <bottom style="thin">
        <color theme="8" tint="-0.499984740745262"/>
      </bottom>
      <diagonal/>
    </border>
    <border>
      <left style="medium">
        <color theme="8" tint="-0.499984740745262"/>
      </left>
      <right style="thick">
        <color theme="8" tint="-0.499984740745262"/>
      </right>
      <top style="thin">
        <color theme="8" tint="-0.499984740745262"/>
      </top>
      <bottom style="thin">
        <color theme="8" tint="-0.499984740745262"/>
      </bottom>
      <diagonal/>
    </border>
    <border>
      <left style="thick">
        <color theme="8" tint="-0.499984740745262"/>
      </left>
      <right style="medium">
        <color theme="8" tint="-0.499984740745262"/>
      </right>
      <top style="thin">
        <color theme="8" tint="-0.499984740745262"/>
      </top>
      <bottom/>
      <diagonal/>
    </border>
    <border>
      <left style="medium">
        <color theme="8" tint="-0.499984740745262"/>
      </left>
      <right style="medium">
        <color theme="8" tint="-0.499984740745262"/>
      </right>
      <top style="thin">
        <color theme="8" tint="-0.499984740745262"/>
      </top>
      <bottom/>
      <diagonal/>
    </border>
    <border>
      <left style="thick">
        <color theme="8" tint="-0.499984740745262"/>
      </left>
      <right style="medium">
        <color theme="8" tint="-0.499984740745262"/>
      </right>
      <top/>
      <bottom/>
      <diagonal/>
    </border>
    <border>
      <left style="medium">
        <color theme="8" tint="-0.499984740745262"/>
      </left>
      <right style="medium">
        <color theme="8" tint="-0.499984740745262"/>
      </right>
      <top/>
      <bottom/>
      <diagonal/>
    </border>
    <border>
      <left style="thick">
        <color theme="8" tint="-0.499984740745262"/>
      </left>
      <right style="medium">
        <color theme="8" tint="-0.499984740745262"/>
      </right>
      <top style="thin">
        <color theme="8" tint="-0.499984740745262"/>
      </top>
      <bottom style="thick">
        <color theme="8" tint="-0.499984740745262"/>
      </bottom>
      <diagonal/>
    </border>
    <border>
      <left style="medium">
        <color theme="8" tint="-0.499984740745262"/>
      </left>
      <right style="medium">
        <color theme="8" tint="-0.499984740745262"/>
      </right>
      <top style="thin">
        <color theme="8" tint="-0.499984740745262"/>
      </top>
      <bottom style="thick">
        <color theme="8" tint="-0.499984740745262"/>
      </bottom>
      <diagonal/>
    </border>
    <border>
      <left style="medium">
        <color theme="8" tint="-0.499984740745262"/>
      </left>
      <right/>
      <top style="thin">
        <color theme="8" tint="-0.499984740745262"/>
      </top>
      <bottom style="thick">
        <color theme="8" tint="-0.499984740745262"/>
      </bottom>
      <diagonal/>
    </border>
    <border>
      <left style="dashed">
        <color theme="8" tint="-0.499984740745262"/>
      </left>
      <right style="medium">
        <color theme="8" tint="-0.499984740745262"/>
      </right>
      <top style="thin">
        <color theme="8" tint="-0.499984740745262"/>
      </top>
      <bottom style="thick">
        <color theme="8" tint="-0.499984740745262"/>
      </bottom>
      <diagonal/>
    </border>
    <border>
      <left style="medium">
        <color theme="8" tint="-0.499984740745262"/>
      </left>
      <right style="thick">
        <color theme="8" tint="-0.499984740745262"/>
      </right>
      <top style="thin">
        <color theme="8" tint="-0.499984740745262"/>
      </top>
      <bottom style="thick">
        <color theme="8" tint="-0.499984740745262"/>
      </bottom>
      <diagonal/>
    </border>
    <border>
      <left style="thick">
        <color theme="8" tint="-0.499984740745262"/>
      </left>
      <right style="medium">
        <color theme="8" tint="-0.499984740745262"/>
      </right>
      <top style="medium">
        <color theme="8" tint="-0.499984740745262"/>
      </top>
      <bottom style="medium">
        <color theme="8" tint="-0.499984740745262"/>
      </bottom>
      <diagonal/>
    </border>
    <border>
      <left style="medium">
        <color theme="8" tint="-0.499984740745262"/>
      </left>
      <right style="medium">
        <color theme="8" tint="-0.499984740745262"/>
      </right>
      <top style="medium">
        <color theme="8" tint="-0.499984740745262"/>
      </top>
      <bottom style="medium">
        <color theme="8" tint="-0.499984740745262"/>
      </bottom>
      <diagonal/>
    </border>
    <border>
      <left style="medium">
        <color theme="8" tint="-0.499984740745262"/>
      </left>
      <right/>
      <top style="medium">
        <color theme="8" tint="-0.499984740745262"/>
      </top>
      <bottom style="medium">
        <color theme="8" tint="-0.499984740745262"/>
      </bottom>
      <diagonal/>
    </border>
    <border>
      <left style="dashed">
        <color theme="8" tint="-0.499984740745262"/>
      </left>
      <right style="medium">
        <color theme="8" tint="-0.499984740745262"/>
      </right>
      <top style="medium">
        <color theme="8" tint="-0.499984740745262"/>
      </top>
      <bottom style="medium">
        <color theme="8" tint="-0.499984740745262"/>
      </bottom>
      <diagonal/>
    </border>
    <border>
      <left style="medium">
        <color theme="8" tint="-0.499984740745262"/>
      </left>
      <right style="thick">
        <color theme="8" tint="-0.499984740745262"/>
      </right>
      <top style="medium">
        <color theme="8" tint="-0.499984740745262"/>
      </top>
      <bottom style="medium">
        <color theme="8" tint="-0.499984740745262"/>
      </bottom>
      <diagonal/>
    </border>
    <border>
      <left style="dashed">
        <color theme="8" tint="-0.499984740745262"/>
      </left>
      <right style="medium">
        <color theme="8" tint="-0.499984740745262"/>
      </right>
      <top/>
      <bottom style="thin">
        <color theme="8" tint="-0.499984740745262"/>
      </bottom>
      <diagonal/>
    </border>
    <border>
      <left style="thick">
        <color indexed="20"/>
      </left>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right/>
      <top/>
      <bottom style="thick">
        <color rgb="FFFF0000"/>
      </bottom>
      <diagonal/>
    </border>
    <border>
      <left style="thick">
        <color rgb="FFFF0000"/>
      </left>
      <right style="medium">
        <color rgb="FFFF0000"/>
      </right>
      <top style="thick">
        <color rgb="FFFF0000"/>
      </top>
      <bottom style="medium">
        <color rgb="FFFF0000"/>
      </bottom>
      <diagonal/>
    </border>
    <border>
      <left style="medium">
        <color rgb="FFFF0000"/>
      </left>
      <right style="medium">
        <color rgb="FFFF0000"/>
      </right>
      <top style="thick">
        <color rgb="FFFF0000"/>
      </top>
      <bottom style="medium">
        <color rgb="FFFF0000"/>
      </bottom>
      <diagonal/>
    </border>
    <border>
      <left style="medium">
        <color rgb="FFFF0000"/>
      </left>
      <right style="thick">
        <color rgb="FFFF0000"/>
      </right>
      <top style="thick">
        <color rgb="FFFF0000"/>
      </top>
      <bottom style="medium">
        <color rgb="FFFF0000"/>
      </bottom>
      <diagonal/>
    </border>
    <border>
      <left style="thick">
        <color rgb="FFFF0000"/>
      </left>
      <right style="medium">
        <color rgb="FFFF0000"/>
      </right>
      <top/>
      <bottom style="thin">
        <color rgb="FFFF0000"/>
      </bottom>
      <diagonal/>
    </border>
    <border>
      <left style="medium">
        <color rgb="FFFF0000"/>
      </left>
      <right style="medium">
        <color rgb="FFFF0000"/>
      </right>
      <top/>
      <bottom style="thin">
        <color rgb="FFFF0000"/>
      </bottom>
      <diagonal/>
    </border>
    <border>
      <left style="medium">
        <color rgb="FFFF0000"/>
      </left>
      <right/>
      <top/>
      <bottom style="thin">
        <color rgb="FFFF0000"/>
      </bottom>
      <diagonal/>
    </border>
    <border>
      <left style="dashed">
        <color rgb="FFFF0000"/>
      </left>
      <right style="medium">
        <color rgb="FFFF0000"/>
      </right>
      <top style="medium">
        <color rgb="FFFF0000"/>
      </top>
      <bottom style="thin">
        <color rgb="FFFF0000"/>
      </bottom>
      <diagonal/>
    </border>
    <border>
      <left style="medium">
        <color rgb="FFFF0000"/>
      </left>
      <right style="thick">
        <color rgb="FFFF0000"/>
      </right>
      <top/>
      <bottom style="thin">
        <color rgb="FFFF0000"/>
      </bottom>
      <diagonal/>
    </border>
    <border>
      <left style="thick">
        <color rgb="FFFF0000"/>
      </left>
      <right style="medium">
        <color rgb="FFFF0000"/>
      </right>
      <top style="thin">
        <color rgb="FFFF0000"/>
      </top>
      <bottom style="thin">
        <color rgb="FFFF0000"/>
      </bottom>
      <diagonal/>
    </border>
    <border>
      <left style="medium">
        <color rgb="FFFF0000"/>
      </left>
      <right style="medium">
        <color rgb="FFFF0000"/>
      </right>
      <top style="thin">
        <color rgb="FFFF0000"/>
      </top>
      <bottom style="thin">
        <color rgb="FFFF0000"/>
      </bottom>
      <diagonal/>
    </border>
    <border>
      <left style="medium">
        <color rgb="FFFF0000"/>
      </left>
      <right/>
      <top style="thin">
        <color rgb="FFFF0000"/>
      </top>
      <bottom style="thin">
        <color rgb="FFFF0000"/>
      </bottom>
      <diagonal/>
    </border>
    <border>
      <left style="dashed">
        <color rgb="FFFF0000"/>
      </left>
      <right style="medium">
        <color rgb="FFFF0000"/>
      </right>
      <top style="thin">
        <color rgb="FFFF0000"/>
      </top>
      <bottom style="thin">
        <color rgb="FFFF0000"/>
      </bottom>
      <diagonal/>
    </border>
    <border>
      <left style="medium">
        <color rgb="FFFF0000"/>
      </left>
      <right style="thick">
        <color rgb="FFFF0000"/>
      </right>
      <top style="thin">
        <color rgb="FFFF0000"/>
      </top>
      <bottom style="thin">
        <color rgb="FFFF0000"/>
      </bottom>
      <diagonal/>
    </border>
    <border>
      <left style="thick">
        <color rgb="FFFF0000"/>
      </left>
      <right style="medium">
        <color rgb="FFFF0000"/>
      </right>
      <top style="thin">
        <color rgb="FFFF0000"/>
      </top>
      <bottom/>
      <diagonal/>
    </border>
    <border>
      <left style="medium">
        <color rgb="FFFF0000"/>
      </left>
      <right style="medium">
        <color rgb="FFFF0000"/>
      </right>
      <top style="thin">
        <color rgb="FFFF0000"/>
      </top>
      <bottom/>
      <diagonal/>
    </border>
    <border>
      <left style="thick">
        <color rgb="FFFF0000"/>
      </left>
      <right style="medium">
        <color rgb="FFFF0000"/>
      </right>
      <top style="thin">
        <color rgb="FFFF0000"/>
      </top>
      <bottom style="thick">
        <color rgb="FFFF0000"/>
      </bottom>
      <diagonal/>
    </border>
    <border>
      <left style="medium">
        <color rgb="FFFF0000"/>
      </left>
      <right style="medium">
        <color rgb="FFFF0000"/>
      </right>
      <top style="thin">
        <color rgb="FFFF0000"/>
      </top>
      <bottom style="thick">
        <color rgb="FFFF0000"/>
      </bottom>
      <diagonal/>
    </border>
    <border>
      <left style="medium">
        <color rgb="FFFF0000"/>
      </left>
      <right/>
      <top style="thin">
        <color rgb="FFFF0000"/>
      </top>
      <bottom style="thick">
        <color rgb="FFFF0000"/>
      </bottom>
      <diagonal/>
    </border>
    <border>
      <left style="dashed">
        <color rgb="FFFF0000"/>
      </left>
      <right style="medium">
        <color rgb="FFFF0000"/>
      </right>
      <top style="thin">
        <color rgb="FFFF0000"/>
      </top>
      <bottom style="thick">
        <color rgb="FFFF0000"/>
      </bottom>
      <diagonal/>
    </border>
    <border>
      <left style="medium">
        <color rgb="FFFF0000"/>
      </left>
      <right style="thick">
        <color rgb="FFFF0000"/>
      </right>
      <top style="thin">
        <color rgb="FFFF0000"/>
      </top>
      <bottom style="thick">
        <color rgb="FFFF0000"/>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medium">
        <color rgb="FFFF0000"/>
      </left>
      <right/>
      <top style="thin">
        <color rgb="FFFF0000"/>
      </top>
      <bottom/>
      <diagonal/>
    </border>
    <border>
      <left style="dashed">
        <color rgb="FFFF0000"/>
      </left>
      <right style="medium">
        <color rgb="FFFF0000"/>
      </right>
      <top style="thin">
        <color rgb="FFFF0000"/>
      </top>
      <bottom/>
      <diagonal/>
    </border>
    <border>
      <left style="medium">
        <color rgb="FFFF0000"/>
      </left>
      <right style="thick">
        <color rgb="FFFF0000"/>
      </right>
      <top style="thin">
        <color rgb="FFFF0000"/>
      </top>
      <bottom/>
      <diagonal/>
    </border>
    <border>
      <left style="thick">
        <color rgb="FFFF0000"/>
      </left>
      <right style="medium">
        <color rgb="FFFF0000"/>
      </right>
      <top style="thick">
        <color theme="4"/>
      </top>
      <bottom style="thick">
        <color theme="4"/>
      </bottom>
      <diagonal/>
    </border>
    <border>
      <left style="medium">
        <color rgb="FFFF0000"/>
      </left>
      <right style="medium">
        <color rgb="FFFF0000"/>
      </right>
      <top style="thick">
        <color theme="4"/>
      </top>
      <bottom style="thick">
        <color theme="4"/>
      </bottom>
      <diagonal/>
    </border>
    <border>
      <left style="medium">
        <color rgb="FFFF0000"/>
      </left>
      <right/>
      <top style="thick">
        <color theme="4"/>
      </top>
      <bottom style="thick">
        <color theme="4"/>
      </bottom>
      <diagonal/>
    </border>
    <border>
      <left style="dashed">
        <color rgb="FFFF0000"/>
      </left>
      <right style="medium">
        <color rgb="FFFF0000"/>
      </right>
      <top style="thick">
        <color theme="4"/>
      </top>
      <bottom style="thick">
        <color theme="4"/>
      </bottom>
      <diagonal/>
    </border>
    <border>
      <left style="medium">
        <color rgb="FFFF0000"/>
      </left>
      <right style="thick">
        <color rgb="FFFF0000"/>
      </right>
      <top style="thick">
        <color theme="4"/>
      </top>
      <bottom style="thick">
        <color theme="4"/>
      </bottom>
      <diagonal/>
    </border>
    <border>
      <left style="dashed">
        <color rgb="FFFF0000"/>
      </left>
      <right style="medium">
        <color rgb="FFFF0000"/>
      </right>
      <top/>
      <bottom style="thin">
        <color rgb="FFFF0000"/>
      </bottom>
      <diagonal/>
    </border>
    <border>
      <left style="thick">
        <color rgb="FFFF0000"/>
      </left>
      <right style="medium">
        <color rgb="FFFF0000"/>
      </right>
      <top/>
      <bottom/>
      <diagonal/>
    </border>
    <border>
      <left style="medium">
        <color rgb="FFFF0000"/>
      </left>
      <right style="medium">
        <color rgb="FFFF0000"/>
      </right>
      <top/>
      <bottom/>
      <diagonal/>
    </border>
    <border>
      <left style="thick">
        <color indexed="20"/>
      </left>
      <right/>
      <top style="thick">
        <color indexed="20"/>
      </top>
      <bottom style="thick">
        <color indexed="20"/>
      </bottom>
      <diagonal/>
    </border>
    <border>
      <left/>
      <right/>
      <top style="thick">
        <color indexed="20"/>
      </top>
      <bottom style="thick">
        <color indexed="20"/>
      </bottom>
      <diagonal/>
    </border>
    <border>
      <left/>
      <right style="thick">
        <color indexed="20"/>
      </right>
      <top style="thick">
        <color indexed="20"/>
      </top>
      <bottom style="thick">
        <color indexed="20"/>
      </bottom>
      <diagonal/>
    </border>
    <border>
      <left style="thick">
        <color indexed="20"/>
      </left>
      <right/>
      <top/>
      <bottom style="thick">
        <color indexed="20"/>
      </bottom>
      <diagonal/>
    </border>
    <border>
      <left/>
      <right/>
      <top/>
      <bottom style="thick">
        <color indexed="20"/>
      </bottom>
      <diagonal/>
    </border>
    <border>
      <left/>
      <right style="thick">
        <color indexed="20"/>
      </right>
      <top/>
      <bottom style="thick">
        <color indexed="20"/>
      </bottom>
      <diagonal/>
    </border>
    <border>
      <left style="thick">
        <color indexed="17"/>
      </left>
      <right/>
      <top/>
      <bottom/>
      <diagonal/>
    </border>
    <border>
      <left style="thin">
        <color indexed="17"/>
      </left>
      <right/>
      <top style="thin">
        <color indexed="17"/>
      </top>
      <bottom style="thin">
        <color indexed="17"/>
      </bottom>
      <diagonal/>
    </border>
    <border>
      <left/>
      <right/>
      <top style="thin">
        <color indexed="17"/>
      </top>
      <bottom style="thin">
        <color indexed="17"/>
      </bottom>
      <diagonal/>
    </border>
    <border>
      <left/>
      <right style="thin">
        <color indexed="17"/>
      </right>
      <top style="thin">
        <color indexed="17"/>
      </top>
      <bottom style="thin">
        <color indexed="17"/>
      </bottom>
      <diagonal/>
    </border>
    <border>
      <left/>
      <right/>
      <top/>
      <bottom style="thick">
        <color rgb="FF008000"/>
      </bottom>
      <diagonal/>
    </border>
    <border>
      <left style="thick">
        <color rgb="FF008000"/>
      </left>
      <right style="medium">
        <color rgb="FF008000"/>
      </right>
      <top style="thick">
        <color rgb="FF008000"/>
      </top>
      <bottom style="medium">
        <color rgb="FF008000"/>
      </bottom>
      <diagonal/>
    </border>
    <border>
      <left style="medium">
        <color rgb="FF008000"/>
      </left>
      <right style="medium">
        <color rgb="FF008000"/>
      </right>
      <top style="thick">
        <color rgb="FF008000"/>
      </top>
      <bottom style="medium">
        <color rgb="FF008000"/>
      </bottom>
      <diagonal/>
    </border>
    <border>
      <left style="medium">
        <color rgb="FF008000"/>
      </left>
      <right style="thick">
        <color rgb="FF008000"/>
      </right>
      <top style="thick">
        <color rgb="FF008000"/>
      </top>
      <bottom style="medium">
        <color rgb="FF008000"/>
      </bottom>
      <diagonal/>
    </border>
    <border>
      <left style="thick">
        <color rgb="FF008000"/>
      </left>
      <right style="medium">
        <color rgb="FF008000"/>
      </right>
      <top/>
      <bottom style="thin">
        <color rgb="FF008000"/>
      </bottom>
      <diagonal/>
    </border>
    <border>
      <left style="medium">
        <color rgb="FF008000"/>
      </left>
      <right style="medium">
        <color rgb="FF008000"/>
      </right>
      <top/>
      <bottom style="thin">
        <color rgb="FF008000"/>
      </bottom>
      <diagonal/>
    </border>
    <border>
      <left style="medium">
        <color rgb="FF008000"/>
      </left>
      <right/>
      <top/>
      <bottom style="thin">
        <color rgb="FF008000"/>
      </bottom>
      <diagonal/>
    </border>
    <border>
      <left style="dashed">
        <color rgb="FF008000"/>
      </left>
      <right style="medium">
        <color rgb="FF008000"/>
      </right>
      <top style="medium">
        <color rgb="FF008000"/>
      </top>
      <bottom style="thin">
        <color rgb="FF008000"/>
      </bottom>
      <diagonal/>
    </border>
    <border>
      <left style="medium">
        <color rgb="FF008000"/>
      </left>
      <right style="thick">
        <color rgb="FF008000"/>
      </right>
      <top/>
      <bottom style="thin">
        <color rgb="FF008000"/>
      </bottom>
      <diagonal/>
    </border>
    <border>
      <left style="thick">
        <color rgb="FF008000"/>
      </left>
      <right style="medium">
        <color rgb="FF008000"/>
      </right>
      <top style="thin">
        <color rgb="FF008000"/>
      </top>
      <bottom style="thin">
        <color rgb="FF008000"/>
      </bottom>
      <diagonal/>
    </border>
    <border>
      <left style="medium">
        <color rgb="FF008000"/>
      </left>
      <right style="medium">
        <color rgb="FF008000"/>
      </right>
      <top style="thin">
        <color rgb="FF008000"/>
      </top>
      <bottom style="thin">
        <color rgb="FF008000"/>
      </bottom>
      <diagonal/>
    </border>
    <border>
      <left style="medium">
        <color rgb="FF008000"/>
      </left>
      <right/>
      <top style="thin">
        <color rgb="FF008000"/>
      </top>
      <bottom style="thin">
        <color rgb="FF008000"/>
      </bottom>
      <diagonal/>
    </border>
    <border>
      <left style="dashed">
        <color rgb="FF008000"/>
      </left>
      <right style="medium">
        <color rgb="FF008000"/>
      </right>
      <top style="thin">
        <color rgb="FF008000"/>
      </top>
      <bottom style="thin">
        <color rgb="FF008000"/>
      </bottom>
      <diagonal/>
    </border>
    <border>
      <left style="medium">
        <color rgb="FF008000"/>
      </left>
      <right style="thick">
        <color rgb="FF008000"/>
      </right>
      <top style="thin">
        <color rgb="FF008000"/>
      </top>
      <bottom style="thin">
        <color rgb="FF008000"/>
      </bottom>
      <diagonal/>
    </border>
    <border>
      <left style="thick">
        <color rgb="FF008000"/>
      </left>
      <right style="medium">
        <color rgb="FF008000"/>
      </right>
      <top style="thin">
        <color rgb="FF008000"/>
      </top>
      <bottom/>
      <diagonal/>
    </border>
    <border>
      <left style="medium">
        <color rgb="FF008000"/>
      </left>
      <right style="medium">
        <color rgb="FF008000"/>
      </right>
      <top style="thin">
        <color rgb="FF008000"/>
      </top>
      <bottom/>
      <diagonal/>
    </border>
    <border>
      <left style="thick">
        <color rgb="FF008000"/>
      </left>
      <right style="medium">
        <color rgb="FF008000"/>
      </right>
      <top/>
      <bottom/>
      <diagonal/>
    </border>
    <border>
      <left style="medium">
        <color rgb="FF008000"/>
      </left>
      <right style="medium">
        <color rgb="FF008000"/>
      </right>
      <top/>
      <bottom/>
      <diagonal/>
    </border>
    <border>
      <left style="thick">
        <color rgb="FF008000"/>
      </left>
      <right style="medium">
        <color rgb="FF008000"/>
      </right>
      <top style="thin">
        <color rgb="FF008000"/>
      </top>
      <bottom style="thick">
        <color rgb="FF008000"/>
      </bottom>
      <diagonal/>
    </border>
    <border>
      <left style="medium">
        <color rgb="FF008000"/>
      </left>
      <right style="medium">
        <color rgb="FF008000"/>
      </right>
      <top style="thin">
        <color rgb="FF008000"/>
      </top>
      <bottom style="thick">
        <color rgb="FF008000"/>
      </bottom>
      <diagonal/>
    </border>
    <border>
      <left style="medium">
        <color rgb="FF008000"/>
      </left>
      <right/>
      <top style="thin">
        <color rgb="FF008000"/>
      </top>
      <bottom style="thick">
        <color rgb="FF008000"/>
      </bottom>
      <diagonal/>
    </border>
    <border>
      <left style="dashed">
        <color rgb="FF008000"/>
      </left>
      <right style="medium">
        <color rgb="FF008000"/>
      </right>
      <top style="thin">
        <color rgb="FF008000"/>
      </top>
      <bottom style="thick">
        <color rgb="FF008000"/>
      </bottom>
      <diagonal/>
    </border>
    <border>
      <left style="medium">
        <color rgb="FF008000"/>
      </left>
      <right style="thick">
        <color rgb="FF008000"/>
      </right>
      <top style="thin">
        <color rgb="FF008000"/>
      </top>
      <bottom style="thick">
        <color rgb="FF008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dashed">
        <color rgb="FF008000"/>
      </left>
      <right style="medium">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ck">
        <color rgb="FF008000"/>
      </left>
      <right style="medium">
        <color rgb="FF008000"/>
      </right>
      <top style="thick">
        <color rgb="FF008000"/>
      </top>
      <bottom style="thin">
        <color rgb="FF008000"/>
      </bottom>
      <diagonal/>
    </border>
    <border>
      <left style="medium">
        <color rgb="FF008000"/>
      </left>
      <right style="medium">
        <color rgb="FF008000"/>
      </right>
      <top style="thick">
        <color rgb="FF008000"/>
      </top>
      <bottom style="thin">
        <color rgb="FF008000"/>
      </bottom>
      <diagonal/>
    </border>
    <border>
      <left style="medium">
        <color rgb="FF008000"/>
      </left>
      <right style="thick">
        <color rgb="FF008000"/>
      </right>
      <top style="thick">
        <color rgb="FF008000"/>
      </top>
      <bottom style="thin">
        <color rgb="FF008000"/>
      </bottom>
      <diagonal/>
    </border>
    <border>
      <left style="thin">
        <color indexed="20"/>
      </left>
      <right/>
      <top/>
      <bottom/>
      <diagonal/>
    </border>
    <border>
      <left style="thin">
        <color indexed="20"/>
      </left>
      <right/>
      <top style="thin">
        <color indexed="20"/>
      </top>
      <bottom style="thin">
        <color indexed="20"/>
      </bottom>
      <diagonal/>
    </border>
    <border>
      <left/>
      <right/>
      <top style="thin">
        <color indexed="20"/>
      </top>
      <bottom style="thin">
        <color indexed="20"/>
      </bottom>
      <diagonal/>
    </border>
    <border>
      <left/>
      <right style="thin">
        <color indexed="20"/>
      </right>
      <top style="thin">
        <color indexed="20"/>
      </top>
      <bottom style="thin">
        <color indexed="20"/>
      </bottom>
      <diagonal/>
    </border>
    <border>
      <left style="thick">
        <color rgb="FF800080"/>
      </left>
      <right style="medium">
        <color rgb="FF800080"/>
      </right>
      <top style="thick">
        <color rgb="FF800080"/>
      </top>
      <bottom style="medium">
        <color rgb="FF800080"/>
      </bottom>
      <diagonal/>
    </border>
    <border>
      <left style="medium">
        <color rgb="FF800080"/>
      </left>
      <right style="medium">
        <color rgb="FF800080"/>
      </right>
      <top style="thick">
        <color rgb="FF800080"/>
      </top>
      <bottom style="medium">
        <color rgb="FF800080"/>
      </bottom>
      <diagonal/>
    </border>
    <border>
      <left style="medium">
        <color rgb="FF800080"/>
      </left>
      <right style="thick">
        <color rgb="FF800080"/>
      </right>
      <top style="thick">
        <color rgb="FF800080"/>
      </top>
      <bottom style="medium">
        <color rgb="FF800080"/>
      </bottom>
      <diagonal/>
    </border>
    <border>
      <left style="thick">
        <color rgb="FF800080"/>
      </left>
      <right style="medium">
        <color rgb="FF800080"/>
      </right>
      <top/>
      <bottom style="thin">
        <color rgb="FF800080"/>
      </bottom>
      <diagonal/>
    </border>
    <border>
      <left style="medium">
        <color rgb="FF800080"/>
      </left>
      <right style="medium">
        <color rgb="FF800080"/>
      </right>
      <top/>
      <bottom style="thin">
        <color rgb="FF800080"/>
      </bottom>
      <diagonal/>
    </border>
    <border>
      <left style="medium">
        <color rgb="FF800080"/>
      </left>
      <right/>
      <top/>
      <bottom style="thin">
        <color rgb="FF800080"/>
      </bottom>
      <diagonal/>
    </border>
    <border>
      <left style="dashed">
        <color rgb="FF800080"/>
      </left>
      <right style="medium">
        <color rgb="FF800080"/>
      </right>
      <top style="medium">
        <color rgb="FF800080"/>
      </top>
      <bottom style="thin">
        <color rgb="FF800080"/>
      </bottom>
      <diagonal/>
    </border>
    <border>
      <left style="medium">
        <color rgb="FF800080"/>
      </left>
      <right style="thick">
        <color rgb="FF800080"/>
      </right>
      <top/>
      <bottom style="thin">
        <color rgb="FF800080"/>
      </bottom>
      <diagonal/>
    </border>
    <border>
      <left style="thick">
        <color rgb="FF800080"/>
      </left>
      <right style="medium">
        <color rgb="FF800080"/>
      </right>
      <top style="thin">
        <color rgb="FF800080"/>
      </top>
      <bottom style="thick">
        <color rgb="FF800080"/>
      </bottom>
      <diagonal/>
    </border>
    <border>
      <left style="medium">
        <color rgb="FF800080"/>
      </left>
      <right style="medium">
        <color rgb="FF800080"/>
      </right>
      <top style="thin">
        <color rgb="FF800080"/>
      </top>
      <bottom style="thick">
        <color rgb="FF800080"/>
      </bottom>
      <diagonal/>
    </border>
    <border>
      <left style="medium">
        <color rgb="FF800080"/>
      </left>
      <right/>
      <top style="thin">
        <color rgb="FF800080"/>
      </top>
      <bottom style="thick">
        <color rgb="FF800080"/>
      </bottom>
      <diagonal/>
    </border>
    <border>
      <left style="dashed">
        <color rgb="FF800080"/>
      </left>
      <right style="medium">
        <color rgb="FF800080"/>
      </right>
      <top style="thin">
        <color rgb="FF800080"/>
      </top>
      <bottom style="thick">
        <color rgb="FF800080"/>
      </bottom>
      <diagonal/>
    </border>
    <border>
      <left style="medium">
        <color rgb="FF800080"/>
      </left>
      <right style="thick">
        <color rgb="FF800080"/>
      </right>
      <top style="thin">
        <color rgb="FF800080"/>
      </top>
      <bottom style="thick">
        <color rgb="FF800080"/>
      </bottom>
      <diagonal/>
    </border>
    <border>
      <left/>
      <right/>
      <top/>
      <bottom style="thick">
        <color rgb="FF800080"/>
      </bottom>
      <diagonal/>
    </border>
    <border>
      <left style="thick">
        <color rgb="FF800080"/>
      </left>
      <right style="medium">
        <color rgb="FF800080"/>
      </right>
      <top style="thin">
        <color rgb="FF800080"/>
      </top>
      <bottom style="thin">
        <color rgb="FF800080"/>
      </bottom>
      <diagonal/>
    </border>
    <border>
      <left style="medium">
        <color rgb="FF800080"/>
      </left>
      <right style="medium">
        <color rgb="FF800080"/>
      </right>
      <top style="thin">
        <color rgb="FF800080"/>
      </top>
      <bottom style="thin">
        <color rgb="FF800080"/>
      </bottom>
      <diagonal/>
    </border>
    <border>
      <left style="medium">
        <color rgb="FF800080"/>
      </left>
      <right/>
      <top style="thin">
        <color rgb="FF800080"/>
      </top>
      <bottom style="thin">
        <color rgb="FF800080"/>
      </bottom>
      <diagonal/>
    </border>
    <border>
      <left style="dashed">
        <color rgb="FF800080"/>
      </left>
      <right style="medium">
        <color rgb="FF800080"/>
      </right>
      <top style="thin">
        <color rgb="FF800080"/>
      </top>
      <bottom style="thin">
        <color rgb="FF800080"/>
      </bottom>
      <diagonal/>
    </border>
    <border>
      <left style="medium">
        <color rgb="FF800080"/>
      </left>
      <right style="thick">
        <color rgb="FF800080"/>
      </right>
      <top style="thin">
        <color rgb="FF800080"/>
      </top>
      <bottom style="thin">
        <color rgb="FF800080"/>
      </bottom>
      <diagonal/>
    </border>
    <border>
      <left style="medium">
        <color rgb="FF800080"/>
      </left>
      <right style="medium">
        <color rgb="FF800080"/>
      </right>
      <top style="thin">
        <color rgb="FF800080"/>
      </top>
      <bottom/>
      <diagonal/>
    </border>
    <border>
      <left style="medium">
        <color rgb="FF800080"/>
      </left>
      <right style="medium">
        <color rgb="FF800080"/>
      </right>
      <top/>
      <bottom/>
      <diagonal/>
    </border>
    <border>
      <left style="thick">
        <color rgb="FF800080"/>
      </left>
      <right style="medium">
        <color rgb="FF800080"/>
      </right>
      <top style="thin">
        <color rgb="FF800080"/>
      </top>
      <bottom/>
      <diagonal/>
    </border>
    <border>
      <left style="thick">
        <color rgb="FF800080"/>
      </left>
      <right/>
      <top/>
      <bottom style="thin">
        <color rgb="FF800080"/>
      </bottom>
      <diagonal/>
    </border>
    <border>
      <left/>
      <right/>
      <top/>
      <bottom style="thin">
        <color rgb="FF800080"/>
      </bottom>
      <diagonal/>
    </border>
    <border>
      <left/>
      <right style="thick">
        <color rgb="FF800080"/>
      </right>
      <top/>
      <bottom style="thin">
        <color rgb="FF800080"/>
      </bottom>
      <diagonal/>
    </border>
    <border>
      <left style="thick">
        <color rgb="FF800080"/>
      </left>
      <right/>
      <top/>
      <bottom/>
      <diagonal/>
    </border>
    <border>
      <left/>
      <right style="thick">
        <color rgb="FF800080"/>
      </right>
      <top/>
      <bottom/>
      <diagonal/>
    </border>
    <border>
      <left style="thick">
        <color rgb="FF800080"/>
      </left>
      <right/>
      <top style="thin">
        <color rgb="FF800080"/>
      </top>
      <bottom style="thin">
        <color rgb="FF800080"/>
      </bottom>
      <diagonal/>
    </border>
    <border>
      <left/>
      <right/>
      <top style="thin">
        <color rgb="FF800080"/>
      </top>
      <bottom style="thin">
        <color rgb="FF800080"/>
      </bottom>
      <diagonal/>
    </border>
    <border>
      <left/>
      <right style="thick">
        <color rgb="FF800080"/>
      </right>
      <top style="thin">
        <color rgb="FF800080"/>
      </top>
      <bottom style="thin">
        <color rgb="FF800080"/>
      </bottom>
      <diagonal/>
    </border>
    <border>
      <left style="medium">
        <color rgb="FF800080"/>
      </left>
      <right/>
      <top style="thin">
        <color rgb="FF800080"/>
      </top>
      <bottom/>
      <diagonal/>
    </border>
    <border>
      <left style="dashed">
        <color rgb="FF800080"/>
      </left>
      <right style="medium">
        <color rgb="FF800080"/>
      </right>
      <top style="thin">
        <color rgb="FF800080"/>
      </top>
      <bottom/>
      <diagonal/>
    </border>
    <border>
      <left style="medium">
        <color rgb="FF800080"/>
      </left>
      <right style="thick">
        <color rgb="FF800080"/>
      </right>
      <top style="thin">
        <color rgb="FF800080"/>
      </top>
      <bottom/>
      <diagonal/>
    </border>
    <border>
      <left style="thin">
        <color indexed="20"/>
      </left>
      <right style="thin">
        <color indexed="20"/>
      </right>
      <top style="thin">
        <color indexed="20"/>
      </top>
      <bottom style="thin">
        <color indexed="20"/>
      </bottom>
      <diagonal/>
    </border>
    <border>
      <left style="thick">
        <color rgb="FF800080"/>
      </left>
      <right style="medium">
        <color rgb="FF800080"/>
      </right>
      <top/>
      <bottom/>
      <diagonal/>
    </border>
    <border>
      <left style="thick">
        <color rgb="FF800080"/>
      </left>
      <right style="medium">
        <color rgb="FF800080"/>
      </right>
      <top/>
      <bottom style="thick">
        <color rgb="FF800080"/>
      </bottom>
      <diagonal/>
    </border>
    <border>
      <left style="medium">
        <color rgb="FF800080"/>
      </left>
      <right style="medium">
        <color rgb="FF800080"/>
      </right>
      <top/>
      <bottom style="thick">
        <color rgb="FF800080"/>
      </bottom>
      <diagonal/>
    </border>
    <border>
      <left style="medium">
        <color rgb="FF800080"/>
      </left>
      <right/>
      <top/>
      <bottom style="thick">
        <color rgb="FF800080"/>
      </bottom>
      <diagonal/>
    </border>
    <border>
      <left style="dashed">
        <color rgb="FF800080"/>
      </left>
      <right style="medium">
        <color rgb="FF800080"/>
      </right>
      <top/>
      <bottom style="thick">
        <color rgb="FF800080"/>
      </bottom>
      <diagonal/>
    </border>
    <border>
      <left style="medium">
        <color rgb="FF800080"/>
      </left>
      <right style="thick">
        <color rgb="FF800080"/>
      </right>
      <top/>
      <bottom style="thick">
        <color rgb="FF800080"/>
      </bottom>
      <diagonal/>
    </border>
  </borders>
  <cellStyleXfs count="11">
    <xf numFmtId="0" fontId="0" fillId="0" borderId="0">
      <alignment vertical="center"/>
    </xf>
    <xf numFmtId="38" fontId="30" fillId="0" borderId="0" applyFont="0" applyFill="0" applyBorder="0" applyAlignment="0" applyProtection="0">
      <alignment vertical="center"/>
    </xf>
    <xf numFmtId="0" fontId="5" fillId="0" borderId="0"/>
    <xf numFmtId="0" fontId="3" fillId="0" borderId="0">
      <alignment vertical="center"/>
    </xf>
    <xf numFmtId="38" fontId="5" fillId="0" borderId="0" applyFont="0" applyFill="0" applyBorder="0" applyAlignment="0" applyProtection="0">
      <alignment vertical="center"/>
    </xf>
    <xf numFmtId="0" fontId="30" fillId="0" borderId="0">
      <alignment vertical="center"/>
    </xf>
    <xf numFmtId="0" fontId="31" fillId="0" borderId="0"/>
    <xf numFmtId="0" fontId="30" fillId="0" borderId="0">
      <alignment vertical="center"/>
    </xf>
    <xf numFmtId="0" fontId="31" fillId="0" borderId="0"/>
    <xf numFmtId="0" fontId="2" fillId="0" borderId="0">
      <alignment vertical="center"/>
    </xf>
    <xf numFmtId="0" fontId="1" fillId="0" borderId="0">
      <alignment vertical="center"/>
    </xf>
  </cellStyleXfs>
  <cellXfs count="788">
    <xf numFmtId="0" fontId="0" fillId="0" borderId="0" xfId="0">
      <alignment vertical="center"/>
    </xf>
    <xf numFmtId="0" fontId="9" fillId="0" borderId="0" xfId="2" applyFont="1" applyAlignment="1">
      <alignment vertical="center"/>
    </xf>
    <xf numFmtId="0" fontId="12" fillId="0" borderId="0" xfId="3" applyFont="1" applyAlignment="1">
      <alignment horizontal="center" vertical="center" shrinkToFit="1"/>
    </xf>
    <xf numFmtId="0" fontId="13" fillId="0" borderId="0" xfId="3" applyFont="1" applyAlignment="1">
      <alignment horizontal="center" vertical="center" shrinkToFit="1"/>
    </xf>
    <xf numFmtId="38" fontId="6" fillId="0" borderId="0" xfId="4" applyFont="1" applyFill="1" applyBorder="1" applyAlignment="1">
      <alignment horizontal="center" vertical="center"/>
    </xf>
    <xf numFmtId="38" fontId="14" fillId="0" borderId="0" xfId="4" applyFont="1" applyFill="1" applyBorder="1" applyAlignment="1">
      <alignment horizontal="center" vertical="center" shrinkToFit="1"/>
    </xf>
    <xf numFmtId="38" fontId="9" fillId="0" borderId="0" xfId="4" applyFont="1" applyFill="1" applyBorder="1" applyAlignment="1">
      <alignment horizontal="right" vertical="center"/>
    </xf>
    <xf numFmtId="0" fontId="9" fillId="0" borderId="0" xfId="3" applyFont="1">
      <alignment vertical="center"/>
    </xf>
    <xf numFmtId="0" fontId="15" fillId="0" borderId="0" xfId="3" applyFont="1">
      <alignment vertical="center"/>
    </xf>
    <xf numFmtId="0" fontId="16" fillId="0" borderId="0" xfId="3" applyFont="1" applyAlignment="1">
      <alignment horizontal="right" vertical="center"/>
    </xf>
    <xf numFmtId="0" fontId="9" fillId="0" borderId="0" xfId="3" applyFont="1" applyAlignment="1">
      <alignment horizontal="center" vertical="center" shrinkToFit="1"/>
    </xf>
    <xf numFmtId="0" fontId="16" fillId="0" borderId="0" xfId="3" applyFont="1" applyAlignment="1">
      <alignment horizontal="center" vertical="center" shrinkToFit="1"/>
    </xf>
    <xf numFmtId="38" fontId="9" fillId="0" borderId="0" xfId="4" applyFont="1" applyFill="1" applyAlignment="1">
      <alignment vertical="center"/>
    </xf>
    <xf numFmtId="38" fontId="17" fillId="0" borderId="0" xfId="4" applyFont="1" applyFill="1" applyAlignment="1">
      <alignment vertical="center" shrinkToFit="1"/>
    </xf>
    <xf numFmtId="0" fontId="18" fillId="0" borderId="0" xfId="3" applyFont="1">
      <alignment vertical="center"/>
    </xf>
    <xf numFmtId="0" fontId="16" fillId="0" borderId="0" xfId="3" applyFont="1">
      <alignment vertical="center"/>
    </xf>
    <xf numFmtId="38" fontId="15" fillId="0" borderId="0" xfId="4" applyFont="1" applyFill="1" applyAlignment="1">
      <alignment vertical="center"/>
    </xf>
    <xf numFmtId="38" fontId="20" fillId="0" borderId="0" xfId="4" applyFont="1" applyFill="1" applyAlignment="1">
      <alignment vertical="center" shrinkToFit="1"/>
    </xf>
    <xf numFmtId="0" fontId="21" fillId="0" borderId="0" xfId="2" applyFont="1" applyAlignment="1">
      <alignment vertical="center"/>
    </xf>
    <xf numFmtId="0" fontId="21" fillId="0" borderId="0" xfId="2" applyFont="1" applyAlignment="1">
      <alignment horizontal="center" vertical="center"/>
    </xf>
    <xf numFmtId="0" fontId="21" fillId="0" borderId="0" xfId="2" applyFont="1" applyAlignment="1">
      <alignment vertical="center" shrinkToFit="1"/>
    </xf>
    <xf numFmtId="0" fontId="23" fillId="0" borderId="0" xfId="3" applyFont="1">
      <alignment vertical="center"/>
    </xf>
    <xf numFmtId="0" fontId="21" fillId="0" borderId="0" xfId="2" applyFont="1" applyAlignment="1">
      <alignment horizontal="right" vertical="center"/>
    </xf>
    <xf numFmtId="0" fontId="24" fillId="0" borderId="0" xfId="3" applyFont="1" applyAlignment="1">
      <alignment horizontal="center" vertical="center" shrinkToFit="1"/>
    </xf>
    <xf numFmtId="0" fontId="21" fillId="0" borderId="0" xfId="3" applyFont="1" applyAlignment="1">
      <alignment horizontal="center" vertical="center" shrinkToFit="1"/>
    </xf>
    <xf numFmtId="38" fontId="23" fillId="0" borderId="0" xfId="4" applyFont="1" applyFill="1" applyAlignment="1">
      <alignment vertical="center"/>
    </xf>
    <xf numFmtId="38" fontId="25" fillId="0" borderId="0" xfId="4" applyFont="1" applyFill="1" applyAlignment="1">
      <alignment vertical="center" shrinkToFit="1"/>
    </xf>
    <xf numFmtId="0" fontId="26" fillId="0" borderId="0" xfId="3" applyFont="1" applyAlignment="1">
      <alignment horizontal="right" vertical="center"/>
    </xf>
    <xf numFmtId="0" fontId="26" fillId="0" borderId="0" xfId="3" applyFont="1">
      <alignment vertical="center"/>
    </xf>
    <xf numFmtId="0" fontId="22" fillId="0" borderId="0" xfId="3" applyFont="1">
      <alignment vertical="center"/>
    </xf>
    <xf numFmtId="0" fontId="27" fillId="0" borderId="0" xfId="3" applyFont="1" applyAlignment="1">
      <alignment horizontal="center" vertical="center" shrinkToFit="1"/>
    </xf>
    <xf numFmtId="38" fontId="23" fillId="0" borderId="0" xfId="4" applyFont="1" applyFill="1" applyAlignment="1">
      <alignment vertical="center" shrinkToFit="1"/>
    </xf>
    <xf numFmtId="0" fontId="21" fillId="0" borderId="0" xfId="2" applyFont="1" applyAlignment="1">
      <alignment horizontal="center" vertical="center" shrinkToFit="1"/>
    </xf>
    <xf numFmtId="0" fontId="23" fillId="0" borderId="0" xfId="2" applyFont="1" applyAlignment="1">
      <alignment vertical="center" shrinkToFit="1"/>
    </xf>
    <xf numFmtId="38" fontId="23" fillId="0" borderId="0" xfId="4" applyFont="1" applyAlignment="1">
      <alignment vertical="center" shrinkToFit="1"/>
    </xf>
    <xf numFmtId="38" fontId="25" fillId="0" borderId="0" xfId="4" applyFont="1" applyAlignment="1">
      <alignment vertical="center" shrinkToFit="1"/>
    </xf>
    <xf numFmtId="14" fontId="9" fillId="0" borderId="0" xfId="2" applyNumberFormat="1" applyFont="1" applyAlignment="1">
      <alignment vertical="center" shrinkToFit="1"/>
    </xf>
    <xf numFmtId="0" fontId="23" fillId="0" borderId="0" xfId="2" applyFont="1" applyAlignment="1">
      <alignment vertical="center"/>
    </xf>
    <xf numFmtId="0" fontId="11" fillId="0" borderId="0" xfId="2" applyFont="1" applyAlignment="1">
      <alignment horizontal="center" vertical="center" shrinkToFit="1"/>
    </xf>
    <xf numFmtId="0" fontId="11" fillId="0" borderId="0" xfId="2" applyFont="1" applyAlignment="1">
      <alignment horizontal="right" vertical="center" shrinkToFit="1"/>
    </xf>
    <xf numFmtId="38" fontId="23" fillId="0" borderId="0" xfId="4" applyFont="1" applyAlignment="1">
      <alignment vertical="center"/>
    </xf>
    <xf numFmtId="0" fontId="16" fillId="3" borderId="7" xfId="2" applyFont="1" applyFill="1" applyBorder="1" applyAlignment="1">
      <alignment horizontal="center" vertical="center" shrinkToFit="1"/>
    </xf>
    <xf numFmtId="0" fontId="16" fillId="3" borderId="8" xfId="2" applyFont="1" applyFill="1" applyBorder="1" applyAlignment="1">
      <alignment horizontal="center" vertical="center" shrinkToFit="1"/>
    </xf>
    <xf numFmtId="0" fontId="21" fillId="3" borderId="8" xfId="2" applyFont="1" applyFill="1" applyBorder="1" applyAlignment="1">
      <alignment horizontal="center" vertical="center" shrinkToFit="1"/>
    </xf>
    <xf numFmtId="38" fontId="16" fillId="3" borderId="8" xfId="4" applyFont="1" applyFill="1" applyBorder="1" applyAlignment="1">
      <alignment horizontal="center" vertical="center" shrinkToFit="1"/>
    </xf>
    <xf numFmtId="0" fontId="16" fillId="3" borderId="9" xfId="2" applyFont="1" applyFill="1" applyBorder="1" applyAlignment="1">
      <alignment horizontal="center" vertical="center" shrinkToFit="1"/>
    </xf>
    <xf numFmtId="49" fontId="31" fillId="0" borderId="10" xfId="0" applyNumberFormat="1" applyFont="1" applyBorder="1" applyAlignment="1">
      <alignment vertical="center" shrinkToFit="1"/>
    </xf>
    <xf numFmtId="49" fontId="31" fillId="0" borderId="11" xfId="0" applyNumberFormat="1" applyFont="1" applyBorder="1" applyAlignment="1">
      <alignment vertical="center" shrinkToFit="1"/>
    </xf>
    <xf numFmtId="0" fontId="32" fillId="0" borderId="12" xfId="0" applyFont="1" applyBorder="1" applyAlignment="1">
      <alignment horizontal="right" vertical="center" shrinkToFit="1"/>
    </xf>
    <xf numFmtId="49" fontId="32" fillId="0" borderId="13" xfId="0" applyNumberFormat="1" applyFont="1" applyBorder="1" applyAlignment="1">
      <alignment horizontal="center" vertical="center" shrinkToFit="1"/>
    </xf>
    <xf numFmtId="49" fontId="21" fillId="0" borderId="11" xfId="0" applyNumberFormat="1" applyFont="1" applyBorder="1" applyAlignment="1">
      <alignment horizontal="center" vertical="center" shrinkToFit="1"/>
    </xf>
    <xf numFmtId="38" fontId="31" fillId="0" borderId="11" xfId="1" applyFont="1" applyFill="1" applyBorder="1" applyAlignment="1">
      <alignment vertical="center" shrinkToFit="1"/>
    </xf>
    <xf numFmtId="38" fontId="31" fillId="0" borderId="11" xfId="1" applyFont="1" applyFill="1" applyBorder="1">
      <alignment vertical="center"/>
    </xf>
    <xf numFmtId="49" fontId="31" fillId="0" borderId="14" xfId="0" applyNumberFormat="1" applyFont="1" applyBorder="1" applyAlignment="1">
      <alignment vertical="center" shrinkToFit="1"/>
    </xf>
    <xf numFmtId="0" fontId="31" fillId="0" borderId="0" xfId="0" applyFont="1">
      <alignment vertical="center"/>
    </xf>
    <xf numFmtId="49" fontId="31" fillId="0" borderId="15" xfId="0" applyNumberFormat="1" applyFont="1" applyBorder="1" applyAlignment="1">
      <alignment vertical="center" shrinkToFit="1"/>
    </xf>
    <xf numFmtId="49" fontId="31" fillId="0" borderId="16" xfId="0" applyNumberFormat="1" applyFont="1" applyBorder="1" applyAlignment="1">
      <alignment vertical="center" shrinkToFit="1"/>
    </xf>
    <xf numFmtId="0" fontId="32" fillId="0" borderId="17" xfId="0" applyFont="1" applyBorder="1" applyAlignment="1">
      <alignment horizontal="right" vertical="center" shrinkToFit="1"/>
    </xf>
    <xf numFmtId="49" fontId="32" fillId="0" borderId="18" xfId="0" applyNumberFormat="1" applyFont="1" applyBorder="1" applyAlignment="1">
      <alignment horizontal="center" vertical="center" shrinkToFit="1"/>
    </xf>
    <xf numFmtId="49" fontId="21" fillId="0" borderId="16" xfId="0" applyNumberFormat="1" applyFont="1" applyBorder="1" applyAlignment="1">
      <alignment horizontal="center" vertical="center" shrinkToFit="1"/>
    </xf>
    <xf numFmtId="38" fontId="31" fillId="0" borderId="16" xfId="1" applyFont="1" applyFill="1" applyBorder="1" applyAlignment="1">
      <alignment vertical="center" shrinkToFit="1"/>
    </xf>
    <xf numFmtId="38" fontId="31" fillId="0" borderId="16" xfId="1" applyFont="1" applyFill="1" applyBorder="1">
      <alignment vertical="center"/>
    </xf>
    <xf numFmtId="49" fontId="31" fillId="0" borderId="19" xfId="0" applyNumberFormat="1" applyFont="1" applyBorder="1" applyAlignment="1">
      <alignment vertical="center" shrinkToFit="1"/>
    </xf>
    <xf numFmtId="49" fontId="31" fillId="0" borderId="20" xfId="0" applyNumberFormat="1" applyFont="1" applyBorder="1" applyAlignment="1">
      <alignment vertical="center" shrinkToFit="1"/>
    </xf>
    <xf numFmtId="49" fontId="31" fillId="0" borderId="21" xfId="0" applyNumberFormat="1" applyFont="1" applyBorder="1" applyAlignment="1">
      <alignment vertical="center" shrinkToFit="1"/>
    </xf>
    <xf numFmtId="0" fontId="32" fillId="0" borderId="22" xfId="0" applyFont="1" applyBorder="1" applyAlignment="1">
      <alignment horizontal="right" vertical="center" shrinkToFit="1"/>
    </xf>
    <xf numFmtId="49" fontId="32" fillId="0" borderId="23" xfId="0" applyNumberFormat="1" applyFont="1" applyBorder="1" applyAlignment="1">
      <alignment horizontal="center" vertical="center" shrinkToFit="1"/>
    </xf>
    <xf numFmtId="49" fontId="21" fillId="0" borderId="21" xfId="0" applyNumberFormat="1" applyFont="1" applyBorder="1" applyAlignment="1">
      <alignment horizontal="center" vertical="center" shrinkToFit="1"/>
    </xf>
    <xf numFmtId="38" fontId="31" fillId="0" borderId="21" xfId="1" applyFont="1" applyFill="1" applyBorder="1" applyAlignment="1">
      <alignment vertical="center" shrinkToFit="1"/>
    </xf>
    <xf numFmtId="38" fontId="31" fillId="0" borderId="21" xfId="1" applyFont="1" applyFill="1" applyBorder="1">
      <alignment vertical="center"/>
    </xf>
    <xf numFmtId="49" fontId="31" fillId="0" borderId="24" xfId="0" applyNumberFormat="1" applyFont="1" applyBorder="1" applyAlignment="1">
      <alignment vertical="center" shrinkToFit="1"/>
    </xf>
    <xf numFmtId="49" fontId="31" fillId="0" borderId="0" xfId="0" applyNumberFormat="1" applyFont="1" applyAlignment="1">
      <alignment vertical="center" shrinkToFit="1"/>
    </xf>
    <xf numFmtId="0" fontId="32" fillId="0" borderId="0" xfId="0" applyFont="1" applyAlignment="1">
      <alignment horizontal="right" vertical="center" shrinkToFit="1"/>
    </xf>
    <xf numFmtId="49" fontId="32" fillId="0" borderId="0" xfId="0" applyNumberFormat="1" applyFont="1" applyAlignment="1">
      <alignment horizontal="center" vertical="center" shrinkToFit="1"/>
    </xf>
    <xf numFmtId="49" fontId="21" fillId="0" borderId="0" xfId="0" applyNumberFormat="1" applyFont="1" applyAlignment="1">
      <alignment horizontal="center" vertical="center" shrinkToFit="1"/>
    </xf>
    <xf numFmtId="38" fontId="31" fillId="0" borderId="0" xfId="1" applyFont="1" applyFill="1" applyBorder="1" applyAlignment="1">
      <alignment vertical="center" shrinkToFit="1"/>
    </xf>
    <xf numFmtId="38" fontId="31" fillId="0" borderId="0" xfId="1" applyFont="1" applyFill="1" applyBorder="1">
      <alignment vertical="center"/>
    </xf>
    <xf numFmtId="38" fontId="31" fillId="0" borderId="0" xfId="1" applyFont="1" applyFill="1" applyAlignment="1">
      <alignment vertical="center" shrinkToFit="1"/>
    </xf>
    <xf numFmtId="38" fontId="31" fillId="0" borderId="0" xfId="1" applyFont="1" applyFill="1">
      <alignment vertical="center"/>
    </xf>
    <xf numFmtId="0" fontId="21" fillId="0" borderId="0" xfId="5" applyFont="1" applyAlignment="1">
      <alignment horizontal="center" vertical="center" shrinkToFit="1"/>
    </xf>
    <xf numFmtId="0" fontId="31" fillId="0" borderId="0" xfId="5" applyFont="1" applyAlignment="1">
      <alignment vertical="center" shrinkToFit="1"/>
    </xf>
    <xf numFmtId="38" fontId="31" fillId="0" borderId="0" xfId="4" applyFont="1" applyAlignment="1">
      <alignment vertical="center" shrinkToFit="1"/>
    </xf>
    <xf numFmtId="38" fontId="33" fillId="0" borderId="0" xfId="4" applyFont="1" applyAlignment="1">
      <alignment vertical="center" shrinkToFit="1"/>
    </xf>
    <xf numFmtId="0" fontId="9" fillId="0" borderId="0" xfId="5" applyFont="1" applyAlignment="1">
      <alignment vertical="center" shrinkToFit="1"/>
    </xf>
    <xf numFmtId="0" fontId="16" fillId="0" borderId="0" xfId="5" applyFont="1" applyAlignment="1">
      <alignment horizontal="right" vertical="center" shrinkToFit="1"/>
    </xf>
    <xf numFmtId="0" fontId="16" fillId="0" borderId="0" xfId="5" applyFont="1" applyAlignment="1">
      <alignment horizontal="center" vertical="center" shrinkToFit="1"/>
    </xf>
    <xf numFmtId="0" fontId="31" fillId="0" borderId="0" xfId="5" applyFont="1">
      <alignment vertical="center"/>
    </xf>
    <xf numFmtId="38" fontId="20" fillId="3" borderId="8" xfId="4" applyFont="1" applyFill="1" applyBorder="1" applyAlignment="1">
      <alignment horizontal="center" vertical="center" shrinkToFit="1"/>
    </xf>
    <xf numFmtId="49" fontId="31" fillId="0" borderId="28" xfId="0" applyNumberFormat="1" applyFont="1" applyBorder="1" applyAlignment="1">
      <alignment vertical="center" shrinkToFit="1"/>
    </xf>
    <xf numFmtId="49" fontId="31" fillId="0" borderId="29" xfId="0" applyNumberFormat="1" applyFont="1" applyBorder="1" applyAlignment="1">
      <alignment vertical="center" shrinkToFit="1"/>
    </xf>
    <xf numFmtId="0" fontId="32" fillId="0" borderId="30" xfId="0" applyFont="1" applyBorder="1" applyAlignment="1">
      <alignment horizontal="right" vertical="center" shrinkToFit="1"/>
    </xf>
    <xf numFmtId="49" fontId="32" fillId="0" borderId="31" xfId="0" applyNumberFormat="1" applyFont="1" applyBorder="1" applyAlignment="1">
      <alignment horizontal="center" vertical="center" shrinkToFit="1"/>
    </xf>
    <xf numFmtId="49" fontId="21" fillId="0" borderId="29" xfId="0" applyNumberFormat="1" applyFont="1" applyBorder="1" applyAlignment="1">
      <alignment horizontal="center" vertical="center" shrinkToFit="1"/>
    </xf>
    <xf numFmtId="38" fontId="31" fillId="0" borderId="29" xfId="1" applyFont="1" applyFill="1" applyBorder="1" applyAlignment="1">
      <alignment vertical="center" shrinkToFit="1"/>
    </xf>
    <xf numFmtId="38" fontId="31" fillId="0" borderId="29" xfId="1" applyFont="1" applyFill="1" applyBorder="1">
      <alignment vertical="center"/>
    </xf>
    <xf numFmtId="49" fontId="31" fillId="0" borderId="32" xfId="0" applyNumberFormat="1" applyFont="1" applyBorder="1" applyAlignment="1">
      <alignment vertical="center" shrinkToFit="1"/>
    </xf>
    <xf numFmtId="49" fontId="31" fillId="0" borderId="33" xfId="0" applyNumberFormat="1" applyFont="1" applyBorder="1" applyAlignment="1">
      <alignment vertical="center" shrinkToFit="1"/>
    </xf>
    <xf numFmtId="49" fontId="31" fillId="0" borderId="34" xfId="0" applyNumberFormat="1" applyFont="1" applyBorder="1" applyAlignment="1">
      <alignment vertical="center" shrinkToFit="1"/>
    </xf>
    <xf numFmtId="0" fontId="32" fillId="0" borderId="35" xfId="0" applyFont="1" applyBorder="1" applyAlignment="1">
      <alignment horizontal="right" vertical="center" shrinkToFit="1"/>
    </xf>
    <xf numFmtId="49" fontId="21" fillId="0" borderId="36" xfId="0" applyNumberFormat="1" applyFont="1" applyBorder="1" applyAlignment="1">
      <alignment horizontal="center" vertical="center" shrinkToFit="1"/>
    </xf>
    <xf numFmtId="49" fontId="31" fillId="0" borderId="36" xfId="0" applyNumberFormat="1" applyFont="1" applyBorder="1" applyAlignment="1">
      <alignment vertical="center" shrinkToFit="1"/>
    </xf>
    <xf numFmtId="38" fontId="31" fillId="0" borderId="36" xfId="1" applyFont="1" applyFill="1" applyBorder="1" applyAlignment="1">
      <alignment vertical="center" shrinkToFit="1"/>
    </xf>
    <xf numFmtId="38" fontId="31" fillId="0" borderId="36" xfId="1" applyFont="1" applyFill="1" applyBorder="1">
      <alignment vertical="center"/>
    </xf>
    <xf numFmtId="49" fontId="31" fillId="0" borderId="37" xfId="0" applyNumberFormat="1" applyFont="1" applyBorder="1" applyAlignment="1">
      <alignment vertical="center" shrinkToFit="1"/>
    </xf>
    <xf numFmtId="49" fontId="31" fillId="0" borderId="38" xfId="0" applyNumberFormat="1" applyFont="1" applyBorder="1" applyAlignment="1">
      <alignment vertical="center" shrinkToFit="1"/>
    </xf>
    <xf numFmtId="49" fontId="31" fillId="0" borderId="39" xfId="0" applyNumberFormat="1" applyFont="1" applyBorder="1" applyAlignment="1">
      <alignment vertical="center" shrinkToFit="1"/>
    </xf>
    <xf numFmtId="0" fontId="32" fillId="0" borderId="40" xfId="0" applyFont="1" applyBorder="1" applyAlignment="1">
      <alignment horizontal="right" vertical="center" shrinkToFit="1"/>
    </xf>
    <xf numFmtId="49" fontId="32" fillId="0" borderId="41" xfId="0" applyNumberFormat="1" applyFont="1" applyBorder="1" applyAlignment="1">
      <alignment horizontal="center" vertical="center" shrinkToFit="1"/>
    </xf>
    <xf numFmtId="49" fontId="21" fillId="0" borderId="42" xfId="0" applyNumberFormat="1" applyFont="1" applyBorder="1" applyAlignment="1">
      <alignment horizontal="center" vertical="center" shrinkToFit="1"/>
    </xf>
    <xf numFmtId="49" fontId="31" fillId="0" borderId="42" xfId="0" applyNumberFormat="1" applyFont="1" applyBorder="1" applyAlignment="1">
      <alignment vertical="center" shrinkToFit="1"/>
    </xf>
    <xf numFmtId="38" fontId="31" fillId="0" borderId="42" xfId="1" applyFont="1" applyFill="1" applyBorder="1" applyAlignment="1">
      <alignment vertical="center" shrinkToFit="1"/>
    </xf>
    <xf numFmtId="38" fontId="31" fillId="0" borderId="42" xfId="1" applyFont="1" applyFill="1" applyBorder="1">
      <alignment vertical="center"/>
    </xf>
    <xf numFmtId="49" fontId="31" fillId="0" borderId="43" xfId="0" applyNumberFormat="1" applyFont="1" applyBorder="1" applyAlignment="1">
      <alignment vertical="center" shrinkToFit="1"/>
    </xf>
    <xf numFmtId="49" fontId="32" fillId="0" borderId="44" xfId="0" applyNumberFormat="1" applyFont="1" applyBorder="1" applyAlignment="1">
      <alignment horizontal="center" vertical="center" shrinkToFit="1"/>
    </xf>
    <xf numFmtId="0" fontId="34" fillId="0" borderId="0" xfId="2" applyFont="1" applyAlignment="1">
      <alignment vertical="center" shrinkToFit="1"/>
    </xf>
    <xf numFmtId="0" fontId="16" fillId="3" borderId="48" xfId="2" applyFont="1" applyFill="1" applyBorder="1" applyAlignment="1">
      <alignment horizontal="center" vertical="center" shrinkToFit="1"/>
    </xf>
    <xf numFmtId="0" fontId="16" fillId="3" borderId="49" xfId="2" applyFont="1" applyFill="1" applyBorder="1" applyAlignment="1">
      <alignment horizontal="center" vertical="center" shrinkToFit="1"/>
    </xf>
    <xf numFmtId="0" fontId="21" fillId="3" borderId="49" xfId="2" applyFont="1" applyFill="1" applyBorder="1" applyAlignment="1">
      <alignment horizontal="center" vertical="center" shrinkToFit="1"/>
    </xf>
    <xf numFmtId="38" fontId="16" fillId="3" borderId="49" xfId="4" applyFont="1" applyFill="1" applyBorder="1" applyAlignment="1">
      <alignment horizontal="center" vertical="center" shrinkToFit="1"/>
    </xf>
    <xf numFmtId="38" fontId="20" fillId="3" borderId="49" xfId="4" applyFont="1" applyFill="1" applyBorder="1" applyAlignment="1">
      <alignment horizontal="center" vertical="center" shrinkToFit="1"/>
    </xf>
    <xf numFmtId="0" fontId="16" fillId="3" borderId="50" xfId="2" applyFont="1" applyFill="1" applyBorder="1" applyAlignment="1">
      <alignment horizontal="center" vertical="center" shrinkToFit="1"/>
    </xf>
    <xf numFmtId="49" fontId="31" fillId="0" borderId="51" xfId="0" applyNumberFormat="1" applyFont="1" applyBorder="1" applyAlignment="1">
      <alignment vertical="center" shrinkToFit="1"/>
    </xf>
    <xf numFmtId="49" fontId="31" fillId="0" borderId="52" xfId="0" applyNumberFormat="1" applyFont="1" applyBorder="1" applyAlignment="1">
      <alignment vertical="center" shrinkToFit="1"/>
    </xf>
    <xf numFmtId="0" fontId="32" fillId="0" borderId="53" xfId="0" applyFont="1" applyBorder="1" applyAlignment="1">
      <alignment horizontal="right" vertical="center" shrinkToFit="1"/>
    </xf>
    <xf numFmtId="49" fontId="32" fillId="0" borderId="54" xfId="0" applyNumberFormat="1" applyFont="1" applyBorder="1" applyAlignment="1">
      <alignment horizontal="center" vertical="center" shrinkToFit="1"/>
    </xf>
    <xf numFmtId="49" fontId="21" fillId="0" borderId="52" xfId="0" applyNumberFormat="1" applyFont="1" applyBorder="1" applyAlignment="1">
      <alignment horizontal="center" vertical="center" shrinkToFit="1"/>
    </xf>
    <xf numFmtId="38" fontId="31" fillId="0" borderId="52" xfId="1" applyFont="1" applyFill="1" applyBorder="1" applyAlignment="1">
      <alignment vertical="center" shrinkToFit="1"/>
    </xf>
    <xf numFmtId="38" fontId="31" fillId="0" borderId="52" xfId="1" applyFont="1" applyFill="1" applyBorder="1">
      <alignment vertical="center"/>
    </xf>
    <xf numFmtId="49" fontId="31" fillId="0" borderId="55" xfId="0" applyNumberFormat="1" applyFont="1" applyBorder="1" applyAlignment="1">
      <alignment vertical="center" shrinkToFit="1"/>
    </xf>
    <xf numFmtId="49" fontId="31" fillId="0" borderId="56" xfId="0" applyNumberFormat="1" applyFont="1" applyBorder="1" applyAlignment="1">
      <alignment vertical="center" shrinkToFit="1"/>
    </xf>
    <xf numFmtId="49" fontId="31" fillId="0" borderId="57" xfId="0" applyNumberFormat="1" applyFont="1" applyBorder="1" applyAlignment="1">
      <alignment vertical="center" shrinkToFit="1"/>
    </xf>
    <xf numFmtId="0" fontId="32" fillId="0" borderId="58" xfId="0" applyFont="1" applyBorder="1" applyAlignment="1">
      <alignment horizontal="right" vertical="center" shrinkToFit="1"/>
    </xf>
    <xf numFmtId="49" fontId="32" fillId="0" borderId="59" xfId="0" applyNumberFormat="1" applyFont="1" applyBorder="1" applyAlignment="1">
      <alignment horizontal="center" vertical="center" shrinkToFit="1"/>
    </xf>
    <xf numFmtId="49" fontId="21" fillId="0" borderId="57" xfId="0" applyNumberFormat="1" applyFont="1" applyBorder="1" applyAlignment="1">
      <alignment horizontal="center" vertical="center" shrinkToFit="1"/>
    </xf>
    <xf numFmtId="38" fontId="31" fillId="0" borderId="57" xfId="1" applyFont="1" applyFill="1" applyBorder="1" applyAlignment="1">
      <alignment vertical="center" shrinkToFit="1"/>
    </xf>
    <xf numFmtId="38" fontId="31" fillId="0" borderId="57" xfId="1" applyFont="1" applyFill="1" applyBorder="1">
      <alignment vertical="center"/>
    </xf>
    <xf numFmtId="49" fontId="31" fillId="0" borderId="60" xfId="0" applyNumberFormat="1" applyFont="1" applyBorder="1" applyAlignment="1">
      <alignment vertical="center" shrinkToFit="1"/>
    </xf>
    <xf numFmtId="49" fontId="31" fillId="0" borderId="61" xfId="0" applyNumberFormat="1" applyFont="1" applyBorder="1" applyAlignment="1">
      <alignment vertical="center" shrinkToFit="1"/>
    </xf>
    <xf numFmtId="49" fontId="31" fillId="0" borderId="62" xfId="0" applyNumberFormat="1" applyFont="1" applyBorder="1" applyAlignment="1">
      <alignment vertical="center" shrinkToFit="1"/>
    </xf>
    <xf numFmtId="49" fontId="31" fillId="0" borderId="63" xfId="0" applyNumberFormat="1" applyFont="1" applyBorder="1" applyAlignment="1">
      <alignment vertical="center" shrinkToFit="1"/>
    </xf>
    <xf numFmtId="49" fontId="31" fillId="0" borderId="64" xfId="0" applyNumberFormat="1" applyFont="1" applyBorder="1" applyAlignment="1">
      <alignment vertical="center" shrinkToFit="1"/>
    </xf>
    <xf numFmtId="0" fontId="31" fillId="0" borderId="57" xfId="0" applyFont="1" applyBorder="1" applyAlignment="1">
      <alignment vertical="center" shrinkToFit="1"/>
    </xf>
    <xf numFmtId="0" fontId="21" fillId="0" borderId="58" xfId="0" applyFont="1" applyBorder="1" applyAlignment="1">
      <alignment horizontal="right" vertical="center" shrinkToFit="1"/>
    </xf>
    <xf numFmtId="49" fontId="21" fillId="0" borderId="59" xfId="0" applyNumberFormat="1" applyFont="1" applyBorder="1" applyAlignment="1">
      <alignment horizontal="center" vertical="center" shrinkToFit="1"/>
    </xf>
    <xf numFmtId="49" fontId="31" fillId="0" borderId="65" xfId="0" applyNumberFormat="1" applyFont="1" applyBorder="1" applyAlignment="1">
      <alignment vertical="center" shrinkToFit="1"/>
    </xf>
    <xf numFmtId="49" fontId="31" fillId="0" borderId="66" xfId="0" applyNumberFormat="1" applyFont="1" applyBorder="1" applyAlignment="1">
      <alignment vertical="center" shrinkToFit="1"/>
    </xf>
    <xf numFmtId="0" fontId="32" fillId="0" borderId="67" xfId="0" applyFont="1" applyBorder="1" applyAlignment="1">
      <alignment horizontal="right" vertical="center" shrinkToFit="1"/>
    </xf>
    <xf numFmtId="49" fontId="32" fillId="0" borderId="68" xfId="0" applyNumberFormat="1" applyFont="1" applyBorder="1" applyAlignment="1">
      <alignment horizontal="center" vertical="center" shrinkToFit="1"/>
    </xf>
    <xf numFmtId="49" fontId="21" fillId="0" borderId="66" xfId="0" applyNumberFormat="1" applyFont="1" applyBorder="1" applyAlignment="1">
      <alignment horizontal="center" vertical="center" shrinkToFit="1"/>
    </xf>
    <xf numFmtId="38" fontId="31" fillId="0" borderId="66" xfId="1" applyFont="1" applyFill="1" applyBorder="1" applyAlignment="1">
      <alignment vertical="center" shrinkToFit="1"/>
    </xf>
    <xf numFmtId="38" fontId="31" fillId="0" borderId="66" xfId="1" applyFont="1" applyFill="1" applyBorder="1">
      <alignment vertical="center"/>
    </xf>
    <xf numFmtId="49" fontId="31" fillId="0" borderId="69" xfId="0" applyNumberFormat="1" applyFont="1" applyBorder="1" applyAlignment="1">
      <alignment vertical="center" shrinkToFit="1"/>
    </xf>
    <xf numFmtId="0" fontId="10" fillId="0" borderId="0" xfId="3" applyFont="1" applyAlignment="1">
      <alignment vertical="center" shrinkToFit="1"/>
    </xf>
    <xf numFmtId="0" fontId="6" fillId="0" borderId="0" xfId="3" applyFont="1" applyAlignment="1">
      <alignment horizontal="center" vertical="center" shrinkToFit="1"/>
    </xf>
    <xf numFmtId="0" fontId="11" fillId="0" borderId="0" xfId="3" applyFont="1" applyAlignment="1">
      <alignment horizontal="right" vertical="center" shrinkToFit="1"/>
    </xf>
    <xf numFmtId="38" fontId="6" fillId="0" borderId="0" xfId="4" applyFont="1" applyFill="1" applyBorder="1" applyAlignment="1">
      <alignment horizontal="center" vertical="center" shrinkToFit="1"/>
    </xf>
    <xf numFmtId="38" fontId="9" fillId="0" borderId="0" xfId="4" applyFont="1" applyFill="1" applyBorder="1" applyAlignment="1">
      <alignment horizontal="right" vertical="center" shrinkToFit="1"/>
    </xf>
    <xf numFmtId="0" fontId="9" fillId="0" borderId="0" xfId="3" applyFont="1" applyAlignment="1">
      <alignment vertical="center" shrinkToFit="1"/>
    </xf>
    <xf numFmtId="0" fontId="36" fillId="0" borderId="0" xfId="3" applyFont="1" applyAlignment="1"/>
    <xf numFmtId="0" fontId="3" fillId="0" borderId="0" xfId="3" applyAlignment="1"/>
    <xf numFmtId="0" fontId="37" fillId="0" borderId="0" xfId="3" applyFont="1" applyAlignment="1">
      <alignment horizontal="right"/>
    </xf>
    <xf numFmtId="0" fontId="38" fillId="0" borderId="0" xfId="3" applyFont="1" applyAlignment="1">
      <alignment horizontal="center" shrinkToFit="1"/>
    </xf>
    <xf numFmtId="0" fontId="39" fillId="0" borderId="0" xfId="3" applyFont="1" applyAlignment="1">
      <alignment horizontal="center" shrinkToFit="1"/>
    </xf>
    <xf numFmtId="0" fontId="21" fillId="0" borderId="0" xfId="2" applyFont="1"/>
    <xf numFmtId="38" fontId="40" fillId="0" borderId="0" xfId="4" applyFont="1" applyFill="1" applyAlignment="1"/>
    <xf numFmtId="38" fontId="41" fillId="0" borderId="0" xfId="4" applyFont="1" applyFill="1" applyAlignment="1">
      <alignment shrinkToFit="1"/>
    </xf>
    <xf numFmtId="0" fontId="10" fillId="0" borderId="0" xfId="2" applyFont="1" applyAlignment="1">
      <alignment vertical="center"/>
    </xf>
    <xf numFmtId="0" fontId="6" fillId="0" borderId="0" xfId="2" applyFont="1" applyAlignment="1">
      <alignment horizontal="center" vertical="center"/>
    </xf>
    <xf numFmtId="0" fontId="11" fillId="0" borderId="0" xfId="2" applyFont="1" applyAlignment="1">
      <alignment horizontal="right" vertical="center"/>
    </xf>
    <xf numFmtId="0" fontId="6" fillId="0" borderId="0" xfId="2" applyFont="1" applyAlignment="1">
      <alignment horizontal="center" vertical="center" shrinkToFit="1"/>
    </xf>
    <xf numFmtId="0" fontId="13" fillId="0" borderId="0" xfId="2" applyFont="1" applyAlignment="1">
      <alignment horizontal="center" vertical="center" shrinkToFit="1"/>
    </xf>
    <xf numFmtId="0" fontId="21" fillId="0" borderId="0" xfId="5" applyFont="1">
      <alignment vertical="center"/>
    </xf>
    <xf numFmtId="38" fontId="6" fillId="0" borderId="0" xfId="4" applyFont="1" applyAlignment="1">
      <alignment horizontal="center" vertical="center"/>
    </xf>
    <xf numFmtId="38" fontId="14" fillId="0" borderId="0" xfId="4" applyFont="1" applyAlignment="1">
      <alignment horizontal="center" vertical="center" shrinkToFit="1"/>
    </xf>
    <xf numFmtId="38" fontId="10" fillId="0" borderId="0" xfId="4" applyFont="1" applyAlignment="1">
      <alignment vertical="center"/>
    </xf>
    <xf numFmtId="14" fontId="23" fillId="0" borderId="0" xfId="2" applyNumberFormat="1" applyFont="1" applyAlignment="1">
      <alignment vertical="center" shrinkToFit="1"/>
    </xf>
    <xf numFmtId="0" fontId="16" fillId="3" borderId="74" xfId="2" applyFont="1" applyFill="1" applyBorder="1" applyAlignment="1">
      <alignment horizontal="center" vertical="center" shrinkToFit="1"/>
    </xf>
    <xf numFmtId="0" fontId="16" fillId="3" borderId="75" xfId="2" applyFont="1" applyFill="1" applyBorder="1" applyAlignment="1">
      <alignment horizontal="center" vertical="center" shrinkToFit="1"/>
    </xf>
    <xf numFmtId="0" fontId="21" fillId="3" borderId="75" xfId="2" applyFont="1" applyFill="1" applyBorder="1" applyAlignment="1">
      <alignment horizontal="center" vertical="center" shrinkToFit="1"/>
    </xf>
    <xf numFmtId="38" fontId="16" fillId="3" borderId="75" xfId="4" applyFont="1" applyFill="1" applyBorder="1" applyAlignment="1">
      <alignment horizontal="center" vertical="center" shrinkToFit="1"/>
    </xf>
    <xf numFmtId="38" fontId="20" fillId="3" borderId="75" xfId="4" applyFont="1" applyFill="1" applyBorder="1" applyAlignment="1">
      <alignment horizontal="center" vertical="center" shrinkToFit="1"/>
    </xf>
    <xf numFmtId="0" fontId="16" fillId="3" borderId="76" xfId="2" applyFont="1" applyFill="1" applyBorder="1" applyAlignment="1">
      <alignment horizontal="center" vertical="center" shrinkToFit="1"/>
    </xf>
    <xf numFmtId="49" fontId="31" fillId="0" borderId="77" xfId="0" applyNumberFormat="1" applyFont="1" applyBorder="1" applyAlignment="1">
      <alignment vertical="center" shrinkToFit="1"/>
    </xf>
    <xf numFmtId="49" fontId="31" fillId="0" borderId="78" xfId="0" applyNumberFormat="1" applyFont="1" applyBorder="1" applyAlignment="1">
      <alignment vertical="center" shrinkToFit="1"/>
    </xf>
    <xf numFmtId="0" fontId="32" fillId="0" borderId="79" xfId="0" applyFont="1" applyBorder="1" applyAlignment="1">
      <alignment horizontal="right" vertical="center" shrinkToFit="1"/>
    </xf>
    <xf numFmtId="49" fontId="32" fillId="0" borderId="80" xfId="0" applyNumberFormat="1" applyFont="1" applyBorder="1" applyAlignment="1">
      <alignment horizontal="center" vertical="center" shrinkToFit="1"/>
    </xf>
    <xf numFmtId="49" fontId="21" fillId="0" borderId="78" xfId="0" applyNumberFormat="1" applyFont="1" applyBorder="1" applyAlignment="1">
      <alignment horizontal="center" vertical="center" shrinkToFit="1"/>
    </xf>
    <xf numFmtId="38" fontId="31" fillId="0" borderId="78" xfId="1" applyFont="1" applyFill="1" applyBorder="1" applyAlignment="1">
      <alignment vertical="center" shrinkToFit="1"/>
    </xf>
    <xf numFmtId="38" fontId="31" fillId="0" borderId="78" xfId="1" applyFont="1" applyFill="1" applyBorder="1">
      <alignment vertical="center"/>
    </xf>
    <xf numFmtId="49" fontId="31" fillId="0" borderId="81" xfId="0" applyNumberFormat="1" applyFont="1" applyBorder="1" applyAlignment="1">
      <alignment vertical="center" shrinkToFit="1"/>
    </xf>
    <xf numFmtId="0" fontId="21" fillId="0" borderId="79" xfId="0" applyFont="1" applyBorder="1" applyAlignment="1">
      <alignment horizontal="right" vertical="center" shrinkToFit="1"/>
    </xf>
    <xf numFmtId="49" fontId="31" fillId="0" borderId="82" xfId="0" applyNumberFormat="1" applyFont="1" applyBorder="1" applyAlignment="1">
      <alignment vertical="center" shrinkToFit="1"/>
    </xf>
    <xf numFmtId="49" fontId="31" fillId="0" borderId="83" xfId="0" applyNumberFormat="1" applyFont="1" applyBorder="1" applyAlignment="1">
      <alignment vertical="center" shrinkToFit="1"/>
    </xf>
    <xf numFmtId="49" fontId="31" fillId="0" borderId="84" xfId="0" applyNumberFormat="1" applyFont="1" applyBorder="1" applyAlignment="1">
      <alignment vertical="center" shrinkToFit="1"/>
    </xf>
    <xf numFmtId="49" fontId="31" fillId="0" borderId="85" xfId="0" applyNumberFormat="1" applyFont="1" applyBorder="1" applyAlignment="1">
      <alignment vertical="center" shrinkToFit="1"/>
    </xf>
    <xf numFmtId="49" fontId="21" fillId="0" borderId="80" xfId="0" applyNumberFormat="1" applyFont="1" applyBorder="1" applyAlignment="1">
      <alignment horizontal="center" vertical="center" shrinkToFit="1"/>
    </xf>
    <xf numFmtId="49" fontId="31" fillId="0" borderId="86" xfId="0" applyNumberFormat="1" applyFont="1" applyBorder="1" applyAlignment="1">
      <alignment vertical="center" shrinkToFit="1"/>
    </xf>
    <xf numFmtId="49" fontId="31" fillId="0" borderId="87" xfId="0" applyNumberFormat="1" applyFont="1" applyBorder="1" applyAlignment="1">
      <alignment vertical="center" shrinkToFit="1"/>
    </xf>
    <xf numFmtId="0" fontId="32" fillId="0" borderId="88" xfId="0" applyFont="1" applyBorder="1" applyAlignment="1">
      <alignment horizontal="right" vertical="center" shrinkToFit="1"/>
    </xf>
    <xf numFmtId="49" fontId="32" fillId="0" borderId="89" xfId="0" applyNumberFormat="1" applyFont="1" applyBorder="1" applyAlignment="1">
      <alignment horizontal="center" vertical="center" shrinkToFit="1"/>
    </xf>
    <xf numFmtId="49" fontId="21" fillId="0" borderId="87" xfId="0" applyNumberFormat="1" applyFont="1" applyBorder="1" applyAlignment="1">
      <alignment horizontal="center" vertical="center" shrinkToFit="1"/>
    </xf>
    <xf numFmtId="38" fontId="31" fillId="0" borderId="87" xfId="1" applyFont="1" applyFill="1" applyBorder="1" applyAlignment="1">
      <alignment vertical="center" shrinkToFit="1"/>
    </xf>
    <xf numFmtId="38" fontId="31" fillId="0" borderId="87" xfId="1" applyFont="1" applyFill="1" applyBorder="1">
      <alignment vertical="center"/>
    </xf>
    <xf numFmtId="49" fontId="31" fillId="0" borderId="90" xfId="0" applyNumberFormat="1" applyFont="1" applyBorder="1" applyAlignment="1">
      <alignment vertical="center" shrinkToFit="1"/>
    </xf>
    <xf numFmtId="0" fontId="21" fillId="0" borderId="0" xfId="5" applyFont="1" applyAlignment="1">
      <alignment horizontal="center" shrinkToFit="1"/>
    </xf>
    <xf numFmtId="0" fontId="30" fillId="0" borderId="0" xfId="5" applyAlignment="1">
      <alignment shrinkToFit="1"/>
    </xf>
    <xf numFmtId="38" fontId="30" fillId="0" borderId="0" xfId="4" applyFont="1" applyAlignment="1">
      <alignment shrinkToFit="1"/>
    </xf>
    <xf numFmtId="38" fontId="42" fillId="0" borderId="0" xfId="4" applyFont="1" applyAlignment="1">
      <alignment shrinkToFit="1"/>
    </xf>
    <xf numFmtId="0" fontId="30" fillId="0" borderId="0" xfId="5" applyAlignment="1"/>
    <xf numFmtId="0" fontId="43" fillId="0" borderId="0" xfId="5" applyFont="1" applyAlignment="1">
      <alignment shrinkToFit="1"/>
    </xf>
    <xf numFmtId="0" fontId="16" fillId="0" borderId="0" xfId="5" applyFont="1" applyAlignment="1">
      <alignment horizontal="right" shrinkToFit="1"/>
    </xf>
    <xf numFmtId="0" fontId="16" fillId="0" borderId="0" xfId="5" applyFont="1" applyAlignment="1">
      <alignment horizontal="center" shrinkToFit="1"/>
    </xf>
    <xf numFmtId="0" fontId="44" fillId="3" borderId="74" xfId="2" applyFont="1" applyFill="1" applyBorder="1" applyAlignment="1">
      <alignment horizontal="center" vertical="center" shrinkToFit="1"/>
    </xf>
    <xf numFmtId="0" fontId="44" fillId="3" borderId="75" xfId="2" applyFont="1" applyFill="1" applyBorder="1" applyAlignment="1">
      <alignment horizontal="center" vertical="center" shrinkToFit="1"/>
    </xf>
    <xf numFmtId="0" fontId="39" fillId="3" borderId="75" xfId="2" applyFont="1" applyFill="1" applyBorder="1" applyAlignment="1">
      <alignment horizontal="center" vertical="center" shrinkToFit="1"/>
    </xf>
    <xf numFmtId="38" fontId="44" fillId="3" borderId="75" xfId="4" applyFont="1" applyFill="1" applyBorder="1" applyAlignment="1">
      <alignment horizontal="center" vertical="center" shrinkToFit="1"/>
    </xf>
    <xf numFmtId="38" fontId="45" fillId="3" borderId="75" xfId="4" applyFont="1" applyFill="1" applyBorder="1" applyAlignment="1">
      <alignment horizontal="center" vertical="center" shrinkToFit="1"/>
    </xf>
    <xf numFmtId="0" fontId="44" fillId="3" borderId="76" xfId="2" applyFont="1" applyFill="1" applyBorder="1" applyAlignment="1">
      <alignment horizontal="center" vertical="center" shrinkToFit="1"/>
    </xf>
    <xf numFmtId="0" fontId="5" fillId="0" borderId="0" xfId="2"/>
    <xf numFmtId="0" fontId="32" fillId="0" borderId="94" xfId="0" applyFont="1" applyBorder="1" applyAlignment="1">
      <alignment horizontal="right" vertical="center" shrinkToFit="1"/>
    </xf>
    <xf numFmtId="49" fontId="32" fillId="0" borderId="95" xfId="0" applyNumberFormat="1" applyFont="1" applyBorder="1" applyAlignment="1">
      <alignment horizontal="center" vertical="center" shrinkToFit="1"/>
    </xf>
    <xf numFmtId="49" fontId="21" fillId="0" borderId="85" xfId="0" applyNumberFormat="1" applyFont="1" applyBorder="1" applyAlignment="1">
      <alignment horizontal="center" vertical="center" shrinkToFit="1"/>
    </xf>
    <xf numFmtId="38" fontId="31" fillId="0" borderId="85" xfId="1" applyFont="1" applyFill="1" applyBorder="1" applyAlignment="1">
      <alignment vertical="center" shrinkToFit="1"/>
    </xf>
    <xf numFmtId="38" fontId="31" fillId="0" borderId="85" xfId="1" applyFont="1" applyFill="1" applyBorder="1">
      <alignment vertical="center"/>
    </xf>
    <xf numFmtId="49" fontId="31" fillId="0" borderId="96" xfId="0" applyNumberFormat="1" applyFont="1" applyBorder="1" applyAlignment="1">
      <alignment vertical="center" shrinkToFit="1"/>
    </xf>
    <xf numFmtId="0" fontId="31" fillId="0" borderId="0" xfId="6" applyAlignment="1">
      <alignment vertical="center" shrinkToFit="1"/>
    </xf>
    <xf numFmtId="0" fontId="32" fillId="0" borderId="0" xfId="7" applyFont="1" applyAlignment="1">
      <alignment horizontal="right" vertical="center" shrinkToFit="1"/>
    </xf>
    <xf numFmtId="0" fontId="32" fillId="0" borderId="0" xfId="7" applyFont="1" applyAlignment="1">
      <alignment horizontal="center" vertical="center" shrinkToFit="1"/>
    </xf>
    <xf numFmtId="0" fontId="31" fillId="0" borderId="0" xfId="7" applyFont="1" applyAlignment="1">
      <alignment vertical="center" shrinkToFit="1"/>
    </xf>
    <xf numFmtId="38" fontId="31" fillId="0" borderId="0" xfId="4" applyFont="1" applyFill="1" applyBorder="1" applyAlignment="1">
      <alignment vertical="center" shrinkToFit="1"/>
    </xf>
    <xf numFmtId="38" fontId="33" fillId="0" borderId="0" xfId="4" applyFont="1" applyFill="1" applyBorder="1" applyAlignment="1">
      <alignment vertical="center" shrinkToFit="1"/>
    </xf>
    <xf numFmtId="38" fontId="31" fillId="0" borderId="0" xfId="4" applyFont="1" applyFill="1" applyAlignment="1">
      <alignment vertical="center" shrinkToFit="1"/>
    </xf>
    <xf numFmtId="0" fontId="31" fillId="0" borderId="0" xfId="7" applyFont="1">
      <alignment vertical="center"/>
    </xf>
    <xf numFmtId="49" fontId="35" fillId="0" borderId="96" xfId="0" applyNumberFormat="1" applyFont="1" applyBorder="1" applyAlignment="1">
      <alignment vertical="center" shrinkToFit="1"/>
    </xf>
    <xf numFmtId="49" fontId="35" fillId="0" borderId="81" xfId="0" applyNumberFormat="1" applyFont="1" applyBorder="1" applyAlignment="1">
      <alignment vertical="center" shrinkToFit="1"/>
    </xf>
    <xf numFmtId="0" fontId="21" fillId="0" borderId="88" xfId="0" applyFont="1" applyBorder="1" applyAlignment="1">
      <alignment horizontal="right" vertical="center" shrinkToFit="1"/>
    </xf>
    <xf numFmtId="0" fontId="21" fillId="0" borderId="0" xfId="0" applyFont="1" applyAlignment="1">
      <alignment horizontal="right" vertical="center" shrinkToFit="1"/>
    </xf>
    <xf numFmtId="0" fontId="46" fillId="0" borderId="0" xfId="2" applyFont="1" applyAlignment="1">
      <alignment vertical="center" shrinkToFit="1"/>
    </xf>
    <xf numFmtId="38" fontId="46" fillId="0" borderId="0" xfId="4" applyFont="1" applyAlignment="1">
      <alignment vertical="center" shrinkToFit="1"/>
    </xf>
    <xf numFmtId="38" fontId="47" fillId="0" borderId="0" xfId="4" applyFont="1" applyAlignment="1">
      <alignment vertical="center" shrinkToFit="1"/>
    </xf>
    <xf numFmtId="38" fontId="9" fillId="0" borderId="0" xfId="4" applyFont="1" applyAlignment="1">
      <alignment vertical="center" shrinkToFit="1"/>
    </xf>
    <xf numFmtId="0" fontId="31" fillId="0" borderId="0" xfId="8" applyAlignment="1">
      <alignment vertical="center" shrinkToFit="1"/>
    </xf>
    <xf numFmtId="0" fontId="31" fillId="0" borderId="0" xfId="7" applyFont="1" applyAlignment="1">
      <alignment horizontal="center" vertical="center" shrinkToFit="1"/>
    </xf>
    <xf numFmtId="0" fontId="21" fillId="0" borderId="0" xfId="7" applyFont="1" applyAlignment="1">
      <alignment horizontal="center" vertical="center" shrinkToFit="1"/>
    </xf>
    <xf numFmtId="38" fontId="31" fillId="0" borderId="0" xfId="4" applyFont="1" applyFill="1" applyBorder="1" applyAlignment="1">
      <alignment vertical="center"/>
    </xf>
    <xf numFmtId="38" fontId="33" fillId="0" borderId="0" xfId="4" applyFont="1" applyFill="1" applyAlignment="1">
      <alignment vertical="center" shrinkToFit="1"/>
    </xf>
    <xf numFmtId="0" fontId="16" fillId="3" borderId="100" xfId="2" applyFont="1" applyFill="1" applyBorder="1" applyAlignment="1">
      <alignment horizontal="center" vertical="center" shrinkToFit="1"/>
    </xf>
    <xf numFmtId="0" fontId="16" fillId="3" borderId="101" xfId="2" applyFont="1" applyFill="1" applyBorder="1" applyAlignment="1">
      <alignment horizontal="center" vertical="center" shrinkToFit="1"/>
    </xf>
    <xf numFmtId="0" fontId="21" fillId="3" borderId="101" xfId="2" applyFont="1" applyFill="1" applyBorder="1" applyAlignment="1">
      <alignment horizontal="center" vertical="center" shrinkToFit="1"/>
    </xf>
    <xf numFmtId="38" fontId="16" fillId="3" borderId="101" xfId="4" applyFont="1" applyFill="1" applyBorder="1" applyAlignment="1">
      <alignment horizontal="center" vertical="center" shrinkToFit="1"/>
    </xf>
    <xf numFmtId="38" fontId="20" fillId="3" borderId="101" xfId="4" applyFont="1" applyFill="1" applyBorder="1" applyAlignment="1">
      <alignment horizontal="center" vertical="center" shrinkToFit="1"/>
    </xf>
    <xf numFmtId="0" fontId="16" fillId="3" borderId="102" xfId="2" applyFont="1" applyFill="1" applyBorder="1" applyAlignment="1">
      <alignment horizontal="center" vertical="center" shrinkToFit="1"/>
    </xf>
    <xf numFmtId="49" fontId="31" fillId="0" borderId="103" xfId="0" applyNumberFormat="1" applyFont="1" applyBorder="1" applyAlignment="1">
      <alignment vertical="center" shrinkToFit="1"/>
    </xf>
    <xf numFmtId="49" fontId="31" fillId="0" borderId="104" xfId="0" applyNumberFormat="1" applyFont="1" applyBorder="1" applyAlignment="1">
      <alignment vertical="center" shrinkToFit="1"/>
    </xf>
    <xf numFmtId="0" fontId="32" fillId="0" borderId="105" xfId="0" applyFont="1" applyBorder="1" applyAlignment="1">
      <alignment horizontal="right" vertical="center" shrinkToFit="1"/>
    </xf>
    <xf numFmtId="49" fontId="32" fillId="0" borderId="106" xfId="0" applyNumberFormat="1" applyFont="1" applyBorder="1" applyAlignment="1">
      <alignment horizontal="center" vertical="center" shrinkToFit="1"/>
    </xf>
    <xf numFmtId="49" fontId="21" fillId="0" borderId="104" xfId="0" applyNumberFormat="1" applyFont="1" applyBorder="1" applyAlignment="1">
      <alignment horizontal="center" vertical="center" shrinkToFit="1"/>
    </xf>
    <xf numFmtId="38" fontId="31" fillId="0" borderId="104" xfId="1" applyFont="1" applyFill="1" applyBorder="1" applyAlignment="1">
      <alignment vertical="center" shrinkToFit="1"/>
    </xf>
    <xf numFmtId="38" fontId="31" fillId="0" borderId="104" xfId="1" applyFont="1" applyFill="1" applyBorder="1">
      <alignment vertical="center"/>
    </xf>
    <xf numFmtId="49" fontId="31" fillId="0" borderId="107" xfId="0" applyNumberFormat="1" applyFont="1" applyBorder="1" applyAlignment="1">
      <alignment vertical="center" shrinkToFit="1"/>
    </xf>
    <xf numFmtId="49" fontId="31" fillId="0" borderId="108" xfId="0" applyNumberFormat="1" applyFont="1" applyBorder="1" applyAlignment="1">
      <alignment vertical="center" shrinkToFit="1"/>
    </xf>
    <xf numFmtId="49" fontId="31" fillId="0" borderId="109" xfId="0" applyNumberFormat="1" applyFont="1" applyBorder="1" applyAlignment="1">
      <alignment vertical="center" shrinkToFit="1"/>
    </xf>
    <xf numFmtId="0" fontId="32" fillId="0" borderId="110" xfId="0" applyFont="1" applyBorder="1" applyAlignment="1">
      <alignment horizontal="right" vertical="center" shrinkToFit="1"/>
    </xf>
    <xf numFmtId="49" fontId="32" fillId="0" borderId="111" xfId="0" applyNumberFormat="1" applyFont="1" applyBorder="1" applyAlignment="1">
      <alignment horizontal="center" vertical="center" shrinkToFit="1"/>
    </xf>
    <xf numFmtId="49" fontId="21" fillId="0" borderId="109" xfId="0" applyNumberFormat="1" applyFont="1" applyBorder="1" applyAlignment="1">
      <alignment horizontal="center" vertical="center" shrinkToFit="1"/>
    </xf>
    <xf numFmtId="38" fontId="31" fillId="0" borderId="109" xfId="1" applyFont="1" applyFill="1" applyBorder="1" applyAlignment="1">
      <alignment vertical="center" shrinkToFit="1"/>
    </xf>
    <xf numFmtId="38" fontId="31" fillId="0" borderId="109" xfId="1" applyFont="1" applyFill="1" applyBorder="1">
      <alignment vertical="center"/>
    </xf>
    <xf numFmtId="49" fontId="31" fillId="0" borderId="112" xfId="0" applyNumberFormat="1" applyFont="1" applyBorder="1" applyAlignment="1">
      <alignment vertical="center" shrinkToFit="1"/>
    </xf>
    <xf numFmtId="49" fontId="31" fillId="0" borderId="113" xfId="0" applyNumberFormat="1" applyFont="1" applyBorder="1" applyAlignment="1">
      <alignment vertical="center" shrinkToFit="1"/>
    </xf>
    <xf numFmtId="49" fontId="31" fillId="0" borderId="114" xfId="0" applyNumberFormat="1" applyFont="1" applyBorder="1" applyAlignment="1">
      <alignment vertical="center" shrinkToFit="1"/>
    </xf>
    <xf numFmtId="49" fontId="31" fillId="0" borderId="115" xfId="0" applyNumberFormat="1" applyFont="1" applyBorder="1" applyAlignment="1">
      <alignment vertical="center" shrinkToFit="1"/>
    </xf>
    <xf numFmtId="49" fontId="31" fillId="0" borderId="116" xfId="0" applyNumberFormat="1" applyFont="1" applyBorder="1" applyAlignment="1">
      <alignment vertical="center" shrinkToFit="1"/>
    </xf>
    <xf numFmtId="49" fontId="31" fillId="0" borderId="117" xfId="0" applyNumberFormat="1" applyFont="1" applyBorder="1" applyAlignment="1">
      <alignment vertical="center" shrinkToFit="1"/>
    </xf>
    <xf numFmtId="49" fontId="31" fillId="0" borderId="118" xfId="0" applyNumberFormat="1" applyFont="1" applyBorder="1" applyAlignment="1">
      <alignment vertical="center" shrinkToFit="1"/>
    </xf>
    <xf numFmtId="0" fontId="32" fillId="0" borderId="119" xfId="0" applyFont="1" applyBorder="1" applyAlignment="1">
      <alignment horizontal="right" vertical="center" shrinkToFit="1"/>
    </xf>
    <xf numFmtId="49" fontId="32" fillId="0" borderId="120" xfId="0" applyNumberFormat="1" applyFont="1" applyBorder="1" applyAlignment="1">
      <alignment horizontal="center" vertical="center" shrinkToFit="1"/>
    </xf>
    <xf numFmtId="49" fontId="21" fillId="0" borderId="118" xfId="0" applyNumberFormat="1" applyFont="1" applyBorder="1" applyAlignment="1">
      <alignment horizontal="center" vertical="center" shrinkToFit="1"/>
    </xf>
    <xf numFmtId="38" fontId="31" fillId="0" borderId="118" xfId="1" applyFont="1" applyFill="1" applyBorder="1" applyAlignment="1">
      <alignment vertical="center" shrinkToFit="1"/>
    </xf>
    <xf numFmtId="38" fontId="31" fillId="0" borderId="118" xfId="1" applyFont="1" applyFill="1" applyBorder="1">
      <alignment vertical="center"/>
    </xf>
    <xf numFmtId="49" fontId="31" fillId="0" borderId="121" xfId="0" applyNumberFormat="1" applyFont="1" applyBorder="1" applyAlignment="1">
      <alignment vertical="center" shrinkToFit="1"/>
    </xf>
    <xf numFmtId="49" fontId="31" fillId="0" borderId="122" xfId="0" applyNumberFormat="1" applyFont="1" applyBorder="1" applyAlignment="1">
      <alignment vertical="center" shrinkToFit="1"/>
    </xf>
    <xf numFmtId="49" fontId="31" fillId="0" borderId="123" xfId="0" applyNumberFormat="1" applyFont="1" applyBorder="1" applyAlignment="1">
      <alignment vertical="center" shrinkToFit="1"/>
    </xf>
    <xf numFmtId="0" fontId="32" fillId="0" borderId="124" xfId="0" applyFont="1" applyBorder="1" applyAlignment="1">
      <alignment horizontal="right" vertical="center" shrinkToFit="1"/>
    </xf>
    <xf numFmtId="49" fontId="32" fillId="0" borderId="125" xfId="0" applyNumberFormat="1" applyFont="1" applyBorder="1" applyAlignment="1">
      <alignment horizontal="center" vertical="center" shrinkToFit="1"/>
    </xf>
    <xf numFmtId="49" fontId="21" fillId="0" borderId="123" xfId="0" applyNumberFormat="1" applyFont="1" applyBorder="1" applyAlignment="1">
      <alignment horizontal="center" vertical="center" shrinkToFit="1"/>
    </xf>
    <xf numFmtId="38" fontId="31" fillId="0" borderId="123" xfId="1" applyFont="1" applyFill="1" applyBorder="1" applyAlignment="1">
      <alignment vertical="center" shrinkToFit="1"/>
    </xf>
    <xf numFmtId="38" fontId="31" fillId="0" borderId="123" xfId="1" applyFont="1" applyFill="1" applyBorder="1">
      <alignment vertical="center"/>
    </xf>
    <xf numFmtId="49" fontId="21" fillId="0" borderId="126" xfId="0" applyNumberFormat="1" applyFont="1" applyBorder="1" applyAlignment="1">
      <alignment vertical="center" shrinkToFit="1"/>
    </xf>
    <xf numFmtId="49" fontId="32" fillId="0" borderId="127" xfId="0" applyNumberFormat="1" applyFont="1" applyBorder="1" applyAlignment="1">
      <alignment horizontal="center" vertical="center" shrinkToFit="1"/>
    </xf>
    <xf numFmtId="0" fontId="21" fillId="0" borderId="110" xfId="0" applyFont="1" applyBorder="1" applyAlignment="1">
      <alignment horizontal="right" vertical="center" shrinkToFit="1"/>
    </xf>
    <xf numFmtId="0" fontId="21" fillId="0" borderId="119" xfId="0" applyFont="1" applyBorder="1" applyAlignment="1">
      <alignment horizontal="right" vertical="center" shrinkToFit="1"/>
    </xf>
    <xf numFmtId="0" fontId="6" fillId="0" borderId="0" xfId="2" applyFont="1" applyAlignment="1">
      <alignment horizontal="center" shrinkToFit="1"/>
    </xf>
    <xf numFmtId="0" fontId="11" fillId="0" borderId="0" xfId="2" applyFont="1" applyAlignment="1">
      <alignment horizontal="right" shrinkToFit="1"/>
    </xf>
    <xf numFmtId="38" fontId="6" fillId="0" borderId="0" xfId="4" applyFont="1" applyFill="1" applyBorder="1" applyAlignment="1">
      <alignment horizontal="center" shrinkToFit="1"/>
    </xf>
    <xf numFmtId="0" fontId="9" fillId="0" borderId="0" xfId="3" applyFont="1" applyAlignment="1">
      <alignment shrinkToFit="1"/>
    </xf>
    <xf numFmtId="0" fontId="9" fillId="0" borderId="0" xfId="3" applyFont="1" applyAlignment="1"/>
    <xf numFmtId="0" fontId="9" fillId="0" borderId="0" xfId="3" applyFont="1" applyAlignment="1">
      <alignment horizontal="center" shrinkToFit="1"/>
    </xf>
    <xf numFmtId="0" fontId="16" fillId="0" borderId="0" xfId="3" applyFont="1" applyAlignment="1">
      <alignment horizontal="center" shrinkToFit="1"/>
    </xf>
    <xf numFmtId="38" fontId="9" fillId="0" borderId="0" xfId="4" applyFont="1" applyFill="1" applyAlignment="1">
      <alignment shrinkToFit="1"/>
    </xf>
    <xf numFmtId="38" fontId="17" fillId="0" borderId="0" xfId="4" applyFont="1" applyFill="1" applyAlignment="1">
      <alignment shrinkToFit="1"/>
    </xf>
    <xf numFmtId="0" fontId="15" fillId="0" borderId="0" xfId="3" applyFont="1" applyAlignment="1"/>
    <xf numFmtId="0" fontId="18" fillId="0" borderId="0" xfId="3" applyFont="1" applyAlignment="1"/>
    <xf numFmtId="0" fontId="16" fillId="0" borderId="0" xfId="3" applyFont="1" applyAlignment="1"/>
    <xf numFmtId="38" fontId="15" fillId="0" borderId="0" xfId="4" applyFont="1" applyFill="1" applyAlignment="1"/>
    <xf numFmtId="38" fontId="20" fillId="0" borderId="0" xfId="4" applyFont="1" applyFill="1" applyAlignment="1">
      <alignment shrinkToFit="1"/>
    </xf>
    <xf numFmtId="38" fontId="9" fillId="0" borderId="0" xfId="4" applyFont="1" applyFill="1" applyAlignment="1"/>
    <xf numFmtId="0" fontId="21" fillId="0" borderId="0" xfId="2" applyFont="1" applyAlignment="1">
      <alignment horizontal="center"/>
    </xf>
    <xf numFmtId="0" fontId="3" fillId="0" borderId="0" xfId="3">
      <alignment vertical="center"/>
    </xf>
    <xf numFmtId="0" fontId="21" fillId="0" borderId="0" xfId="2" applyFont="1" applyAlignment="1">
      <alignment horizontal="right"/>
    </xf>
    <xf numFmtId="0" fontId="48" fillId="0" borderId="0" xfId="3" applyFont="1" applyAlignment="1">
      <alignment horizontal="center" shrinkToFit="1"/>
    </xf>
    <xf numFmtId="0" fontId="37" fillId="0" borderId="0" xfId="3" applyFont="1" applyAlignment="1"/>
    <xf numFmtId="0" fontId="49" fillId="0" borderId="0" xfId="3" applyFont="1" applyAlignment="1"/>
    <xf numFmtId="0" fontId="3" fillId="0" borderId="0" xfId="3" applyAlignment="1">
      <alignment shrinkToFit="1"/>
    </xf>
    <xf numFmtId="0" fontId="21" fillId="0" borderId="0" xfId="2" applyFont="1" applyAlignment="1">
      <alignment shrinkToFit="1"/>
    </xf>
    <xf numFmtId="38" fontId="40" fillId="0" borderId="0" xfId="4" applyFont="1" applyFill="1" applyAlignment="1">
      <alignment shrinkToFit="1"/>
    </xf>
    <xf numFmtId="0" fontId="3" fillId="0" borderId="0" xfId="3" applyAlignment="1">
      <alignment vertical="center" shrinkToFit="1"/>
    </xf>
    <xf numFmtId="38" fontId="31" fillId="0" borderId="0" xfId="4" applyFont="1" applyAlignment="1">
      <alignment horizontal="right" shrinkToFit="1"/>
    </xf>
    <xf numFmtId="14" fontId="9" fillId="0" borderId="0" xfId="2" applyNumberFormat="1" applyFont="1" applyAlignment="1">
      <alignment shrinkToFit="1"/>
    </xf>
    <xf numFmtId="0" fontId="31" fillId="0" borderId="132" xfId="8" applyBorder="1" applyAlignment="1">
      <alignment shrinkToFit="1"/>
    </xf>
    <xf numFmtId="0" fontId="32" fillId="0" borderId="132" xfId="7" applyFont="1" applyBorder="1" applyAlignment="1">
      <alignment horizontal="right" vertical="center" shrinkToFit="1"/>
    </xf>
    <xf numFmtId="0" fontId="44" fillId="3" borderId="133" xfId="2" applyFont="1" applyFill="1" applyBorder="1" applyAlignment="1">
      <alignment horizontal="center" vertical="center" shrinkToFit="1"/>
    </xf>
    <xf numFmtId="0" fontId="44" fillId="3" borderId="134" xfId="2" applyFont="1" applyFill="1" applyBorder="1" applyAlignment="1">
      <alignment horizontal="center" vertical="center" shrinkToFit="1"/>
    </xf>
    <xf numFmtId="0" fontId="39" fillId="3" borderId="134" xfId="2" applyFont="1" applyFill="1" applyBorder="1" applyAlignment="1">
      <alignment horizontal="center" vertical="center" shrinkToFit="1"/>
    </xf>
    <xf numFmtId="38" fontId="44" fillId="3" borderId="134" xfId="4" applyFont="1" applyFill="1" applyBorder="1" applyAlignment="1">
      <alignment horizontal="center" vertical="center" shrinkToFit="1"/>
    </xf>
    <xf numFmtId="38" fontId="45" fillId="3" borderId="134" xfId="4" applyFont="1" applyFill="1" applyBorder="1" applyAlignment="1">
      <alignment horizontal="center" vertical="center" shrinkToFit="1"/>
    </xf>
    <xf numFmtId="0" fontId="44" fillId="3" borderId="135" xfId="2" applyFont="1" applyFill="1" applyBorder="1" applyAlignment="1">
      <alignment horizontal="center" vertical="center" shrinkToFit="1"/>
    </xf>
    <xf numFmtId="49" fontId="31" fillId="0" borderId="136" xfId="0" applyNumberFormat="1" applyFont="1" applyBorder="1" applyAlignment="1">
      <alignment vertical="center" shrinkToFit="1"/>
    </xf>
    <xf numFmtId="49" fontId="31" fillId="0" borderId="137" xfId="0" applyNumberFormat="1" applyFont="1" applyBorder="1" applyAlignment="1">
      <alignment vertical="center" shrinkToFit="1"/>
    </xf>
    <xf numFmtId="0" fontId="32" fillId="0" borderId="138" xfId="0" applyFont="1" applyBorder="1" applyAlignment="1">
      <alignment horizontal="right" vertical="center" shrinkToFit="1"/>
    </xf>
    <xf numFmtId="49" fontId="32" fillId="0" borderId="139" xfId="0" applyNumberFormat="1" applyFont="1" applyBorder="1" applyAlignment="1">
      <alignment horizontal="center" vertical="center" shrinkToFit="1"/>
    </xf>
    <xf numFmtId="49" fontId="21" fillId="0" borderId="137" xfId="0" applyNumberFormat="1" applyFont="1" applyBorder="1" applyAlignment="1">
      <alignment horizontal="center" vertical="center" shrinkToFit="1"/>
    </xf>
    <xf numFmtId="38" fontId="31" fillId="0" borderId="137" xfId="1" applyFont="1" applyFill="1" applyBorder="1" applyAlignment="1">
      <alignment vertical="center" shrinkToFit="1"/>
    </xf>
    <xf numFmtId="38" fontId="31" fillId="0" borderId="137" xfId="1" applyFont="1" applyFill="1" applyBorder="1">
      <alignment vertical="center"/>
    </xf>
    <xf numFmtId="49" fontId="31" fillId="0" borderId="140" xfId="0" applyNumberFormat="1" applyFont="1" applyBorder="1" applyAlignment="1">
      <alignment vertical="center" shrinkToFit="1"/>
    </xf>
    <xf numFmtId="49" fontId="31" fillId="0" borderId="141" xfId="0" applyNumberFormat="1" applyFont="1" applyBorder="1" applyAlignment="1">
      <alignment vertical="center" shrinkToFit="1"/>
    </xf>
    <xf numFmtId="49" fontId="31" fillId="0" borderId="142" xfId="0" applyNumberFormat="1" applyFont="1" applyBorder="1" applyAlignment="1">
      <alignment vertical="center" shrinkToFit="1"/>
    </xf>
    <xf numFmtId="0" fontId="32" fillId="0" borderId="143" xfId="0" applyFont="1" applyBorder="1" applyAlignment="1">
      <alignment horizontal="right" vertical="center" shrinkToFit="1"/>
    </xf>
    <xf numFmtId="49" fontId="32" fillId="0" borderId="144" xfId="0" applyNumberFormat="1" applyFont="1" applyBorder="1" applyAlignment="1">
      <alignment horizontal="center" vertical="center" shrinkToFit="1"/>
    </xf>
    <xf numFmtId="49" fontId="21" fillId="0" borderId="142" xfId="0" applyNumberFormat="1" applyFont="1" applyBorder="1" applyAlignment="1">
      <alignment horizontal="center" vertical="center" shrinkToFit="1"/>
    </xf>
    <xf numFmtId="38" fontId="31" fillId="0" borderId="142" xfId="1" applyFont="1" applyFill="1" applyBorder="1" applyAlignment="1">
      <alignment vertical="center" shrinkToFit="1"/>
    </xf>
    <xf numFmtId="38" fontId="31" fillId="0" borderId="142" xfId="1" applyFont="1" applyFill="1" applyBorder="1">
      <alignment vertical="center"/>
    </xf>
    <xf numFmtId="49" fontId="31" fillId="0" borderId="145" xfId="0" applyNumberFormat="1" applyFont="1" applyBorder="1" applyAlignment="1">
      <alignment vertical="center" shrinkToFit="1"/>
    </xf>
    <xf numFmtId="0" fontId="21" fillId="0" borderId="143" xfId="0" applyFont="1" applyBorder="1" applyAlignment="1">
      <alignment horizontal="right" vertical="center" shrinkToFit="1"/>
    </xf>
    <xf numFmtId="49" fontId="31" fillId="0" borderId="146" xfId="0" applyNumberFormat="1" applyFont="1" applyBorder="1" applyAlignment="1">
      <alignment vertical="center" shrinkToFit="1"/>
    </xf>
    <xf numFmtId="49" fontId="31" fillId="0" borderId="147" xfId="0" applyNumberFormat="1" applyFont="1" applyBorder="1" applyAlignment="1">
      <alignment vertical="center" shrinkToFit="1"/>
    </xf>
    <xf numFmtId="49" fontId="21" fillId="0" borderId="145" xfId="0" applyNumberFormat="1" applyFont="1" applyBorder="1" applyAlignment="1">
      <alignment vertical="center" shrinkToFit="1"/>
    </xf>
    <xf numFmtId="49" fontId="31" fillId="0" borderId="148" xfId="0" applyNumberFormat="1" applyFont="1" applyBorder="1" applyAlignment="1">
      <alignment vertical="center" shrinkToFit="1"/>
    </xf>
    <xf numFmtId="49" fontId="31" fillId="0" borderId="149" xfId="0" applyNumberFormat="1" applyFont="1" applyBorder="1" applyAlignment="1">
      <alignment vertical="center" shrinkToFit="1"/>
    </xf>
    <xf numFmtId="0" fontId="32" fillId="0" borderId="150" xfId="0" applyFont="1" applyBorder="1" applyAlignment="1">
      <alignment horizontal="right" vertical="center" shrinkToFit="1"/>
    </xf>
    <xf numFmtId="49" fontId="32" fillId="0" borderId="151" xfId="0" applyNumberFormat="1" applyFont="1" applyBorder="1" applyAlignment="1">
      <alignment horizontal="center" vertical="center" shrinkToFit="1"/>
    </xf>
    <xf numFmtId="49" fontId="21" fillId="0" borderId="149" xfId="0" applyNumberFormat="1" applyFont="1" applyBorder="1" applyAlignment="1">
      <alignment horizontal="center" vertical="center" shrinkToFit="1"/>
    </xf>
    <xf numFmtId="38" fontId="31" fillId="0" borderId="149" xfId="1" applyFont="1" applyFill="1" applyBorder="1" applyAlignment="1">
      <alignment vertical="center" shrinkToFit="1"/>
    </xf>
    <xf numFmtId="38" fontId="31" fillId="0" borderId="149" xfId="1" applyFont="1" applyFill="1" applyBorder="1">
      <alignment vertical="center"/>
    </xf>
    <xf numFmtId="49" fontId="31" fillId="0" borderId="152" xfId="0" applyNumberFormat="1" applyFont="1" applyBorder="1" applyAlignment="1">
      <alignment vertical="center" shrinkToFit="1"/>
    </xf>
    <xf numFmtId="0" fontId="51" fillId="0" borderId="0" xfId="5" applyFont="1" applyAlignment="1">
      <alignment horizontal="right" shrinkToFit="1"/>
    </xf>
    <xf numFmtId="0" fontId="51" fillId="0" borderId="0" xfId="5" applyFont="1" applyAlignment="1">
      <alignment horizontal="center" shrinkToFit="1"/>
    </xf>
    <xf numFmtId="0" fontId="26" fillId="0" borderId="0" xfId="2" applyFont="1" applyAlignment="1">
      <alignment horizontal="right" vertical="center" shrinkToFit="1"/>
    </xf>
    <xf numFmtId="0" fontId="23" fillId="0" borderId="0" xfId="2" applyFont="1" applyAlignment="1">
      <alignment horizontal="center" vertical="center" shrinkToFit="1"/>
    </xf>
    <xf numFmtId="14" fontId="30" fillId="0" borderId="0" xfId="5" applyNumberFormat="1" applyAlignment="1">
      <alignment shrinkToFit="1"/>
    </xf>
    <xf numFmtId="49" fontId="22" fillId="0" borderId="145" xfId="0" applyNumberFormat="1" applyFont="1" applyBorder="1" applyAlignment="1">
      <alignment vertical="center" wrapText="1" shrinkToFit="1"/>
    </xf>
    <xf numFmtId="49" fontId="32" fillId="0" borderId="145" xfId="0" applyNumberFormat="1" applyFont="1" applyBorder="1" applyAlignment="1">
      <alignment vertical="center" shrinkToFit="1"/>
    </xf>
    <xf numFmtId="0" fontId="32" fillId="0" borderId="156" xfId="0" applyFont="1" applyBorder="1" applyAlignment="1">
      <alignment horizontal="right" vertical="center" shrinkToFit="1"/>
    </xf>
    <xf numFmtId="49" fontId="32" fillId="0" borderId="157" xfId="0" applyNumberFormat="1" applyFont="1" applyBorder="1" applyAlignment="1">
      <alignment horizontal="center" vertical="center" shrinkToFit="1"/>
    </xf>
    <xf numFmtId="49" fontId="21" fillId="0" borderId="147" xfId="0" applyNumberFormat="1" applyFont="1" applyBorder="1" applyAlignment="1">
      <alignment horizontal="center" vertical="center" shrinkToFit="1"/>
    </xf>
    <xf numFmtId="38" fontId="31" fillId="0" borderId="147" xfId="1" applyFont="1" applyFill="1" applyBorder="1" applyAlignment="1">
      <alignment vertical="center" shrinkToFit="1"/>
    </xf>
    <xf numFmtId="38" fontId="31" fillId="0" borderId="147" xfId="1" applyFont="1" applyFill="1" applyBorder="1">
      <alignment vertical="center"/>
    </xf>
    <xf numFmtId="49" fontId="31" fillId="0" borderId="158" xfId="0" applyNumberFormat="1" applyFont="1" applyBorder="1" applyAlignment="1">
      <alignment vertical="center" shrinkToFit="1"/>
    </xf>
    <xf numFmtId="49" fontId="31" fillId="0" borderId="159" xfId="0" applyNumberFormat="1" applyFont="1" applyBorder="1" applyAlignment="1">
      <alignment vertical="center" shrinkToFit="1"/>
    </xf>
    <xf numFmtId="49" fontId="31" fillId="0" borderId="160" xfId="0" applyNumberFormat="1" applyFont="1" applyBorder="1" applyAlignment="1">
      <alignment vertical="center" shrinkToFit="1"/>
    </xf>
    <xf numFmtId="0" fontId="32" fillId="0" borderId="161" xfId="0" applyFont="1" applyBorder="1" applyAlignment="1">
      <alignment horizontal="right" vertical="center" shrinkToFit="1"/>
    </xf>
    <xf numFmtId="49" fontId="32" fillId="0" borderId="162" xfId="0" applyNumberFormat="1" applyFont="1" applyBorder="1" applyAlignment="1">
      <alignment horizontal="center" vertical="center" shrinkToFit="1"/>
    </xf>
    <xf numFmtId="49" fontId="21" fillId="0" borderId="160" xfId="0" applyNumberFormat="1" applyFont="1" applyBorder="1" applyAlignment="1">
      <alignment horizontal="center" vertical="center" shrinkToFit="1"/>
    </xf>
    <xf numFmtId="38" fontId="31" fillId="0" borderId="160" xfId="1" applyFont="1" applyFill="1" applyBorder="1" applyAlignment="1">
      <alignment vertical="center" shrinkToFit="1"/>
    </xf>
    <xf numFmtId="38" fontId="31" fillId="0" borderId="160" xfId="1" applyFont="1" applyFill="1" applyBorder="1">
      <alignment vertical="center"/>
    </xf>
    <xf numFmtId="49" fontId="31" fillId="0" borderId="163" xfId="0" applyNumberFormat="1" applyFont="1" applyBorder="1" applyAlignment="1">
      <alignment vertical="center" shrinkToFit="1"/>
    </xf>
    <xf numFmtId="49" fontId="32" fillId="0" borderId="164" xfId="0" applyNumberFormat="1" applyFont="1" applyBorder="1" applyAlignment="1">
      <alignment horizontal="center" vertical="center" shrinkToFit="1"/>
    </xf>
    <xf numFmtId="49" fontId="9" fillId="0" borderId="141" xfId="0" applyNumberFormat="1" applyFont="1" applyBorder="1" applyAlignment="1">
      <alignment vertical="center" shrinkToFit="1"/>
    </xf>
    <xf numFmtId="49" fontId="35" fillId="0" borderId="145" xfId="0" applyNumberFormat="1" applyFont="1" applyBorder="1" applyAlignment="1">
      <alignment vertical="center" shrinkToFit="1"/>
    </xf>
    <xf numFmtId="49" fontId="35" fillId="0" borderId="148" xfId="0" applyNumberFormat="1" applyFont="1" applyBorder="1" applyAlignment="1">
      <alignment vertical="center" shrinkToFit="1"/>
    </xf>
    <xf numFmtId="0" fontId="21" fillId="0" borderId="150" xfId="0" applyFont="1" applyBorder="1" applyAlignment="1">
      <alignment horizontal="right" vertical="center" shrinkToFit="1"/>
    </xf>
    <xf numFmtId="49" fontId="35" fillId="0" borderId="152" xfId="0" applyNumberFormat="1" applyFont="1" applyBorder="1" applyAlignment="1">
      <alignment vertical="center" shrinkToFit="1"/>
    </xf>
    <xf numFmtId="49" fontId="35" fillId="0" borderId="0" xfId="0" applyNumberFormat="1" applyFont="1" applyAlignment="1">
      <alignment vertical="center" shrinkToFit="1"/>
    </xf>
    <xf numFmtId="38" fontId="52" fillId="0" borderId="0" xfId="4" applyFont="1" applyAlignment="1">
      <alignment shrinkToFit="1"/>
    </xf>
    <xf numFmtId="49" fontId="31" fillId="0" borderId="142" xfId="0" applyNumberFormat="1" applyFont="1" applyBorder="1" applyAlignment="1">
      <alignment vertical="center" wrapText="1" shrinkToFit="1"/>
    </xf>
    <xf numFmtId="49" fontId="53" fillId="0" borderId="145" xfId="0" applyNumberFormat="1" applyFont="1" applyBorder="1" applyAlignment="1">
      <alignment vertical="center" wrapText="1" shrinkToFit="1"/>
    </xf>
    <xf numFmtId="49" fontId="35" fillId="0" borderId="142" xfId="0" applyNumberFormat="1" applyFont="1" applyBorder="1" applyAlignment="1">
      <alignment vertical="center" shrinkToFit="1"/>
    </xf>
    <xf numFmtId="49" fontId="35" fillId="0" borderId="149" xfId="0" applyNumberFormat="1" applyFont="1" applyBorder="1" applyAlignment="1">
      <alignment vertical="center" shrinkToFit="1"/>
    </xf>
    <xf numFmtId="49" fontId="31" fillId="0" borderId="165" xfId="0" applyNumberFormat="1" applyFont="1" applyBorder="1" applyAlignment="1">
      <alignment vertical="center" shrinkToFit="1"/>
    </xf>
    <xf numFmtId="49" fontId="31" fillId="0" borderId="166" xfId="0" applyNumberFormat="1" applyFont="1" applyBorder="1" applyAlignment="1">
      <alignment vertical="center" shrinkToFit="1"/>
    </xf>
    <xf numFmtId="49" fontId="21" fillId="0" borderId="144" xfId="0" applyNumberFormat="1" applyFont="1" applyBorder="1" applyAlignment="1">
      <alignment horizontal="center" vertical="center" shrinkToFit="1"/>
    </xf>
    <xf numFmtId="0" fontId="21" fillId="0" borderId="138" xfId="0" applyFont="1" applyBorder="1" applyAlignment="1">
      <alignment horizontal="right" vertical="center" shrinkToFit="1"/>
    </xf>
    <xf numFmtId="49" fontId="21" fillId="0" borderId="139" xfId="0" applyNumberFormat="1" applyFont="1" applyBorder="1" applyAlignment="1">
      <alignment horizontal="center" vertical="center" shrinkToFit="1"/>
    </xf>
    <xf numFmtId="49" fontId="21" fillId="0" borderId="151" xfId="0" applyNumberFormat="1" applyFont="1" applyBorder="1" applyAlignment="1">
      <alignment horizontal="center" vertical="center" shrinkToFit="1"/>
    </xf>
    <xf numFmtId="0" fontId="26" fillId="0" borderId="0" xfId="2" applyFont="1" applyAlignment="1">
      <alignment horizontal="center" vertical="center" shrinkToFit="1"/>
    </xf>
    <xf numFmtId="0" fontId="51" fillId="0" borderId="0" xfId="5" applyFont="1" applyAlignment="1">
      <alignment shrinkToFit="1"/>
    </xf>
    <xf numFmtId="0" fontId="11" fillId="0" borderId="0" xfId="2" applyFont="1" applyAlignment="1">
      <alignment horizontal="center" shrinkToFit="1"/>
    </xf>
    <xf numFmtId="0" fontId="16" fillId="0" borderId="0" xfId="3" applyFont="1" applyAlignment="1">
      <alignment shrinkToFit="1"/>
    </xf>
    <xf numFmtId="0" fontId="55" fillId="0" borderId="0" xfId="3" applyFont="1" applyAlignment="1">
      <alignment horizontal="center" shrinkToFit="1"/>
    </xf>
    <xf numFmtId="0" fontId="56" fillId="0" borderId="0" xfId="3" applyFont="1" applyAlignment="1">
      <alignment horizontal="center" shrinkToFit="1"/>
    </xf>
    <xf numFmtId="0" fontId="32" fillId="0" borderId="0" xfId="8" applyFont="1" applyAlignment="1">
      <alignment vertical="center" shrinkToFit="1"/>
    </xf>
    <xf numFmtId="0" fontId="31" fillId="0" borderId="0" xfId="8" applyAlignment="1">
      <alignment horizontal="center" vertical="center" shrinkToFit="1"/>
    </xf>
    <xf numFmtId="0" fontId="21" fillId="0" borderId="0" xfId="8" applyFont="1" applyAlignment="1">
      <alignment horizontal="center" vertical="center" shrinkToFit="1"/>
    </xf>
    <xf numFmtId="0" fontId="9" fillId="0" borderId="0" xfId="7" applyFont="1" applyAlignment="1">
      <alignment vertical="center" shrinkToFit="1"/>
    </xf>
    <xf numFmtId="38" fontId="14" fillId="0" borderId="0" xfId="4" applyFont="1" applyFill="1" applyBorder="1" applyAlignment="1">
      <alignment horizontal="center" shrinkToFit="1"/>
    </xf>
    <xf numFmtId="0" fontId="5" fillId="0" borderId="0" xfId="2" applyAlignment="1">
      <alignment shrinkToFit="1"/>
    </xf>
    <xf numFmtId="0" fontId="56" fillId="0" borderId="0" xfId="2" applyFont="1" applyAlignment="1">
      <alignment horizontal="center" shrinkToFit="1"/>
    </xf>
    <xf numFmtId="0" fontId="57" fillId="0" borderId="0" xfId="2" applyFont="1" applyAlignment="1">
      <alignment shrinkToFit="1"/>
    </xf>
    <xf numFmtId="38" fontId="57" fillId="0" borderId="0" xfId="4" applyFont="1" applyAlignment="1">
      <alignment shrinkToFit="1"/>
    </xf>
    <xf numFmtId="38" fontId="17" fillId="0" borderId="0" xfId="4" applyFont="1" applyAlignment="1">
      <alignment shrinkToFit="1"/>
    </xf>
    <xf numFmtId="38" fontId="5" fillId="0" borderId="0" xfId="4" applyFont="1" applyAlignment="1">
      <alignment shrinkToFit="1"/>
    </xf>
    <xf numFmtId="0" fontId="31" fillId="0" borderId="177" xfId="8" applyBorder="1" applyAlignment="1">
      <alignment shrinkToFit="1"/>
    </xf>
    <xf numFmtId="0" fontId="32" fillId="0" borderId="0" xfId="7" applyFont="1" applyAlignment="1">
      <alignment vertical="center" shrinkToFit="1"/>
    </xf>
    <xf numFmtId="0" fontId="44" fillId="3" borderId="178" xfId="2" applyFont="1" applyFill="1" applyBorder="1" applyAlignment="1">
      <alignment horizontal="center" vertical="center" shrinkToFit="1"/>
    </xf>
    <xf numFmtId="0" fontId="44" fillId="3" borderId="179" xfId="2" applyFont="1" applyFill="1" applyBorder="1" applyAlignment="1">
      <alignment horizontal="center" vertical="center" shrinkToFit="1"/>
    </xf>
    <xf numFmtId="0" fontId="39" fillId="3" borderId="179" xfId="2" applyFont="1" applyFill="1" applyBorder="1" applyAlignment="1">
      <alignment horizontal="center" vertical="center" shrinkToFit="1"/>
    </xf>
    <xf numFmtId="38" fontId="44" fillId="3" borderId="179" xfId="4" applyFont="1" applyFill="1" applyBorder="1" applyAlignment="1">
      <alignment horizontal="center" vertical="center" shrinkToFit="1"/>
    </xf>
    <xf numFmtId="0" fontId="44" fillId="3" borderId="180" xfId="2" applyFont="1" applyFill="1" applyBorder="1" applyAlignment="1">
      <alignment horizontal="center" vertical="center" shrinkToFit="1"/>
    </xf>
    <xf numFmtId="49" fontId="31" fillId="0" borderId="181" xfId="0" applyNumberFormat="1" applyFont="1" applyBorder="1" applyAlignment="1">
      <alignment vertical="center" shrinkToFit="1"/>
    </xf>
    <xf numFmtId="49" fontId="31" fillId="0" borderId="182" xfId="0" applyNumberFormat="1" applyFont="1" applyBorder="1" applyAlignment="1">
      <alignment vertical="center" shrinkToFit="1"/>
    </xf>
    <xf numFmtId="0" fontId="32" fillId="0" borderId="183" xfId="0" applyFont="1" applyBorder="1" applyAlignment="1">
      <alignment horizontal="right" vertical="center" shrinkToFit="1"/>
    </xf>
    <xf numFmtId="49" fontId="32" fillId="0" borderId="184" xfId="0" applyNumberFormat="1" applyFont="1" applyBorder="1" applyAlignment="1">
      <alignment horizontal="center" vertical="center" shrinkToFit="1"/>
    </xf>
    <xf numFmtId="49" fontId="21" fillId="0" borderId="182" xfId="0" applyNumberFormat="1" applyFont="1" applyBorder="1" applyAlignment="1">
      <alignment horizontal="center" vertical="center" shrinkToFit="1"/>
    </xf>
    <xf numFmtId="38" fontId="31" fillId="0" borderId="182" xfId="1" applyFont="1" applyFill="1" applyBorder="1" applyAlignment="1">
      <alignment vertical="center" shrinkToFit="1"/>
    </xf>
    <xf numFmtId="38" fontId="31" fillId="0" borderId="182" xfId="1" applyFont="1" applyFill="1" applyBorder="1">
      <alignment vertical="center"/>
    </xf>
    <xf numFmtId="49" fontId="31" fillId="0" borderId="185" xfId="0" applyNumberFormat="1" applyFont="1" applyBorder="1" applyAlignment="1">
      <alignment vertical="center" shrinkToFit="1"/>
    </xf>
    <xf numFmtId="49" fontId="31" fillId="0" borderId="186" xfId="0" applyNumberFormat="1" applyFont="1" applyBorder="1" applyAlignment="1">
      <alignment vertical="center" shrinkToFit="1"/>
    </xf>
    <xf numFmtId="49" fontId="31" fillId="0" borderId="187" xfId="0" applyNumberFormat="1" applyFont="1" applyBorder="1" applyAlignment="1">
      <alignment vertical="center" shrinkToFit="1"/>
    </xf>
    <xf numFmtId="0" fontId="32" fillId="0" borderId="188" xfId="0" applyFont="1" applyBorder="1" applyAlignment="1">
      <alignment horizontal="right" vertical="center" shrinkToFit="1"/>
    </xf>
    <xf numFmtId="49" fontId="32" fillId="0" borderId="189" xfId="0" applyNumberFormat="1" applyFont="1" applyBorder="1" applyAlignment="1">
      <alignment horizontal="center" vertical="center" shrinkToFit="1"/>
    </xf>
    <xf numFmtId="49" fontId="21" fillId="0" borderId="187" xfId="0" applyNumberFormat="1" applyFont="1" applyBorder="1" applyAlignment="1">
      <alignment horizontal="center" vertical="center" shrinkToFit="1"/>
    </xf>
    <xf numFmtId="38" fontId="31" fillId="0" borderId="187" xfId="1" applyFont="1" applyFill="1" applyBorder="1" applyAlignment="1">
      <alignment vertical="center" shrinkToFit="1"/>
    </xf>
    <xf numFmtId="38" fontId="31" fillId="0" borderId="187" xfId="1" applyFont="1" applyFill="1" applyBorder="1">
      <alignment vertical="center"/>
    </xf>
    <xf numFmtId="49" fontId="31" fillId="0" borderId="190" xfId="0" applyNumberFormat="1" applyFont="1" applyBorder="1" applyAlignment="1">
      <alignment vertical="center" shrinkToFit="1"/>
    </xf>
    <xf numFmtId="0" fontId="21" fillId="0" borderId="188" xfId="0" applyFont="1" applyBorder="1" applyAlignment="1">
      <alignment horizontal="right" vertical="center" shrinkToFit="1"/>
    </xf>
    <xf numFmtId="49" fontId="31" fillId="0" borderId="191" xfId="0" applyNumberFormat="1" applyFont="1" applyBorder="1" applyAlignment="1">
      <alignment vertical="center" shrinkToFit="1"/>
    </xf>
    <xf numFmtId="49" fontId="31" fillId="0" borderId="192" xfId="0" applyNumberFormat="1" applyFont="1" applyBorder="1" applyAlignment="1">
      <alignment vertical="center" shrinkToFit="1"/>
    </xf>
    <xf numFmtId="49" fontId="31" fillId="0" borderId="193" xfId="0" applyNumberFormat="1" applyFont="1" applyBorder="1" applyAlignment="1">
      <alignment vertical="center" shrinkToFit="1"/>
    </xf>
    <xf numFmtId="49" fontId="31" fillId="0" borderId="194" xfId="0" applyNumberFormat="1" applyFont="1" applyBorder="1" applyAlignment="1">
      <alignment vertical="center" shrinkToFit="1"/>
    </xf>
    <xf numFmtId="49" fontId="31" fillId="0" borderId="195" xfId="0" applyNumberFormat="1" applyFont="1" applyBorder="1" applyAlignment="1">
      <alignment vertical="center" shrinkToFit="1"/>
    </xf>
    <xf numFmtId="49" fontId="31" fillId="0" borderId="196" xfId="0" applyNumberFormat="1" applyFont="1" applyBorder="1" applyAlignment="1">
      <alignment vertical="center" shrinkToFit="1"/>
    </xf>
    <xf numFmtId="0" fontId="32" fillId="0" borderId="197" xfId="0" applyFont="1" applyBorder="1" applyAlignment="1">
      <alignment horizontal="right" vertical="center" shrinkToFit="1"/>
    </xf>
    <xf numFmtId="49" fontId="32" fillId="0" borderId="198" xfId="0" applyNumberFormat="1" applyFont="1" applyBorder="1" applyAlignment="1">
      <alignment horizontal="center" vertical="center" shrinkToFit="1"/>
    </xf>
    <xf numFmtId="49" fontId="21" fillId="0" borderId="196" xfId="0" applyNumberFormat="1" applyFont="1" applyBorder="1" applyAlignment="1">
      <alignment horizontal="center" vertical="center" shrinkToFit="1"/>
    </xf>
    <xf numFmtId="38" fontId="31" fillId="0" borderId="196" xfId="1" applyFont="1" applyFill="1" applyBorder="1" applyAlignment="1">
      <alignment vertical="center" shrinkToFit="1"/>
    </xf>
    <xf numFmtId="38" fontId="31" fillId="0" borderId="196" xfId="1" applyFont="1" applyFill="1" applyBorder="1">
      <alignment vertical="center"/>
    </xf>
    <xf numFmtId="49" fontId="31" fillId="0" borderId="199" xfId="0" applyNumberFormat="1" applyFont="1" applyBorder="1" applyAlignment="1">
      <alignment vertical="center" shrinkToFit="1"/>
    </xf>
    <xf numFmtId="0" fontId="35" fillId="0" borderId="0" xfId="2" applyFont="1" applyAlignment="1">
      <alignment vertical="center" shrinkToFit="1"/>
    </xf>
    <xf numFmtId="0" fontId="43" fillId="0" borderId="181" xfId="5" applyFont="1" applyBorder="1" applyAlignment="1">
      <alignment shrinkToFit="1"/>
    </xf>
    <xf numFmtId="0" fontId="43" fillId="0" borderId="182" xfId="5" applyFont="1" applyBorder="1" applyAlignment="1">
      <alignment shrinkToFit="1"/>
    </xf>
    <xf numFmtId="0" fontId="51" fillId="0" borderId="183" xfId="5" applyFont="1" applyBorder="1" applyAlignment="1">
      <alignment shrinkToFit="1"/>
    </xf>
    <xf numFmtId="0" fontId="51" fillId="0" borderId="203" xfId="5" applyFont="1" applyBorder="1" applyAlignment="1">
      <alignment horizontal="center" shrinkToFit="1"/>
    </xf>
    <xf numFmtId="0" fontId="21" fillId="0" borderId="182" xfId="5" applyFont="1" applyBorder="1" applyAlignment="1">
      <alignment horizontal="center" shrinkToFit="1"/>
    </xf>
    <xf numFmtId="0" fontId="30" fillId="0" borderId="182" xfId="5" applyBorder="1" applyAlignment="1">
      <alignment shrinkToFit="1"/>
    </xf>
    <xf numFmtId="38" fontId="30" fillId="0" borderId="182" xfId="4" applyFont="1" applyBorder="1" applyAlignment="1">
      <alignment shrinkToFit="1"/>
    </xf>
    <xf numFmtId="0" fontId="30" fillId="0" borderId="185" xfId="5" applyBorder="1" applyAlignment="1">
      <alignment shrinkToFit="1"/>
    </xf>
    <xf numFmtId="0" fontId="43" fillId="0" borderId="195" xfId="5" applyFont="1" applyBorder="1" applyAlignment="1">
      <alignment shrinkToFit="1"/>
    </xf>
    <xf numFmtId="0" fontId="43" fillId="0" borderId="196" xfId="5" applyFont="1" applyBorder="1" applyAlignment="1">
      <alignment shrinkToFit="1"/>
    </xf>
    <xf numFmtId="0" fontId="51" fillId="0" borderId="197" xfId="5" applyFont="1" applyBorder="1" applyAlignment="1">
      <alignment shrinkToFit="1"/>
    </xf>
    <xf numFmtId="0" fontId="51" fillId="0" borderId="198" xfId="5" applyFont="1" applyBorder="1" applyAlignment="1">
      <alignment horizontal="center" shrinkToFit="1"/>
    </xf>
    <xf numFmtId="0" fontId="21" fillId="0" borderId="196" xfId="5" applyFont="1" applyBorder="1" applyAlignment="1">
      <alignment horizontal="center" shrinkToFit="1"/>
    </xf>
    <xf numFmtId="0" fontId="30" fillId="0" borderId="196" xfId="5" applyBorder="1" applyAlignment="1">
      <alignment shrinkToFit="1"/>
    </xf>
    <xf numFmtId="38" fontId="30" fillId="0" borderId="196" xfId="4" applyFont="1" applyBorder="1" applyAlignment="1">
      <alignment shrinkToFit="1"/>
    </xf>
    <xf numFmtId="0" fontId="30" fillId="0" borderId="199" xfId="5" applyBorder="1" applyAlignment="1">
      <alignment shrinkToFit="1"/>
    </xf>
    <xf numFmtId="0" fontId="31" fillId="0" borderId="0" xfId="6" applyAlignment="1">
      <alignment shrinkToFit="1"/>
    </xf>
    <xf numFmtId="0" fontId="32" fillId="0" borderId="0" xfId="7" applyFont="1" applyAlignment="1">
      <alignment shrinkToFit="1"/>
    </xf>
    <xf numFmtId="0" fontId="32" fillId="0" borderId="0" xfId="7" applyFont="1" applyAlignment="1">
      <alignment horizontal="center" shrinkToFit="1"/>
    </xf>
    <xf numFmtId="0" fontId="31" fillId="0" borderId="0" xfId="7" applyFont="1" applyAlignment="1">
      <alignment shrinkToFit="1"/>
    </xf>
    <xf numFmtId="38" fontId="31" fillId="0" borderId="0" xfId="4" applyFont="1" applyFill="1" applyBorder="1" applyAlignment="1">
      <alignment shrinkToFit="1"/>
    </xf>
    <xf numFmtId="38" fontId="33" fillId="0" borderId="0" xfId="4" applyFont="1" applyFill="1" applyBorder="1" applyAlignment="1">
      <alignment shrinkToFit="1"/>
    </xf>
    <xf numFmtId="38" fontId="31" fillId="0" borderId="0" xfId="4" applyFont="1" applyFill="1" applyAlignment="1">
      <alignment shrinkToFit="1"/>
    </xf>
    <xf numFmtId="0" fontId="31" fillId="0" borderId="0" xfId="7" applyFont="1" applyAlignment="1"/>
    <xf numFmtId="38" fontId="45" fillId="3" borderId="179" xfId="4" applyFont="1" applyFill="1" applyBorder="1" applyAlignment="1">
      <alignment horizontal="center" vertical="center" shrinkToFit="1"/>
    </xf>
    <xf numFmtId="49" fontId="32" fillId="0" borderId="190" xfId="0" applyNumberFormat="1" applyFont="1" applyBorder="1" applyAlignment="1">
      <alignment vertical="center" shrinkToFit="1"/>
    </xf>
    <xf numFmtId="0" fontId="21" fillId="0" borderId="187" xfId="5" applyFont="1" applyBorder="1" applyAlignment="1">
      <alignment horizontal="center" vertical="center" shrinkToFit="1"/>
    </xf>
    <xf numFmtId="0" fontId="31" fillId="0" borderId="187" xfId="5" applyFont="1" applyBorder="1" applyAlignment="1">
      <alignment vertical="center" shrinkToFit="1"/>
    </xf>
    <xf numFmtId="0" fontId="31" fillId="0" borderId="187" xfId="0" applyFont="1" applyBorder="1">
      <alignment vertical="center"/>
    </xf>
    <xf numFmtId="49" fontId="35" fillId="0" borderId="190" xfId="0" applyNumberFormat="1" applyFont="1" applyBorder="1" applyAlignment="1">
      <alignment vertical="center" shrinkToFit="1"/>
    </xf>
    <xf numFmtId="0" fontId="16" fillId="0" borderId="188" xfId="0" applyFont="1" applyBorder="1" applyAlignment="1">
      <alignment horizontal="right" vertical="center" shrinkToFit="1"/>
    </xf>
    <xf numFmtId="49" fontId="21" fillId="0" borderId="189" xfId="0" applyNumberFormat="1" applyFont="1" applyBorder="1" applyAlignment="1">
      <alignment horizontal="center" vertical="center" shrinkToFit="1"/>
    </xf>
    <xf numFmtId="49" fontId="53" fillId="0" borderId="190" xfId="0" applyNumberFormat="1" applyFont="1" applyBorder="1" applyAlignment="1">
      <alignment vertical="center" shrinkToFit="1"/>
    </xf>
    <xf numFmtId="0" fontId="53" fillId="0" borderId="0" xfId="0" applyFont="1">
      <alignment vertical="center"/>
    </xf>
    <xf numFmtId="0" fontId="29" fillId="0" borderId="0" xfId="2" applyFont="1" applyAlignment="1">
      <alignment horizontal="center" shrinkToFit="1"/>
    </xf>
    <xf numFmtId="0" fontId="21" fillId="0" borderId="0" xfId="5" applyFont="1" applyAlignment="1">
      <alignment shrinkToFit="1"/>
    </xf>
    <xf numFmtId="38" fontId="35" fillId="0" borderId="0" xfId="4" applyFont="1" applyAlignment="1">
      <alignment shrinkToFit="1"/>
    </xf>
    <xf numFmtId="38" fontId="30" fillId="0" borderId="0" xfId="4" applyFont="1" applyBorder="1" applyAlignment="1">
      <alignment shrinkToFit="1"/>
    </xf>
    <xf numFmtId="38" fontId="42" fillId="0" borderId="0" xfId="4" applyFont="1" applyBorder="1" applyAlignment="1">
      <alignment shrinkToFit="1"/>
    </xf>
    <xf numFmtId="0" fontId="21" fillId="0" borderId="197" xfId="0" applyFont="1" applyBorder="1" applyAlignment="1">
      <alignment horizontal="right" vertical="center" shrinkToFit="1"/>
    </xf>
    <xf numFmtId="0" fontId="39" fillId="0" borderId="0" xfId="2" applyFont="1" applyAlignment="1">
      <alignment horizontal="center" shrinkToFit="1"/>
    </xf>
    <xf numFmtId="0" fontId="58" fillId="0" borderId="0" xfId="2" applyFont="1" applyAlignment="1">
      <alignment shrinkToFit="1"/>
    </xf>
    <xf numFmtId="0" fontId="4" fillId="0" borderId="0" xfId="2" applyFont="1" applyAlignment="1">
      <alignment shrinkToFit="1"/>
    </xf>
    <xf numFmtId="0" fontId="4" fillId="0" borderId="0" xfId="2" applyFont="1" applyAlignment="1">
      <alignment horizontal="center" shrinkToFit="1"/>
    </xf>
    <xf numFmtId="38" fontId="59" fillId="0" borderId="0" xfId="4" applyFont="1" applyAlignment="1">
      <alignment shrinkToFit="1"/>
    </xf>
    <xf numFmtId="0" fontId="44" fillId="3" borderId="207" xfId="2" applyFont="1" applyFill="1" applyBorder="1" applyAlignment="1">
      <alignment horizontal="center" vertical="center" shrinkToFit="1"/>
    </xf>
    <xf numFmtId="0" fontId="44" fillId="3" borderId="208" xfId="2" applyFont="1" applyFill="1" applyBorder="1" applyAlignment="1">
      <alignment horizontal="center" vertical="center" shrinkToFit="1"/>
    </xf>
    <xf numFmtId="0" fontId="39" fillId="3" borderId="208" xfId="2" applyFont="1" applyFill="1" applyBorder="1" applyAlignment="1">
      <alignment horizontal="center" vertical="center" shrinkToFit="1"/>
    </xf>
    <xf numFmtId="38" fontId="44" fillId="3" borderId="208" xfId="4" applyFont="1" applyFill="1" applyBorder="1" applyAlignment="1">
      <alignment horizontal="center" vertical="center" shrinkToFit="1"/>
    </xf>
    <xf numFmtId="38" fontId="45" fillId="3" borderId="208" xfId="4" applyFont="1" applyFill="1" applyBorder="1" applyAlignment="1">
      <alignment horizontal="center" vertical="center" shrinkToFit="1"/>
    </xf>
    <xf numFmtId="0" fontId="44" fillId="3" borderId="209" xfId="2" applyFont="1" applyFill="1" applyBorder="1" applyAlignment="1">
      <alignment horizontal="center" vertical="center" shrinkToFit="1"/>
    </xf>
    <xf numFmtId="0" fontId="30" fillId="0" borderId="0" xfId="5" applyAlignment="1">
      <alignment vertical="center" shrinkToFit="1"/>
    </xf>
    <xf numFmtId="38" fontId="30" fillId="0" borderId="0" xfId="4" applyFont="1" applyAlignment="1">
      <alignment vertical="center" shrinkToFit="1"/>
    </xf>
    <xf numFmtId="38" fontId="42" fillId="0" borderId="0" xfId="4" applyFont="1" applyAlignment="1">
      <alignment vertical="center" shrinkToFit="1"/>
    </xf>
    <xf numFmtId="0" fontId="5" fillId="0" borderId="0" xfId="2" applyAlignment="1">
      <alignment vertical="center" shrinkToFit="1"/>
    </xf>
    <xf numFmtId="0" fontId="5" fillId="0" borderId="0" xfId="2" applyAlignment="1">
      <alignment vertical="center"/>
    </xf>
    <xf numFmtId="0" fontId="9" fillId="0" borderId="0" xfId="2" applyFont="1"/>
    <xf numFmtId="0" fontId="37" fillId="0" borderId="0" xfId="3" applyFont="1" applyAlignment="1">
      <alignment shrinkToFit="1"/>
    </xf>
    <xf numFmtId="14" fontId="23" fillId="0" borderId="0" xfId="2" applyNumberFormat="1" applyFont="1" applyAlignment="1">
      <alignment horizontal="right" shrinkToFit="1"/>
    </xf>
    <xf numFmtId="0" fontId="44" fillId="3" borderId="214" xfId="2" applyFont="1" applyFill="1" applyBorder="1" applyAlignment="1">
      <alignment horizontal="center" vertical="center" shrinkToFit="1"/>
    </xf>
    <xf numFmtId="0" fontId="44" fillId="3" borderId="215" xfId="2" applyFont="1" applyFill="1" applyBorder="1" applyAlignment="1">
      <alignment horizontal="center" vertical="center" shrinkToFit="1"/>
    </xf>
    <xf numFmtId="0" fontId="39" fillId="3" borderId="215" xfId="2" applyFont="1" applyFill="1" applyBorder="1" applyAlignment="1">
      <alignment horizontal="center" vertical="center" shrinkToFit="1"/>
    </xf>
    <xf numFmtId="38" fontId="44" fillId="3" borderId="215" xfId="4" applyFont="1" applyFill="1" applyBorder="1" applyAlignment="1">
      <alignment horizontal="center" vertical="center" shrinkToFit="1"/>
    </xf>
    <xf numFmtId="38" fontId="45" fillId="3" borderId="215" xfId="4" applyFont="1" applyFill="1" applyBorder="1" applyAlignment="1">
      <alignment horizontal="center" vertical="center" shrinkToFit="1"/>
    </xf>
    <xf numFmtId="0" fontId="44" fillId="3" borderId="216" xfId="2" applyFont="1" applyFill="1" applyBorder="1" applyAlignment="1">
      <alignment horizontal="center" vertical="center" shrinkToFit="1"/>
    </xf>
    <xf numFmtId="49" fontId="31" fillId="0" borderId="217" xfId="0" applyNumberFormat="1" applyFont="1" applyBorder="1" applyAlignment="1">
      <alignment vertical="center" shrinkToFit="1"/>
    </xf>
    <xf numFmtId="49" fontId="31" fillId="0" borderId="218" xfId="0" applyNumberFormat="1" applyFont="1" applyBorder="1" applyAlignment="1">
      <alignment vertical="center" shrinkToFit="1"/>
    </xf>
    <xf numFmtId="0" fontId="32" fillId="0" borderId="219" xfId="0" applyFont="1" applyBorder="1" applyAlignment="1">
      <alignment horizontal="right" vertical="center" shrinkToFit="1"/>
    </xf>
    <xf numFmtId="49" fontId="32" fillId="0" borderId="220" xfId="0" applyNumberFormat="1" applyFont="1" applyBorder="1" applyAlignment="1">
      <alignment horizontal="center" vertical="center" shrinkToFit="1"/>
    </xf>
    <xf numFmtId="49" fontId="21" fillId="0" borderId="218" xfId="0" applyNumberFormat="1" applyFont="1" applyBorder="1" applyAlignment="1">
      <alignment horizontal="center" vertical="center" shrinkToFit="1"/>
    </xf>
    <xf numFmtId="38" fontId="31" fillId="0" borderId="218" xfId="1" applyFont="1" applyFill="1" applyBorder="1" applyAlignment="1">
      <alignment vertical="center" shrinkToFit="1"/>
    </xf>
    <xf numFmtId="38" fontId="31" fillId="0" borderId="218" xfId="1" applyFont="1" applyFill="1" applyBorder="1">
      <alignment vertical="center"/>
    </xf>
    <xf numFmtId="49" fontId="31" fillId="0" borderId="221" xfId="0" applyNumberFormat="1" applyFont="1" applyBorder="1" applyAlignment="1">
      <alignment vertical="center" shrinkToFit="1"/>
    </xf>
    <xf numFmtId="49" fontId="31" fillId="0" borderId="222" xfId="0" applyNumberFormat="1" applyFont="1" applyBorder="1" applyAlignment="1">
      <alignment vertical="center" shrinkToFit="1"/>
    </xf>
    <xf numFmtId="49" fontId="31" fillId="0" borderId="223" xfId="0" applyNumberFormat="1" applyFont="1" applyBorder="1" applyAlignment="1">
      <alignment vertical="center" shrinkToFit="1"/>
    </xf>
    <xf numFmtId="0" fontId="32" fillId="0" borderId="224" xfId="0" applyFont="1" applyBorder="1" applyAlignment="1">
      <alignment horizontal="right" vertical="center" shrinkToFit="1"/>
    </xf>
    <xf numFmtId="49" fontId="32" fillId="0" borderId="225" xfId="0" applyNumberFormat="1" applyFont="1" applyBorder="1" applyAlignment="1">
      <alignment horizontal="center" vertical="center" shrinkToFit="1"/>
    </xf>
    <xf numFmtId="49" fontId="21" fillId="0" borderId="223" xfId="0" applyNumberFormat="1" applyFont="1" applyBorder="1" applyAlignment="1">
      <alignment horizontal="center" vertical="center" shrinkToFit="1"/>
    </xf>
    <xf numFmtId="38" fontId="31" fillId="0" borderId="223" xfId="1" applyFont="1" applyFill="1" applyBorder="1" applyAlignment="1">
      <alignment vertical="center" shrinkToFit="1"/>
    </xf>
    <xf numFmtId="38" fontId="31" fillId="0" borderId="223" xfId="1" applyFont="1" applyFill="1" applyBorder="1">
      <alignment vertical="center"/>
    </xf>
    <xf numFmtId="49" fontId="31" fillId="0" borderId="226" xfId="0" applyNumberFormat="1" applyFont="1" applyBorder="1" applyAlignment="1">
      <alignment vertical="center" shrinkToFit="1"/>
    </xf>
    <xf numFmtId="0" fontId="61" fillId="0" borderId="0" xfId="2" applyFont="1" applyAlignment="1">
      <alignment horizontal="center" shrinkToFit="1"/>
    </xf>
    <xf numFmtId="0" fontId="62" fillId="0" borderId="0" xfId="2" applyFont="1" applyAlignment="1">
      <alignment shrinkToFit="1"/>
    </xf>
    <xf numFmtId="38" fontId="62" fillId="0" borderId="0" xfId="4" applyFont="1" applyAlignment="1">
      <alignment shrinkToFit="1"/>
    </xf>
    <xf numFmtId="38" fontId="41" fillId="0" borderId="0" xfId="4" applyFont="1" applyAlignment="1">
      <alignment shrinkToFit="1"/>
    </xf>
    <xf numFmtId="0" fontId="31" fillId="0" borderId="227" xfId="8" applyBorder="1" applyAlignment="1">
      <alignment shrinkToFit="1"/>
    </xf>
    <xf numFmtId="0" fontId="32" fillId="0" borderId="227" xfId="7" applyFont="1" applyBorder="1" applyAlignment="1">
      <alignment vertical="center" shrinkToFit="1"/>
    </xf>
    <xf numFmtId="0" fontId="31" fillId="0" borderId="227" xfId="7" applyFont="1" applyBorder="1" applyAlignment="1">
      <alignment horizontal="center" vertical="center" shrinkToFit="1"/>
    </xf>
    <xf numFmtId="49" fontId="31" fillId="0" borderId="228" xfId="0" applyNumberFormat="1" applyFont="1" applyBorder="1" applyAlignment="1">
      <alignment vertical="center" shrinkToFit="1"/>
    </xf>
    <xf numFmtId="49" fontId="31" fillId="0" borderId="229" xfId="0" applyNumberFormat="1" applyFont="1" applyBorder="1" applyAlignment="1">
      <alignment vertical="center" shrinkToFit="1"/>
    </xf>
    <xf numFmtId="0" fontId="32" fillId="0" borderId="230" xfId="0" applyFont="1" applyBorder="1" applyAlignment="1">
      <alignment horizontal="right" vertical="center" shrinkToFit="1"/>
    </xf>
    <xf numFmtId="49" fontId="32" fillId="0" borderId="231" xfId="0" applyNumberFormat="1" applyFont="1" applyBorder="1" applyAlignment="1">
      <alignment horizontal="center" vertical="center" shrinkToFit="1"/>
    </xf>
    <xf numFmtId="49" fontId="21" fillId="0" borderId="229" xfId="0" applyNumberFormat="1" applyFont="1" applyBorder="1" applyAlignment="1">
      <alignment horizontal="center" vertical="center" shrinkToFit="1"/>
    </xf>
    <xf numFmtId="38" fontId="31" fillId="0" borderId="229" xfId="1" applyFont="1" applyFill="1" applyBorder="1" applyAlignment="1">
      <alignment vertical="center" shrinkToFit="1"/>
    </xf>
    <xf numFmtId="38" fontId="31" fillId="0" borderId="229" xfId="1" applyFont="1" applyFill="1" applyBorder="1">
      <alignment vertical="center"/>
    </xf>
    <xf numFmtId="49" fontId="31" fillId="0" borderId="232" xfId="0" applyNumberFormat="1" applyFont="1" applyBorder="1" applyAlignment="1">
      <alignment vertical="center" shrinkToFit="1"/>
    </xf>
    <xf numFmtId="49" fontId="31" fillId="0" borderId="233" xfId="0" applyNumberFormat="1" applyFont="1" applyBorder="1" applyAlignment="1">
      <alignment vertical="center" shrinkToFit="1"/>
    </xf>
    <xf numFmtId="49" fontId="31" fillId="0" borderId="234" xfId="0" applyNumberFormat="1" applyFont="1" applyBorder="1" applyAlignment="1">
      <alignment vertical="center" shrinkToFit="1"/>
    </xf>
    <xf numFmtId="49" fontId="31" fillId="0" borderId="235" xfId="0" applyNumberFormat="1" applyFont="1" applyBorder="1" applyAlignment="1">
      <alignment vertical="center" shrinkToFit="1"/>
    </xf>
    <xf numFmtId="0" fontId="21" fillId="0" borderId="230" xfId="0" applyFont="1" applyBorder="1" applyAlignment="1">
      <alignment horizontal="right" vertical="center" shrinkToFit="1"/>
    </xf>
    <xf numFmtId="49" fontId="21" fillId="0" borderId="231" xfId="0" applyNumberFormat="1" applyFont="1" applyBorder="1" applyAlignment="1">
      <alignment horizontal="center" vertical="center" shrinkToFit="1"/>
    </xf>
    <xf numFmtId="49" fontId="63" fillId="0" borderId="229" xfId="0" applyNumberFormat="1" applyFont="1" applyBorder="1" applyAlignment="1">
      <alignment vertical="center" shrinkToFit="1"/>
    </xf>
    <xf numFmtId="49" fontId="21" fillId="0" borderId="232" xfId="0" applyNumberFormat="1" applyFont="1" applyBorder="1" applyAlignment="1">
      <alignment vertical="center" shrinkToFit="1"/>
    </xf>
    <xf numFmtId="0" fontId="44" fillId="14" borderId="236" xfId="2" applyFont="1" applyFill="1" applyBorder="1" applyAlignment="1">
      <alignment horizontal="center" vertical="center" shrinkToFit="1"/>
    </xf>
    <xf numFmtId="0" fontId="44" fillId="14" borderId="237" xfId="2" applyFont="1" applyFill="1" applyBorder="1" applyAlignment="1">
      <alignment horizontal="center" vertical="center" shrinkToFit="1"/>
    </xf>
    <xf numFmtId="0" fontId="39" fillId="14" borderId="237" xfId="2" applyFont="1" applyFill="1" applyBorder="1" applyAlignment="1">
      <alignment horizontal="center" vertical="center" shrinkToFit="1"/>
    </xf>
    <xf numFmtId="38" fontId="44" fillId="14" borderId="237" xfId="4" applyFont="1" applyFill="1" applyBorder="1" applyAlignment="1">
      <alignment horizontal="center" vertical="center" shrinkToFit="1"/>
    </xf>
    <xf numFmtId="38" fontId="45" fillId="14" borderId="237" xfId="4" applyFont="1" applyFill="1" applyBorder="1" applyAlignment="1">
      <alignment horizontal="center" vertical="center" shrinkToFit="1"/>
    </xf>
    <xf numFmtId="0" fontId="44" fillId="14" borderId="238" xfId="2" applyFont="1" applyFill="1" applyBorder="1" applyAlignment="1">
      <alignment horizontal="center" vertical="center" shrinkToFit="1"/>
    </xf>
    <xf numFmtId="49" fontId="31" fillId="0" borderId="239" xfId="0" applyNumberFormat="1" applyFont="1" applyBorder="1" applyAlignment="1">
      <alignment vertical="center" shrinkToFit="1"/>
    </xf>
    <xf numFmtId="49" fontId="31" fillId="0" borderId="240" xfId="0" applyNumberFormat="1" applyFont="1" applyBorder="1" applyAlignment="1">
      <alignment vertical="center" shrinkToFit="1"/>
    </xf>
    <xf numFmtId="0" fontId="31" fillId="0" borderId="228" xfId="8" applyBorder="1" applyAlignment="1">
      <alignment shrinkToFit="1"/>
    </xf>
    <xf numFmtId="0" fontId="31" fillId="0" borderId="229" xfId="8" applyBorder="1" applyAlignment="1">
      <alignment shrinkToFit="1"/>
    </xf>
    <xf numFmtId="0" fontId="32" fillId="0" borderId="230" xfId="7" applyFont="1" applyBorder="1" applyAlignment="1">
      <alignment vertical="center" shrinkToFit="1"/>
    </xf>
    <xf numFmtId="0" fontId="31" fillId="0" borderId="231" xfId="7" applyFont="1" applyBorder="1" applyAlignment="1">
      <alignment horizontal="center" vertical="center" shrinkToFit="1"/>
    </xf>
    <xf numFmtId="0" fontId="21" fillId="0" borderId="229" xfId="7" applyFont="1" applyBorder="1" applyAlignment="1">
      <alignment horizontal="center" vertical="center" shrinkToFit="1"/>
    </xf>
    <xf numFmtId="0" fontId="21" fillId="0" borderId="229" xfId="5" applyFont="1" applyBorder="1" applyAlignment="1">
      <alignment shrinkToFit="1"/>
    </xf>
    <xf numFmtId="0" fontId="31" fillId="0" borderId="229" xfId="7" applyFont="1" applyBorder="1" applyAlignment="1">
      <alignment vertical="center" shrinkToFit="1"/>
    </xf>
    <xf numFmtId="38" fontId="31" fillId="0" borderId="229" xfId="4" applyFont="1" applyFill="1" applyBorder="1" applyAlignment="1">
      <alignment vertical="center" shrinkToFit="1"/>
    </xf>
    <xf numFmtId="0" fontId="31" fillId="0" borderId="232" xfId="7" applyFont="1" applyBorder="1" applyAlignment="1">
      <alignment vertical="center" shrinkToFit="1"/>
    </xf>
    <xf numFmtId="0" fontId="31" fillId="0" borderId="228" xfId="6" applyBorder="1" applyAlignment="1">
      <alignment shrinkToFit="1"/>
    </xf>
    <xf numFmtId="0" fontId="31" fillId="0" borderId="229" xfId="6" applyBorder="1" applyAlignment="1">
      <alignment shrinkToFit="1"/>
    </xf>
    <xf numFmtId="0" fontId="32" fillId="0" borderId="230" xfId="5" applyFont="1" applyBorder="1" applyAlignment="1">
      <alignment shrinkToFit="1"/>
    </xf>
    <xf numFmtId="0" fontId="32" fillId="0" borderId="231" xfId="5" applyFont="1" applyBorder="1" applyAlignment="1">
      <alignment horizontal="center" shrinkToFit="1"/>
    </xf>
    <xf numFmtId="0" fontId="21" fillId="0" borderId="229" xfId="5" applyFont="1" applyBorder="1" applyAlignment="1">
      <alignment horizontal="center" shrinkToFit="1"/>
    </xf>
    <xf numFmtId="0" fontId="31" fillId="0" borderId="229" xfId="5" applyFont="1" applyBorder="1" applyAlignment="1">
      <alignment shrinkToFit="1"/>
    </xf>
    <xf numFmtId="38" fontId="31" fillId="0" borderId="229" xfId="4" applyFont="1" applyFill="1" applyBorder="1" applyAlignment="1">
      <alignment shrinkToFit="1"/>
    </xf>
    <xf numFmtId="38" fontId="21" fillId="0" borderId="229" xfId="4" applyFont="1" applyFill="1" applyBorder="1" applyAlignment="1">
      <alignment shrinkToFit="1"/>
    </xf>
    <xf numFmtId="0" fontId="31" fillId="0" borderId="232" xfId="7" applyFont="1" applyBorder="1" applyAlignment="1">
      <alignment shrinkToFit="1"/>
    </xf>
    <xf numFmtId="0" fontId="31" fillId="14" borderId="242" xfId="7" applyFont="1" applyFill="1" applyBorder="1" applyAlignment="1">
      <alignment horizontal="centerContinuous" shrinkToFit="1"/>
    </xf>
    <xf numFmtId="38" fontId="31" fillId="14" borderId="242" xfId="4" applyFont="1" applyFill="1" applyBorder="1" applyAlignment="1">
      <alignment horizontal="centerContinuous" shrinkToFit="1"/>
    </xf>
    <xf numFmtId="38" fontId="21" fillId="14" borderId="242" xfId="4" applyFont="1" applyFill="1" applyBorder="1" applyAlignment="1">
      <alignment horizontal="centerContinuous" shrinkToFit="1"/>
    </xf>
    <xf numFmtId="0" fontId="21" fillId="14" borderId="243" xfId="7" applyFont="1" applyFill="1" applyBorder="1" applyAlignment="1">
      <alignment horizontal="centerContinuous" shrinkToFit="1"/>
    </xf>
    <xf numFmtId="0" fontId="31" fillId="0" borderId="235" xfId="8" applyBorder="1" applyAlignment="1">
      <alignment shrinkToFit="1"/>
    </xf>
    <xf numFmtId="0" fontId="31" fillId="0" borderId="233" xfId="8" applyBorder="1" applyAlignment="1">
      <alignment shrinkToFit="1"/>
    </xf>
    <xf numFmtId="0" fontId="32" fillId="0" borderId="244" xfId="7" applyFont="1" applyBorder="1" applyAlignment="1">
      <alignment vertical="center" shrinkToFit="1"/>
    </xf>
    <xf numFmtId="0" fontId="31" fillId="0" borderId="245" xfId="7" applyFont="1" applyBorder="1" applyAlignment="1">
      <alignment horizontal="center" vertical="center" shrinkToFit="1"/>
    </xf>
    <xf numFmtId="0" fontId="21" fillId="0" borderId="233" xfId="7" applyFont="1" applyBorder="1" applyAlignment="1">
      <alignment horizontal="center" vertical="center" shrinkToFit="1"/>
    </xf>
    <xf numFmtId="0" fontId="31" fillId="0" borderId="233" xfId="7" applyFont="1" applyBorder="1" applyAlignment="1">
      <alignment vertical="center" shrinkToFit="1"/>
    </xf>
    <xf numFmtId="38" fontId="31" fillId="0" borderId="233" xfId="4" applyFont="1" applyFill="1" applyBorder="1" applyAlignment="1">
      <alignment vertical="center" shrinkToFit="1"/>
    </xf>
    <xf numFmtId="0" fontId="31" fillId="0" borderId="246" xfId="7" applyFont="1" applyBorder="1" applyAlignment="1">
      <alignment vertical="center" shrinkToFit="1"/>
    </xf>
    <xf numFmtId="0" fontId="21" fillId="0" borderId="224" xfId="0" applyFont="1" applyBorder="1" applyAlignment="1">
      <alignment horizontal="right" vertical="center" shrinkToFit="1"/>
    </xf>
    <xf numFmtId="0" fontId="29" fillId="13" borderId="247" xfId="2" quotePrefix="1" applyFont="1" applyFill="1" applyBorder="1" applyAlignment="1">
      <alignment shrinkToFit="1"/>
    </xf>
    <xf numFmtId="49" fontId="31" fillId="0" borderId="248" xfId="0" applyNumberFormat="1" applyFont="1" applyBorder="1" applyAlignment="1">
      <alignment vertical="center" shrinkToFit="1"/>
    </xf>
    <xf numFmtId="0" fontId="16" fillId="0" borderId="230" xfId="0" applyFont="1" applyBorder="1" applyAlignment="1">
      <alignment horizontal="right" vertical="center" shrinkToFit="1"/>
    </xf>
    <xf numFmtId="0" fontId="29" fillId="13" borderId="247" xfId="2" applyFont="1" applyFill="1" applyBorder="1" applyAlignment="1">
      <alignment shrinkToFit="1"/>
    </xf>
    <xf numFmtId="0" fontId="29" fillId="0" borderId="0" xfId="2" applyFont="1" applyAlignment="1">
      <alignment shrinkToFit="1"/>
    </xf>
    <xf numFmtId="0" fontId="21" fillId="0" borderId="219" xfId="0" applyFont="1" applyBorder="1" applyAlignment="1">
      <alignment horizontal="right" vertical="center" shrinkToFit="1"/>
    </xf>
    <xf numFmtId="0" fontId="32" fillId="0" borderId="244" xfId="0" applyFont="1" applyBorder="1" applyAlignment="1">
      <alignment horizontal="right" vertical="center" shrinkToFit="1"/>
    </xf>
    <xf numFmtId="49" fontId="32" fillId="0" borderId="245" xfId="0" applyNumberFormat="1" applyFont="1" applyBorder="1" applyAlignment="1">
      <alignment horizontal="center" vertical="center" shrinkToFit="1"/>
    </xf>
    <xf numFmtId="49" fontId="21" fillId="0" borderId="233" xfId="0" applyNumberFormat="1" applyFont="1" applyBorder="1" applyAlignment="1">
      <alignment horizontal="center" vertical="center" shrinkToFit="1"/>
    </xf>
    <xf numFmtId="38" fontId="31" fillId="0" borderId="233" xfId="1" applyFont="1" applyFill="1" applyBorder="1" applyAlignment="1">
      <alignment vertical="center" shrinkToFit="1"/>
    </xf>
    <xf numFmtId="38" fontId="31" fillId="0" borderId="233" xfId="1" applyFont="1" applyFill="1" applyBorder="1">
      <alignment vertical="center"/>
    </xf>
    <xf numFmtId="49" fontId="31" fillId="0" borderId="246" xfId="0" applyNumberFormat="1" applyFont="1" applyBorder="1" applyAlignment="1">
      <alignment vertical="center" shrinkToFit="1"/>
    </xf>
    <xf numFmtId="49" fontId="31" fillId="0" borderId="249" xfId="0" applyNumberFormat="1" applyFont="1" applyBorder="1" applyAlignment="1">
      <alignment vertical="center" shrinkToFit="1"/>
    </xf>
    <xf numFmtId="49" fontId="31" fillId="0" borderId="250" xfId="0" applyNumberFormat="1" applyFont="1" applyBorder="1" applyAlignment="1">
      <alignment vertical="center" shrinkToFit="1"/>
    </xf>
    <xf numFmtId="0" fontId="32" fillId="0" borderId="251" xfId="0" applyFont="1" applyBorder="1" applyAlignment="1">
      <alignment horizontal="right" vertical="center" shrinkToFit="1"/>
    </xf>
    <xf numFmtId="49" fontId="32" fillId="0" borderId="252" xfId="0" applyNumberFormat="1" applyFont="1" applyBorder="1" applyAlignment="1">
      <alignment horizontal="center" vertical="center" shrinkToFit="1"/>
    </xf>
    <xf numFmtId="49" fontId="21" fillId="0" borderId="250" xfId="0" applyNumberFormat="1" applyFont="1" applyBorder="1" applyAlignment="1">
      <alignment horizontal="center" vertical="center" shrinkToFit="1"/>
    </xf>
    <xf numFmtId="38" fontId="31" fillId="0" borderId="250" xfId="1" applyFont="1" applyFill="1" applyBorder="1" applyAlignment="1">
      <alignment vertical="center" shrinkToFit="1"/>
    </xf>
    <xf numFmtId="38" fontId="31" fillId="0" borderId="250" xfId="1" applyFont="1" applyFill="1" applyBorder="1">
      <alignment vertical="center"/>
    </xf>
    <xf numFmtId="49" fontId="31" fillId="0" borderId="253" xfId="0" applyNumberFormat="1" applyFont="1" applyBorder="1" applyAlignment="1">
      <alignment vertical="center" shrinkToFit="1"/>
    </xf>
    <xf numFmtId="0" fontId="21" fillId="0" borderId="244" xfId="0" applyFont="1" applyBorder="1" applyAlignment="1">
      <alignment horizontal="right" vertical="center" shrinkToFit="1"/>
    </xf>
    <xf numFmtId="49" fontId="21" fillId="0" borderId="245" xfId="0" applyNumberFormat="1" applyFont="1" applyBorder="1" applyAlignment="1">
      <alignment horizontal="center" vertical="center" shrinkToFit="1"/>
    </xf>
    <xf numFmtId="0" fontId="31" fillId="0" borderId="222" xfId="0" applyFont="1" applyBorder="1" applyAlignment="1">
      <alignment vertical="center" shrinkToFit="1"/>
    </xf>
    <xf numFmtId="0" fontId="31" fillId="0" borderId="223" xfId="0" applyFont="1" applyBorder="1" applyAlignment="1">
      <alignment vertical="center" shrinkToFit="1"/>
    </xf>
    <xf numFmtId="0" fontId="32" fillId="0" borderId="225" xfId="0" applyFont="1" applyBorder="1" applyAlignment="1">
      <alignment horizontal="center" vertical="center" shrinkToFit="1"/>
    </xf>
    <xf numFmtId="0" fontId="21" fillId="0" borderId="223" xfId="0" applyFont="1" applyBorder="1" applyAlignment="1">
      <alignment horizontal="center" vertical="center" shrinkToFit="1"/>
    </xf>
    <xf numFmtId="0" fontId="31" fillId="0" borderId="226" xfId="0" applyFont="1" applyBorder="1" applyAlignment="1">
      <alignment vertical="center" shrinkToFit="1"/>
    </xf>
    <xf numFmtId="0" fontId="31" fillId="0" borderId="0" xfId="0" applyFont="1" applyAlignment="1">
      <alignment vertical="center" shrinkToFit="1"/>
    </xf>
    <xf numFmtId="0" fontId="32" fillId="0" borderId="0" xfId="0" applyFont="1" applyAlignment="1">
      <alignment horizontal="center" vertical="center" shrinkToFit="1"/>
    </xf>
    <xf numFmtId="0" fontId="21" fillId="0" borderId="0" xfId="0" applyFont="1" applyAlignment="1">
      <alignment horizontal="center" vertical="center" shrinkToFit="1"/>
    </xf>
    <xf numFmtId="0" fontId="10" fillId="0" borderId="0" xfId="9" applyFont="1">
      <alignment vertical="center"/>
    </xf>
    <xf numFmtId="0" fontId="6" fillId="0" borderId="0" xfId="9" applyFont="1" applyAlignment="1">
      <alignment horizontal="center" vertical="center"/>
    </xf>
    <xf numFmtId="0" fontId="11" fillId="0" borderId="0" xfId="9" applyFont="1" applyAlignment="1">
      <alignment horizontal="right" vertical="center"/>
    </xf>
    <xf numFmtId="0" fontId="12" fillId="0" borderId="0" xfId="9" applyFont="1" applyAlignment="1">
      <alignment horizontal="center" vertical="center" shrinkToFit="1"/>
    </xf>
    <xf numFmtId="0" fontId="13" fillId="0" borderId="0" xfId="9" applyFont="1" applyAlignment="1">
      <alignment horizontal="center" vertical="center" shrinkToFit="1"/>
    </xf>
    <xf numFmtId="0" fontId="9" fillId="0" borderId="0" xfId="9" applyFont="1">
      <alignment vertical="center"/>
    </xf>
    <xf numFmtId="0" fontId="15" fillId="0" borderId="0" xfId="9" applyFont="1">
      <alignment vertical="center"/>
    </xf>
    <xf numFmtId="0" fontId="16" fillId="0" borderId="0" xfId="9" applyFont="1" applyAlignment="1">
      <alignment horizontal="right" vertical="center"/>
    </xf>
    <xf numFmtId="0" fontId="9" fillId="0" borderId="0" xfId="9" applyFont="1" applyAlignment="1">
      <alignment horizontal="center" vertical="center" shrinkToFit="1"/>
    </xf>
    <xf numFmtId="0" fontId="16" fillId="0" borderId="0" xfId="9" applyFont="1" applyAlignment="1">
      <alignment horizontal="center" vertical="center" shrinkToFit="1"/>
    </xf>
    <xf numFmtId="0" fontId="18" fillId="0" borderId="0" xfId="9" applyFont="1">
      <alignment vertical="center"/>
    </xf>
    <xf numFmtId="0" fontId="16" fillId="0" borderId="0" xfId="9" applyFont="1">
      <alignment vertical="center"/>
    </xf>
    <xf numFmtId="0" fontId="23" fillId="0" borderId="0" xfId="9" applyFont="1">
      <alignment vertical="center"/>
    </xf>
    <xf numFmtId="0" fontId="24" fillId="0" borderId="0" xfId="9" applyFont="1" applyAlignment="1">
      <alignment horizontal="center" vertical="center" shrinkToFit="1"/>
    </xf>
    <xf numFmtId="0" fontId="21" fillId="0" borderId="0" xfId="9" applyFont="1" applyAlignment="1">
      <alignment horizontal="center" vertical="center" shrinkToFit="1"/>
    </xf>
    <xf numFmtId="0" fontId="26" fillId="0" borderId="0" xfId="9" applyFont="1" applyAlignment="1">
      <alignment horizontal="right" vertical="center"/>
    </xf>
    <xf numFmtId="0" fontId="26" fillId="0" borderId="0" xfId="9" applyFont="1">
      <alignment vertical="center"/>
    </xf>
    <xf numFmtId="0" fontId="22" fillId="0" borderId="0" xfId="9" applyFont="1">
      <alignment vertical="center"/>
    </xf>
    <xf numFmtId="0" fontId="27" fillId="0" borderId="0" xfId="9" applyFont="1" applyAlignment="1">
      <alignment horizontal="center" vertical="center" shrinkToFit="1"/>
    </xf>
    <xf numFmtId="0" fontId="23" fillId="0" borderId="0" xfId="9" applyFont="1" applyAlignment="1">
      <alignment vertical="center" shrinkToFit="1"/>
    </xf>
    <xf numFmtId="0" fontId="26" fillId="0" borderId="0" xfId="9" applyFont="1" applyAlignment="1">
      <alignment horizontal="right" vertical="center" shrinkToFit="1"/>
    </xf>
    <xf numFmtId="49" fontId="35" fillId="0" borderId="60" xfId="0" applyNumberFormat="1" applyFont="1" applyBorder="1" applyAlignment="1">
      <alignment vertical="center" shrinkToFit="1"/>
    </xf>
    <xf numFmtId="0" fontId="10" fillId="0" borderId="0" xfId="10" applyFont="1">
      <alignment vertical="center"/>
    </xf>
    <xf numFmtId="0" fontId="6" fillId="0" borderId="0" xfId="10" applyFont="1" applyAlignment="1">
      <alignment horizontal="center" vertical="center"/>
    </xf>
    <xf numFmtId="0" fontId="11" fillId="0" borderId="0" xfId="10" applyFont="1" applyAlignment="1">
      <alignment horizontal="right" vertical="center"/>
    </xf>
    <xf numFmtId="0" fontId="12" fillId="0" borderId="0" xfId="10" applyFont="1" applyAlignment="1">
      <alignment horizontal="center" vertical="center" shrinkToFit="1"/>
    </xf>
    <xf numFmtId="0" fontId="13" fillId="0" borderId="0" xfId="10" applyFont="1" applyAlignment="1">
      <alignment horizontal="center" vertical="center" shrinkToFit="1"/>
    </xf>
    <xf numFmtId="0" fontId="9" fillId="0" borderId="0" xfId="10" applyFont="1">
      <alignment vertical="center"/>
    </xf>
    <xf numFmtId="0" fontId="15" fillId="0" borderId="0" xfId="10" applyFont="1">
      <alignment vertical="center"/>
    </xf>
    <xf numFmtId="0" fontId="16" fillId="0" borderId="0" xfId="10" applyFont="1" applyAlignment="1">
      <alignment horizontal="right" vertical="center"/>
    </xf>
    <xf numFmtId="0" fontId="9" fillId="0" borderId="0" xfId="10" applyFont="1" applyAlignment="1">
      <alignment horizontal="center" vertical="center" shrinkToFit="1"/>
    </xf>
    <xf numFmtId="0" fontId="16" fillId="0" borderId="0" xfId="10" applyFont="1" applyAlignment="1">
      <alignment horizontal="center" vertical="center" shrinkToFit="1"/>
    </xf>
    <xf numFmtId="0" fontId="18" fillId="0" borderId="0" xfId="10" applyFont="1">
      <alignment vertical="center"/>
    </xf>
    <xf numFmtId="0" fontId="16" fillId="0" borderId="0" xfId="10" applyFont="1">
      <alignment vertical="center"/>
    </xf>
    <xf numFmtId="0" fontId="23" fillId="0" borderId="0" xfId="10" applyFont="1">
      <alignment vertical="center"/>
    </xf>
    <xf numFmtId="0" fontId="24" fillId="0" borderId="0" xfId="10" applyFont="1" applyAlignment="1">
      <alignment horizontal="center" vertical="center" shrinkToFit="1"/>
    </xf>
    <xf numFmtId="0" fontId="21" fillId="0" borderId="0" xfId="10" applyFont="1" applyAlignment="1">
      <alignment horizontal="center" vertical="center" shrinkToFit="1"/>
    </xf>
    <xf numFmtId="0" fontId="26" fillId="0" borderId="0" xfId="10" applyFont="1" applyAlignment="1">
      <alignment horizontal="right" vertical="center"/>
    </xf>
    <xf numFmtId="0" fontId="26" fillId="0" borderId="0" xfId="10" applyFont="1">
      <alignment vertical="center"/>
    </xf>
    <xf numFmtId="0" fontId="22" fillId="0" borderId="0" xfId="10" applyFont="1">
      <alignment vertical="center"/>
    </xf>
    <xf numFmtId="0" fontId="27" fillId="0" borderId="0" xfId="10" applyFont="1" applyAlignment="1">
      <alignment horizontal="center" vertical="center" shrinkToFit="1"/>
    </xf>
    <xf numFmtId="0" fontId="23" fillId="0" borderId="0" xfId="10" applyFont="1" applyAlignment="1">
      <alignment vertical="center" shrinkToFit="1"/>
    </xf>
    <xf numFmtId="0" fontId="26" fillId="0" borderId="0" xfId="10" applyFont="1" applyAlignment="1">
      <alignment horizontal="right" vertical="center" shrinkToFit="1"/>
    </xf>
    <xf numFmtId="0" fontId="10" fillId="0" borderId="0" xfId="10" applyFont="1" applyAlignment="1">
      <alignment vertical="center" shrinkToFit="1"/>
    </xf>
    <xf numFmtId="0" fontId="6" fillId="0" borderId="0" xfId="10" applyFont="1" applyAlignment="1">
      <alignment horizontal="center" vertical="center" shrinkToFit="1"/>
    </xf>
    <xf numFmtId="0" fontId="11" fillId="0" borderId="0" xfId="10" applyFont="1" applyAlignment="1">
      <alignment horizontal="right" vertical="center" shrinkToFit="1"/>
    </xf>
    <xf numFmtId="0" fontId="9" fillId="0" borderId="0" xfId="10" applyFont="1" applyAlignment="1">
      <alignment vertical="center" shrinkToFit="1"/>
    </xf>
    <xf numFmtId="0" fontId="36" fillId="0" borderId="0" xfId="10" applyFont="1" applyAlignment="1"/>
    <xf numFmtId="0" fontId="1" fillId="0" borderId="0" xfId="10" applyAlignment="1"/>
    <xf numFmtId="0" fontId="37" fillId="0" borderId="0" xfId="10" applyFont="1" applyAlignment="1">
      <alignment horizontal="right"/>
    </xf>
    <xf numFmtId="0" fontId="38" fillId="0" borderId="0" xfId="10" applyFont="1" applyAlignment="1">
      <alignment horizontal="center" shrinkToFit="1"/>
    </xf>
    <xf numFmtId="0" fontId="39" fillId="0" borderId="0" xfId="10" applyFont="1" applyAlignment="1">
      <alignment horizontal="center" shrinkToFit="1"/>
    </xf>
    <xf numFmtId="0" fontId="9" fillId="0" borderId="0" xfId="10" applyFont="1" applyAlignment="1">
      <alignment shrinkToFit="1"/>
    </xf>
    <xf numFmtId="0" fontId="9" fillId="0" borderId="0" xfId="10" applyFont="1" applyAlignment="1"/>
    <xf numFmtId="0" fontId="16" fillId="0" borderId="0" xfId="10" applyFont="1" applyAlignment="1">
      <alignment horizontal="right" shrinkToFit="1"/>
    </xf>
    <xf numFmtId="0" fontId="9" fillId="0" borderId="0" xfId="10" applyFont="1" applyAlignment="1">
      <alignment horizontal="center" shrinkToFit="1"/>
    </xf>
    <xf numFmtId="0" fontId="16" fillId="0" borderId="0" xfId="10" applyFont="1" applyAlignment="1">
      <alignment horizontal="center" shrinkToFit="1"/>
    </xf>
    <xf numFmtId="0" fontId="15" fillId="0" borderId="0" xfId="10" applyFont="1" applyAlignment="1"/>
    <xf numFmtId="0" fontId="18" fillId="0" borderId="0" xfId="10" applyFont="1" applyAlignment="1"/>
    <xf numFmtId="0" fontId="16" fillId="0" borderId="0" xfId="10" applyFont="1" applyAlignment="1">
      <alignment horizontal="right"/>
    </xf>
    <xf numFmtId="0" fontId="16" fillId="0" borderId="0" xfId="10" applyFont="1" applyAlignment="1"/>
    <xf numFmtId="0" fontId="1" fillId="0" borderId="0" xfId="10">
      <alignment vertical="center"/>
    </xf>
    <xf numFmtId="0" fontId="48" fillId="0" borderId="0" xfId="10" applyFont="1" applyAlignment="1">
      <alignment horizontal="center" shrinkToFit="1"/>
    </xf>
    <xf numFmtId="0" fontId="37" fillId="0" borderId="0" xfId="10" applyFont="1" applyAlignment="1"/>
    <xf numFmtId="0" fontId="49" fillId="0" borderId="0" xfId="10" applyFont="1" applyAlignment="1"/>
    <xf numFmtId="0" fontId="1" fillId="0" borderId="0" xfId="10" applyAlignment="1">
      <alignment shrinkToFit="1"/>
    </xf>
    <xf numFmtId="0" fontId="37" fillId="0" borderId="0" xfId="10" applyFont="1" applyAlignment="1">
      <alignment horizontal="right" shrinkToFit="1"/>
    </xf>
    <xf numFmtId="0" fontId="1" fillId="0" borderId="0" xfId="10" applyAlignment="1">
      <alignment vertical="center" shrinkToFit="1"/>
    </xf>
    <xf numFmtId="0" fontId="16" fillId="0" borderId="0" xfId="10" applyFont="1" applyAlignment="1">
      <alignment shrinkToFit="1"/>
    </xf>
    <xf numFmtId="0" fontId="55" fillId="0" borderId="0" xfId="10" applyFont="1" applyAlignment="1">
      <alignment horizontal="center" shrinkToFit="1"/>
    </xf>
    <xf numFmtId="0" fontId="56" fillId="0" borderId="0" xfId="10" applyFont="1" applyAlignment="1">
      <alignment horizontal="center" shrinkToFit="1"/>
    </xf>
    <xf numFmtId="0" fontId="37" fillId="0" borderId="0" xfId="10" applyFont="1" applyAlignment="1">
      <alignment shrinkToFit="1"/>
    </xf>
    <xf numFmtId="0" fontId="6" fillId="2" borderId="1" xfId="2" applyFont="1" applyFill="1" applyBorder="1" applyAlignment="1">
      <alignment horizontal="center" vertical="center" shrinkToFit="1"/>
    </xf>
    <xf numFmtId="0" fontId="6" fillId="2" borderId="2" xfId="2" applyFont="1" applyFill="1" applyBorder="1" applyAlignment="1">
      <alignment horizontal="center" vertical="center" shrinkToFit="1"/>
    </xf>
    <xf numFmtId="0" fontId="6" fillId="2" borderId="3" xfId="2" applyFont="1" applyFill="1" applyBorder="1" applyAlignment="1">
      <alignment horizontal="center" vertical="center" shrinkToFit="1"/>
    </xf>
    <xf numFmtId="0" fontId="15" fillId="0" borderId="0" xfId="10" applyFont="1">
      <alignment vertical="center"/>
    </xf>
    <xf numFmtId="0" fontId="29" fillId="2" borderId="4" xfId="2" applyFont="1" applyFill="1" applyBorder="1" applyAlignment="1">
      <alignment horizontal="center" vertical="center" shrinkToFit="1"/>
    </xf>
    <xf numFmtId="0" fontId="29" fillId="2" borderId="5" xfId="2" applyFont="1" applyFill="1" applyBorder="1" applyAlignment="1">
      <alignment horizontal="center" vertical="center" shrinkToFit="1"/>
    </xf>
    <xf numFmtId="0" fontId="29" fillId="2" borderId="6" xfId="2" applyFont="1" applyFill="1" applyBorder="1" applyAlignment="1">
      <alignment horizontal="center" vertical="center" shrinkToFit="1"/>
    </xf>
    <xf numFmtId="0" fontId="16" fillId="3" borderId="8" xfId="2" applyFont="1" applyFill="1" applyBorder="1" applyAlignment="1">
      <alignment horizontal="center" vertical="center" shrinkToFit="1"/>
    </xf>
    <xf numFmtId="0" fontId="29" fillId="5" borderId="45" xfId="2" applyFont="1" applyFill="1" applyBorder="1" applyAlignment="1">
      <alignment horizontal="center" vertical="center" shrinkToFit="1"/>
    </xf>
    <xf numFmtId="0" fontId="29" fillId="5" borderId="46" xfId="2" applyFont="1" applyFill="1" applyBorder="1" applyAlignment="1">
      <alignment horizontal="center" vertical="center" shrinkToFit="1"/>
    </xf>
    <xf numFmtId="0" fontId="29" fillId="5" borderId="47" xfId="2" applyFont="1" applyFill="1" applyBorder="1" applyAlignment="1">
      <alignment horizontal="center" vertical="center" shrinkToFit="1"/>
    </xf>
    <xf numFmtId="0" fontId="16" fillId="3" borderId="49" xfId="2" applyFont="1" applyFill="1" applyBorder="1" applyAlignment="1">
      <alignment horizontal="center" vertical="center" shrinkToFit="1"/>
    </xf>
    <xf numFmtId="0" fontId="6" fillId="6" borderId="70" xfId="2" applyFont="1" applyFill="1" applyBorder="1" applyAlignment="1">
      <alignment horizontal="center" vertical="center" shrinkToFit="1"/>
    </xf>
    <xf numFmtId="0" fontId="6" fillId="6" borderId="0" xfId="2" applyFont="1" applyFill="1" applyAlignment="1">
      <alignment horizontal="center" vertical="center" shrinkToFit="1"/>
    </xf>
    <xf numFmtId="0" fontId="29" fillId="4" borderId="4" xfId="2" applyFont="1" applyFill="1" applyBorder="1" applyAlignment="1">
      <alignment horizontal="center" vertical="center" shrinkToFit="1"/>
    </xf>
    <xf numFmtId="0" fontId="29" fillId="4" borderId="5" xfId="2" applyFont="1" applyFill="1" applyBorder="1" applyAlignment="1">
      <alignment horizontal="center" vertical="center" shrinkToFit="1"/>
    </xf>
    <xf numFmtId="0" fontId="29" fillId="4" borderId="6" xfId="2" applyFont="1" applyFill="1" applyBorder="1" applyAlignment="1">
      <alignment horizontal="center" vertical="center" shrinkToFit="1"/>
    </xf>
    <xf numFmtId="0" fontId="29" fillId="4" borderId="25" xfId="2" applyFont="1" applyFill="1" applyBorder="1" applyAlignment="1">
      <alignment horizontal="center" vertical="center" shrinkToFit="1"/>
    </xf>
    <xf numFmtId="0" fontId="29" fillId="4" borderId="26" xfId="2" applyFont="1" applyFill="1" applyBorder="1" applyAlignment="1">
      <alignment horizontal="center" vertical="center" shrinkToFit="1"/>
    </xf>
    <xf numFmtId="0" fontId="29" fillId="4" borderId="27" xfId="2" applyFont="1" applyFill="1" applyBorder="1" applyAlignment="1">
      <alignment horizontal="center" vertical="center" shrinkToFit="1"/>
    </xf>
    <xf numFmtId="0" fontId="6" fillId="7" borderId="0" xfId="2" applyFont="1" applyFill="1" applyAlignment="1">
      <alignment horizontal="center" vertical="center" shrinkToFit="1"/>
    </xf>
    <xf numFmtId="0" fontId="29" fillId="7" borderId="97" xfId="2" applyFont="1" applyFill="1" applyBorder="1" applyAlignment="1">
      <alignment horizontal="center" vertical="center" shrinkToFit="1"/>
    </xf>
    <xf numFmtId="0" fontId="29" fillId="7" borderId="98" xfId="2" applyFont="1" applyFill="1" applyBorder="1" applyAlignment="1">
      <alignment horizontal="center" vertical="center" shrinkToFit="1"/>
    </xf>
    <xf numFmtId="0" fontId="29" fillId="7" borderId="99" xfId="2" applyFont="1" applyFill="1" applyBorder="1" applyAlignment="1">
      <alignment horizontal="center" vertical="center" shrinkToFit="1"/>
    </xf>
    <xf numFmtId="0" fontId="16" fillId="3" borderId="101" xfId="2" applyFont="1" applyFill="1" applyBorder="1" applyAlignment="1">
      <alignment horizontal="center" vertical="center" shrinkToFit="1"/>
    </xf>
    <xf numFmtId="0" fontId="29" fillId="6" borderId="71" xfId="2" applyFont="1" applyFill="1" applyBorder="1" applyAlignment="1">
      <alignment horizontal="center" vertical="center" shrinkToFit="1"/>
    </xf>
    <xf numFmtId="0" fontId="29" fillId="6" borderId="72" xfId="2" applyFont="1" applyFill="1" applyBorder="1" applyAlignment="1">
      <alignment horizontal="center" vertical="center" shrinkToFit="1"/>
    </xf>
    <xf numFmtId="0" fontId="29" fillId="6" borderId="73" xfId="2" applyFont="1" applyFill="1" applyBorder="1" applyAlignment="1">
      <alignment horizontal="center" vertical="center" shrinkToFit="1"/>
    </xf>
    <xf numFmtId="0" fontId="16" fillId="3" borderId="75" xfId="2" applyFont="1" applyFill="1" applyBorder="1" applyAlignment="1">
      <alignment horizontal="center" vertical="center" shrinkToFit="1"/>
    </xf>
    <xf numFmtId="0" fontId="29" fillId="6" borderId="91" xfId="2" applyFont="1" applyFill="1" applyBorder="1" applyAlignment="1">
      <alignment horizontal="center" shrinkToFit="1"/>
    </xf>
    <xf numFmtId="0" fontId="29" fillId="6" borderId="92" xfId="2" applyFont="1" applyFill="1" applyBorder="1" applyAlignment="1">
      <alignment horizontal="center" shrinkToFit="1"/>
    </xf>
    <xf numFmtId="0" fontId="29" fillId="6" borderId="93" xfId="2" applyFont="1" applyFill="1" applyBorder="1" applyAlignment="1">
      <alignment horizontal="center" shrinkToFit="1"/>
    </xf>
    <xf numFmtId="0" fontId="44" fillId="3" borderId="75" xfId="2" applyFont="1" applyFill="1" applyBorder="1" applyAlignment="1">
      <alignment horizontal="center" vertical="center" shrinkToFit="1"/>
    </xf>
    <xf numFmtId="0" fontId="29" fillId="6" borderId="91" xfId="2" applyFont="1" applyFill="1" applyBorder="1" applyAlignment="1">
      <alignment horizontal="center" vertical="center" shrinkToFit="1"/>
    </xf>
    <xf numFmtId="0" fontId="29" fillId="6" borderId="92" xfId="2" applyFont="1" applyFill="1" applyBorder="1" applyAlignment="1">
      <alignment horizontal="center" vertical="center" shrinkToFit="1"/>
    </xf>
    <xf numFmtId="0" fontId="29" fillId="6" borderId="93" xfId="2" applyFont="1" applyFill="1" applyBorder="1" applyAlignment="1">
      <alignment horizontal="center" vertical="center" shrinkToFit="1"/>
    </xf>
    <xf numFmtId="0" fontId="29" fillId="7" borderId="91" xfId="2" applyFont="1" applyFill="1" applyBorder="1" applyAlignment="1">
      <alignment horizontal="center" vertical="center" shrinkToFit="1"/>
    </xf>
    <xf numFmtId="0" fontId="29" fillId="7" borderId="92" xfId="2" applyFont="1" applyFill="1" applyBorder="1" applyAlignment="1">
      <alignment horizontal="center" vertical="center" shrinkToFit="1"/>
    </xf>
    <xf numFmtId="0" fontId="29" fillId="7" borderId="93" xfId="2" applyFont="1" applyFill="1" applyBorder="1" applyAlignment="1">
      <alignment horizontal="center" vertical="center" shrinkToFit="1"/>
    </xf>
    <xf numFmtId="0" fontId="6" fillId="8" borderId="128" xfId="2" applyFont="1" applyFill="1" applyBorder="1" applyAlignment="1">
      <alignment horizontal="center" vertical="center" shrinkToFit="1"/>
    </xf>
    <xf numFmtId="0" fontId="6" fillId="8" borderId="0" xfId="2" applyFont="1" applyFill="1" applyAlignment="1">
      <alignment horizontal="center" vertical="center" shrinkToFit="1"/>
    </xf>
    <xf numFmtId="0" fontId="29" fillId="9" borderId="153" xfId="2" applyFont="1" applyFill="1" applyBorder="1" applyAlignment="1">
      <alignment horizontal="center" vertical="center" shrinkToFit="1"/>
    </xf>
    <xf numFmtId="0" fontId="29" fillId="9" borderId="154" xfId="2" applyFont="1" applyFill="1" applyBorder="1" applyAlignment="1">
      <alignment horizontal="center" vertical="center" shrinkToFit="1"/>
    </xf>
    <xf numFmtId="0" fontId="29" fillId="9" borderId="155" xfId="2" applyFont="1" applyFill="1" applyBorder="1" applyAlignment="1">
      <alignment horizontal="center" vertical="center" shrinkToFit="1"/>
    </xf>
    <xf numFmtId="0" fontId="29" fillId="8" borderId="129" xfId="2" applyFont="1" applyFill="1" applyBorder="1" applyAlignment="1">
      <alignment horizontal="center" shrinkToFit="1"/>
    </xf>
    <xf numFmtId="0" fontId="29" fillId="8" borderId="130" xfId="2" applyFont="1" applyFill="1" applyBorder="1" applyAlignment="1">
      <alignment horizontal="center" shrinkToFit="1"/>
    </xf>
    <xf numFmtId="0" fontId="29" fillId="8" borderId="131" xfId="2" applyFont="1" applyFill="1" applyBorder="1" applyAlignment="1">
      <alignment horizontal="center" shrinkToFit="1"/>
    </xf>
    <xf numFmtId="0" fontId="44" fillId="3" borderId="134" xfId="2" applyFont="1" applyFill="1" applyBorder="1" applyAlignment="1">
      <alignment horizontal="center" vertical="center" shrinkToFit="1"/>
    </xf>
    <xf numFmtId="0" fontId="15" fillId="0" borderId="0" xfId="10" applyFont="1" applyAlignment="1">
      <alignment shrinkToFit="1"/>
    </xf>
    <xf numFmtId="0" fontId="29" fillId="9" borderId="129" xfId="2" applyFont="1" applyFill="1" applyBorder="1" applyAlignment="1">
      <alignment horizontal="center" shrinkToFit="1"/>
    </xf>
    <xf numFmtId="0" fontId="29" fillId="9" borderId="130" xfId="2" applyFont="1" applyFill="1" applyBorder="1" applyAlignment="1">
      <alignment horizontal="center" shrinkToFit="1"/>
    </xf>
    <xf numFmtId="0" fontId="29" fillId="9" borderId="131" xfId="2" applyFont="1" applyFill="1" applyBorder="1" applyAlignment="1">
      <alignment horizontal="center" shrinkToFit="1"/>
    </xf>
    <xf numFmtId="0" fontId="29" fillId="8" borderId="153" xfId="2" applyFont="1" applyFill="1" applyBorder="1" applyAlignment="1">
      <alignment horizontal="center" vertical="center" shrinkToFit="1"/>
    </xf>
    <xf numFmtId="0" fontId="29" fillId="8" borderId="154" xfId="2" applyFont="1" applyFill="1" applyBorder="1" applyAlignment="1">
      <alignment horizontal="center" vertical="center" shrinkToFit="1"/>
    </xf>
    <xf numFmtId="0" fontId="29" fillId="8" borderId="155" xfId="2" applyFont="1" applyFill="1" applyBorder="1" applyAlignment="1">
      <alignment horizontal="center" vertical="center" shrinkToFit="1"/>
    </xf>
    <xf numFmtId="0" fontId="29" fillId="8" borderId="1" xfId="2" applyFont="1" applyFill="1" applyBorder="1" applyAlignment="1">
      <alignment horizontal="center" shrinkToFit="1"/>
    </xf>
    <xf numFmtId="0" fontId="29" fillId="8" borderId="2" xfId="2" applyFont="1" applyFill="1" applyBorder="1" applyAlignment="1">
      <alignment horizontal="center" shrinkToFit="1"/>
    </xf>
    <xf numFmtId="0" fontId="29" fillId="8" borderId="3" xfId="2" applyFont="1" applyFill="1" applyBorder="1" applyAlignment="1">
      <alignment horizontal="center" shrinkToFit="1"/>
    </xf>
    <xf numFmtId="0" fontId="29" fillId="8" borderId="170" xfId="2" applyFont="1" applyFill="1" applyBorder="1" applyAlignment="1">
      <alignment horizontal="center" shrinkToFit="1"/>
    </xf>
    <xf numFmtId="0" fontId="29" fillId="8" borderId="171" xfId="2" applyFont="1" applyFill="1" applyBorder="1" applyAlignment="1">
      <alignment horizontal="center" shrinkToFit="1"/>
    </xf>
    <xf numFmtId="0" fontId="29" fillId="8" borderId="172" xfId="2" applyFont="1" applyFill="1" applyBorder="1" applyAlignment="1">
      <alignment horizontal="center" shrinkToFit="1"/>
    </xf>
    <xf numFmtId="0" fontId="29" fillId="8" borderId="167" xfId="2" applyFont="1" applyFill="1" applyBorder="1" applyAlignment="1">
      <alignment horizontal="center" shrinkToFit="1"/>
    </xf>
    <xf numFmtId="0" fontId="29" fillId="8" borderId="168" xfId="2" applyFont="1" applyFill="1" applyBorder="1" applyAlignment="1">
      <alignment horizontal="center" shrinkToFit="1"/>
    </xf>
    <xf numFmtId="0" fontId="29" fillId="8" borderId="169" xfId="2" applyFont="1" applyFill="1" applyBorder="1" applyAlignment="1">
      <alignment horizontal="center" shrinkToFit="1"/>
    </xf>
    <xf numFmtId="0" fontId="44" fillId="3" borderId="179" xfId="2" applyFont="1" applyFill="1" applyBorder="1" applyAlignment="1">
      <alignment horizontal="center" vertical="center" shrinkToFit="1"/>
    </xf>
    <xf numFmtId="0" fontId="29" fillId="10" borderId="200" xfId="2" applyFont="1" applyFill="1" applyBorder="1" applyAlignment="1">
      <alignment horizontal="center" vertical="center" shrinkToFit="1"/>
    </xf>
    <xf numFmtId="0" fontId="29" fillId="10" borderId="201" xfId="2" applyFont="1" applyFill="1" applyBorder="1" applyAlignment="1">
      <alignment horizontal="center" vertical="center" shrinkToFit="1"/>
    </xf>
    <xf numFmtId="0" fontId="29" fillId="10" borderId="202" xfId="2" applyFont="1" applyFill="1" applyBorder="1" applyAlignment="1">
      <alignment horizontal="center" vertical="center" shrinkToFit="1"/>
    </xf>
    <xf numFmtId="0" fontId="29" fillId="10" borderId="174" xfId="2" applyFont="1" applyFill="1" applyBorder="1" applyAlignment="1">
      <alignment horizontal="center" shrinkToFit="1"/>
    </xf>
    <xf numFmtId="0" fontId="29" fillId="10" borderId="175" xfId="2" applyFont="1" applyFill="1" applyBorder="1" applyAlignment="1">
      <alignment horizontal="center" shrinkToFit="1"/>
    </xf>
    <xf numFmtId="0" fontId="29" fillId="10" borderId="176" xfId="2" applyFont="1" applyFill="1" applyBorder="1" applyAlignment="1">
      <alignment horizontal="center" shrinkToFit="1"/>
    </xf>
    <xf numFmtId="0" fontId="6" fillId="10" borderId="173" xfId="2" applyFont="1" applyFill="1" applyBorder="1" applyAlignment="1">
      <alignment horizontal="center" vertical="center" shrinkToFit="1"/>
    </xf>
    <xf numFmtId="0" fontId="6" fillId="10" borderId="0" xfId="2" applyFont="1" applyFill="1" applyAlignment="1">
      <alignment horizontal="center" vertical="center" shrinkToFit="1"/>
    </xf>
    <xf numFmtId="0" fontId="29" fillId="11" borderId="174" xfId="2" applyFont="1" applyFill="1" applyBorder="1" applyAlignment="1">
      <alignment horizontal="center" shrinkToFit="1"/>
    </xf>
    <xf numFmtId="0" fontId="29" fillId="11" borderId="175" xfId="2" applyFont="1" applyFill="1" applyBorder="1" applyAlignment="1">
      <alignment horizontal="center" shrinkToFit="1"/>
    </xf>
    <xf numFmtId="0" fontId="29" fillId="11" borderId="176" xfId="2" applyFont="1" applyFill="1" applyBorder="1" applyAlignment="1">
      <alignment horizontal="center" shrinkToFit="1"/>
    </xf>
    <xf numFmtId="0" fontId="29" fillId="10" borderId="204" xfId="2" applyFont="1" applyFill="1" applyBorder="1" applyAlignment="1">
      <alignment horizontal="center" shrinkToFit="1"/>
    </xf>
    <xf numFmtId="0" fontId="29" fillId="10" borderId="205" xfId="2" applyFont="1" applyFill="1" applyBorder="1" applyAlignment="1">
      <alignment horizontal="center" shrinkToFit="1"/>
    </xf>
    <xf numFmtId="0" fontId="29" fillId="10" borderId="206" xfId="2" applyFont="1" applyFill="1" applyBorder="1" applyAlignment="1">
      <alignment horizontal="center" shrinkToFit="1"/>
    </xf>
    <xf numFmtId="0" fontId="44" fillId="3" borderId="208" xfId="2" applyFont="1" applyFill="1" applyBorder="1" applyAlignment="1">
      <alignment horizontal="center" vertical="center" shrinkToFit="1"/>
    </xf>
    <xf numFmtId="0" fontId="44" fillId="3" borderId="215" xfId="2" applyFont="1" applyFill="1" applyBorder="1" applyAlignment="1">
      <alignment horizontal="center" vertical="center" shrinkToFit="1"/>
    </xf>
    <xf numFmtId="0" fontId="29" fillId="12" borderId="0" xfId="2" applyFont="1" applyFill="1" applyAlignment="1">
      <alignment horizontal="center" vertical="center" shrinkToFit="1"/>
    </xf>
    <xf numFmtId="0" fontId="29" fillId="13" borderId="211" xfId="2" applyFont="1" applyFill="1" applyBorder="1" applyAlignment="1">
      <alignment horizontal="center" shrinkToFit="1"/>
    </xf>
    <xf numFmtId="0" fontId="29" fillId="13" borderId="212" xfId="2" applyFont="1" applyFill="1" applyBorder="1" applyAlignment="1">
      <alignment horizontal="center" shrinkToFit="1"/>
    </xf>
    <xf numFmtId="0" fontId="29" fillId="13" borderId="213" xfId="2" applyFont="1" applyFill="1" applyBorder="1" applyAlignment="1">
      <alignment horizontal="center" shrinkToFit="1"/>
    </xf>
    <xf numFmtId="0" fontId="60" fillId="11" borderId="0" xfId="5" applyFont="1" applyFill="1" applyAlignment="1">
      <alignment horizontal="center" vertical="center" shrinkToFit="1"/>
    </xf>
    <xf numFmtId="0" fontId="6" fillId="12" borderId="210" xfId="2" applyFont="1" applyFill="1" applyBorder="1" applyAlignment="1">
      <alignment horizontal="center" vertical="center" shrinkToFit="1"/>
    </xf>
    <xf numFmtId="0" fontId="6" fillId="12" borderId="0" xfId="2" applyFont="1" applyFill="1" applyAlignment="1">
      <alignment horizontal="center" vertical="center" shrinkToFit="1"/>
    </xf>
    <xf numFmtId="0" fontId="29" fillId="12" borderId="211" xfId="2" applyFont="1" applyFill="1" applyBorder="1" applyAlignment="1">
      <alignment horizontal="center" shrinkToFit="1"/>
    </xf>
    <xf numFmtId="0" fontId="29" fillId="12" borderId="212" xfId="2" applyFont="1" applyFill="1" applyBorder="1" applyAlignment="1">
      <alignment horizontal="center" shrinkToFit="1"/>
    </xf>
    <xf numFmtId="0" fontId="29" fillId="12" borderId="213" xfId="2" applyFont="1" applyFill="1" applyBorder="1" applyAlignment="1">
      <alignment horizontal="center" shrinkToFit="1"/>
    </xf>
    <xf numFmtId="0" fontId="39" fillId="0" borderId="0" xfId="5" applyFont="1" applyAlignment="1">
      <alignment horizontal="center" shrinkToFit="1"/>
    </xf>
    <xf numFmtId="0" fontId="21" fillId="14" borderId="241" xfId="6" applyFont="1" applyFill="1" applyBorder="1" applyAlignment="1">
      <alignment horizontal="center" shrinkToFit="1"/>
    </xf>
    <xf numFmtId="0" fontId="21" fillId="14" borderId="242" xfId="6" applyFont="1" applyFill="1" applyBorder="1" applyAlignment="1">
      <alignment horizontal="center" shrinkToFit="1"/>
    </xf>
    <xf numFmtId="0" fontId="15" fillId="0" borderId="0" xfId="9" applyFont="1">
      <alignment vertical="center"/>
    </xf>
    <xf numFmtId="0" fontId="15" fillId="0" borderId="0" xfId="3" applyFont="1">
      <alignment vertical="center"/>
    </xf>
    <xf numFmtId="0" fontId="15" fillId="0" borderId="0" xfId="3" applyFont="1" applyAlignment="1">
      <alignment shrinkToFit="1"/>
    </xf>
  </cellXfs>
  <cellStyles count="11">
    <cellStyle name="桁区切り" xfId="1" builtinId="6"/>
    <cellStyle name="桁区切り 2" xfId="4" xr:uid="{7DF27461-0E37-44CA-A5FA-E181C7431AEC}"/>
    <cellStyle name="標準" xfId="0" builtinId="0"/>
    <cellStyle name="標準 2 2" xfId="5" xr:uid="{E65A247F-B858-4191-AD65-9782D7765123}"/>
    <cellStyle name="標準 2 3" xfId="2" xr:uid="{44B47225-B1EB-44A0-8473-F97289CB7758}"/>
    <cellStyle name="標準 4" xfId="7" xr:uid="{B4994ED0-CC35-49A3-9098-269376EC89B3}"/>
    <cellStyle name="標準 5 2" xfId="3" xr:uid="{4D34DB3A-9AE7-4581-8539-B2418B620F58}"/>
    <cellStyle name="標準 5 2 2" xfId="9" xr:uid="{9957EB29-FA7F-4E01-AC4B-A36A55D56832}"/>
    <cellStyle name="標準 5 2 3" xfId="10" xr:uid="{B17695CA-62AF-4B99-BF24-BA751E2166C5}"/>
    <cellStyle name="標準_2021時間割" xfId="8" xr:uid="{2635212E-8550-4B3D-8A26-697C63597960}"/>
    <cellStyle name="標準_データ_1" xfId="6" xr:uid="{72967FFD-9043-46C8-A72B-56C4F64E4B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2B350-1B82-41FB-AD86-BB0DEFB86F59}">
  <dimension ref="A1:Q1544"/>
  <sheetViews>
    <sheetView tabSelected="1" zoomScaleNormal="100" workbookViewId="0">
      <selection sqref="A1:M1"/>
    </sheetView>
  </sheetViews>
  <sheetFormatPr defaultColWidth="9" defaultRowHeight="15" customHeight="1"/>
  <cols>
    <col min="1" max="1" width="27.625" style="616" customWidth="1"/>
    <col min="2" max="2" width="9.625" style="616" customWidth="1"/>
    <col min="3" max="3" width="7.125" style="72" customWidth="1"/>
    <col min="4" max="4" width="2.125" style="617" customWidth="1"/>
    <col min="5" max="5" width="7.625" style="618" customWidth="1"/>
    <col min="6" max="6" width="43.625" style="616" customWidth="1"/>
    <col min="7" max="7" width="11.625" style="616" customWidth="1"/>
    <col min="8" max="8" width="8.625" style="77" hidden="1" customWidth="1"/>
    <col min="9" max="9" width="8.625" style="78" customWidth="1"/>
    <col min="10" max="10" width="2.125" style="77" customWidth="1"/>
    <col min="11" max="12" width="8.625" style="78" hidden="1" customWidth="1"/>
    <col min="13" max="13" width="15.625" style="616" customWidth="1"/>
    <col min="14" max="16384" width="9" style="54"/>
  </cols>
  <sheetData>
    <row r="1" spans="1:13" s="1" customFormat="1" ht="30" customHeight="1" thickTop="1" thickBot="1">
      <c r="A1" s="691" t="s">
        <v>0</v>
      </c>
      <c r="B1" s="692"/>
      <c r="C1" s="692"/>
      <c r="D1" s="692"/>
      <c r="E1" s="692"/>
      <c r="F1" s="692"/>
      <c r="G1" s="692"/>
      <c r="H1" s="692"/>
      <c r="I1" s="692"/>
      <c r="J1" s="692"/>
      <c r="K1" s="692"/>
      <c r="L1" s="692"/>
      <c r="M1" s="693"/>
    </row>
    <row r="2" spans="1:13" s="646" customFormat="1" ht="9.75" customHeight="1" thickTop="1">
      <c r="A2" s="641"/>
      <c r="B2" s="642"/>
      <c r="C2" s="643"/>
      <c r="D2" s="644"/>
      <c r="E2" s="645"/>
      <c r="F2" s="642"/>
      <c r="G2" s="642"/>
      <c r="H2" s="4"/>
      <c r="I2" s="4"/>
      <c r="J2" s="5"/>
      <c r="K2" s="4"/>
      <c r="L2" s="6"/>
    </row>
    <row r="3" spans="1:13" s="646" customFormat="1" ht="20.100000000000001" customHeight="1">
      <c r="A3" s="694" t="s">
        <v>1</v>
      </c>
      <c r="B3" s="694"/>
      <c r="C3" s="694"/>
      <c r="D3" s="694"/>
      <c r="E3" s="694"/>
      <c r="F3" s="694"/>
      <c r="G3" s="694"/>
      <c r="H3" s="694"/>
      <c r="I3" s="694"/>
      <c r="J3" s="694"/>
      <c r="K3" s="694"/>
      <c r="L3" s="694"/>
    </row>
    <row r="4" spans="1:13" s="646" customFormat="1" ht="20.100000000000001" customHeight="1">
      <c r="A4" s="694" t="s">
        <v>2</v>
      </c>
      <c r="B4" s="694"/>
      <c r="C4" s="694"/>
      <c r="D4" s="694"/>
      <c r="E4" s="694"/>
      <c r="F4" s="694"/>
      <c r="G4" s="694"/>
      <c r="H4" s="694"/>
      <c r="I4" s="694"/>
      <c r="J4" s="694"/>
      <c r="K4" s="694"/>
      <c r="L4" s="694"/>
    </row>
    <row r="5" spans="1:13" s="646" customFormat="1" ht="9.75" customHeight="1">
      <c r="C5" s="648"/>
      <c r="D5" s="649"/>
      <c r="E5" s="650"/>
      <c r="H5" s="12"/>
      <c r="I5" s="12"/>
      <c r="J5" s="13"/>
      <c r="K5" s="12"/>
      <c r="L5" s="12"/>
    </row>
    <row r="6" spans="1:13" s="646" customFormat="1" ht="20.100000000000001" customHeight="1">
      <c r="A6" s="647"/>
      <c r="B6" s="651" t="s">
        <v>3</v>
      </c>
      <c r="C6" s="648"/>
      <c r="D6" s="650"/>
      <c r="E6" s="650"/>
      <c r="F6" s="652"/>
      <c r="G6" s="647"/>
      <c r="H6" s="16"/>
      <c r="I6" s="16"/>
      <c r="J6" s="17"/>
      <c r="K6" s="16"/>
      <c r="L6" s="16"/>
      <c r="M6" s="647"/>
    </row>
    <row r="7" spans="1:13" s="646" customFormat="1" ht="20.100000000000001" customHeight="1">
      <c r="B7" s="652" t="s">
        <v>4</v>
      </c>
      <c r="C7" s="648"/>
      <c r="D7" s="649"/>
      <c r="E7" s="650"/>
      <c r="H7" s="12"/>
      <c r="I7" s="12"/>
      <c r="J7" s="13"/>
      <c r="K7" s="12"/>
      <c r="L7" s="12"/>
    </row>
    <row r="8" spans="1:13" s="646" customFormat="1" ht="20.100000000000001" customHeight="1">
      <c r="B8" s="652" t="s">
        <v>5</v>
      </c>
      <c r="C8" s="648"/>
      <c r="D8" s="649"/>
      <c r="E8" s="650"/>
      <c r="H8" s="12"/>
      <c r="I8" s="12"/>
      <c r="J8" s="13"/>
      <c r="K8" s="12"/>
      <c r="L8" s="12"/>
    </row>
    <row r="9" spans="1:13" s="646" customFormat="1" ht="6.75" customHeight="1">
      <c r="A9" s="647"/>
      <c r="C9" s="648"/>
      <c r="D9" s="650"/>
      <c r="E9" s="650"/>
      <c r="F9" s="652"/>
      <c r="G9" s="647"/>
      <c r="H9" s="16"/>
      <c r="I9" s="16"/>
      <c r="J9" s="17"/>
      <c r="K9" s="16"/>
      <c r="L9" s="16"/>
      <c r="M9" s="647"/>
    </row>
    <row r="10" spans="1:13" s="646" customFormat="1" ht="20.100000000000001" customHeight="1">
      <c r="C10" s="18" t="s">
        <v>6</v>
      </c>
      <c r="D10" s="19"/>
      <c r="E10" s="18"/>
      <c r="F10" s="18"/>
      <c r="G10" s="18"/>
      <c r="H10" s="18"/>
      <c r="I10" s="18"/>
      <c r="J10" s="20"/>
      <c r="K10" s="18"/>
      <c r="L10" s="18"/>
      <c r="M10" s="18"/>
    </row>
    <row r="11" spans="1:13" s="653" customFormat="1" ht="20.100000000000001" customHeight="1">
      <c r="C11" s="18" t="s">
        <v>7</v>
      </c>
      <c r="D11" s="19"/>
      <c r="E11" s="18"/>
      <c r="F11" s="18"/>
      <c r="G11" s="18"/>
      <c r="H11" s="18"/>
      <c r="I11" s="18"/>
      <c r="J11" s="20"/>
      <c r="K11" s="18"/>
      <c r="L11" s="18"/>
      <c r="M11" s="18"/>
    </row>
    <row r="12" spans="1:13" s="653" customFormat="1" ht="9.75" customHeight="1">
      <c r="C12" s="22"/>
      <c r="D12" s="654"/>
      <c r="E12" s="655"/>
      <c r="H12" s="25"/>
      <c r="I12" s="25"/>
      <c r="J12" s="26"/>
      <c r="K12" s="25"/>
      <c r="L12" s="25"/>
    </row>
    <row r="13" spans="1:13" s="653" customFormat="1" ht="9.75" customHeight="1">
      <c r="C13" s="656"/>
      <c r="D13" s="654"/>
      <c r="E13" s="655"/>
      <c r="F13" s="18"/>
      <c r="H13" s="25"/>
      <c r="I13" s="25"/>
      <c r="J13" s="26"/>
      <c r="K13" s="25"/>
      <c r="L13" s="25"/>
    </row>
    <row r="14" spans="1:13" s="653" customFormat="1" ht="20.100000000000001" customHeight="1">
      <c r="B14" s="657" t="s">
        <v>8</v>
      </c>
      <c r="C14" s="656"/>
      <c r="D14" s="654"/>
      <c r="E14" s="655"/>
      <c r="F14" s="18"/>
      <c r="H14" s="25"/>
      <c r="I14" s="25"/>
      <c r="J14" s="26"/>
      <c r="K14" s="25"/>
      <c r="L14" s="25"/>
    </row>
    <row r="15" spans="1:13" s="653" customFormat="1" ht="20.100000000000001" customHeight="1">
      <c r="B15" s="657" t="s">
        <v>9</v>
      </c>
      <c r="C15" s="656"/>
      <c r="D15" s="654"/>
      <c r="E15" s="655"/>
      <c r="F15" s="18"/>
      <c r="H15" s="25"/>
      <c r="I15" s="25"/>
      <c r="J15" s="26"/>
      <c r="K15" s="25"/>
      <c r="L15" s="25"/>
    </row>
    <row r="16" spans="1:13" s="653" customFormat="1" ht="8.25" customHeight="1">
      <c r="B16" s="657"/>
      <c r="C16" s="656"/>
      <c r="D16" s="654"/>
      <c r="E16" s="655"/>
      <c r="F16" s="18"/>
      <c r="H16" s="25"/>
      <c r="I16" s="25"/>
      <c r="J16" s="26"/>
      <c r="K16" s="25"/>
      <c r="L16" s="25"/>
    </row>
    <row r="17" spans="1:13" s="653" customFormat="1" ht="20.100000000000001" customHeight="1">
      <c r="B17" s="657" t="s">
        <v>10</v>
      </c>
      <c r="C17" s="656"/>
      <c r="D17" s="654"/>
      <c r="E17" s="655"/>
      <c r="F17" s="18"/>
      <c r="H17" s="25"/>
      <c r="I17" s="25"/>
      <c r="J17" s="26"/>
      <c r="K17" s="25"/>
      <c r="L17" s="25"/>
    </row>
    <row r="18" spans="1:13" s="653" customFormat="1" ht="8.25" customHeight="1">
      <c r="B18" s="657"/>
      <c r="C18" s="656"/>
      <c r="D18" s="654"/>
      <c r="E18" s="655"/>
      <c r="F18" s="18"/>
      <c r="H18" s="25"/>
      <c r="I18" s="25"/>
      <c r="J18" s="26"/>
      <c r="K18" s="25"/>
      <c r="L18" s="25"/>
    </row>
    <row r="19" spans="1:13" s="653" customFormat="1" ht="19.5" customHeight="1">
      <c r="B19" s="658" t="s">
        <v>11</v>
      </c>
      <c r="C19" s="656"/>
      <c r="D19" s="659"/>
      <c r="E19" s="655"/>
      <c r="F19" s="18"/>
      <c r="H19" s="25"/>
      <c r="I19" s="25"/>
      <c r="J19" s="26"/>
      <c r="K19" s="25"/>
      <c r="L19" s="25"/>
    </row>
    <row r="20" spans="1:13" s="653" customFormat="1" ht="19.5" customHeight="1">
      <c r="B20" s="658" t="s">
        <v>12</v>
      </c>
      <c r="C20" s="656"/>
      <c r="D20" s="659"/>
      <c r="E20" s="655"/>
      <c r="F20" s="18"/>
      <c r="H20" s="25"/>
      <c r="I20" s="25"/>
      <c r="J20" s="26"/>
      <c r="K20" s="25"/>
      <c r="L20" s="25"/>
    </row>
    <row r="21" spans="1:13" s="653" customFormat="1" ht="9" customHeight="1">
      <c r="B21" s="658"/>
      <c r="C21" s="656"/>
      <c r="D21" s="659"/>
      <c r="E21" s="655"/>
      <c r="F21" s="18"/>
      <c r="H21" s="25"/>
      <c r="I21" s="25"/>
      <c r="J21" s="26"/>
      <c r="K21" s="25"/>
      <c r="L21" s="25"/>
    </row>
    <row r="22" spans="1:13" s="653" customFormat="1" ht="6" customHeight="1" thickBot="1">
      <c r="A22" s="660"/>
      <c r="B22" s="660"/>
      <c r="C22" s="661"/>
      <c r="D22" s="654"/>
      <c r="E22" s="655"/>
      <c r="F22" s="20"/>
      <c r="G22" s="660"/>
      <c r="H22" s="31"/>
      <c r="I22" s="31"/>
      <c r="J22" s="26"/>
      <c r="K22" s="31"/>
      <c r="L22" s="31"/>
      <c r="M22" s="660"/>
    </row>
    <row r="23" spans="1:13" s="37" customFormat="1" ht="20.100000000000001" customHeight="1" thickBot="1">
      <c r="A23" s="695" t="s">
        <v>13</v>
      </c>
      <c r="B23" s="696"/>
      <c r="C23" s="696"/>
      <c r="D23" s="697"/>
      <c r="E23" s="32"/>
      <c r="F23" s="33"/>
      <c r="G23" s="33"/>
      <c r="H23" s="34"/>
      <c r="I23" s="34"/>
      <c r="J23" s="35"/>
      <c r="K23" s="34"/>
      <c r="L23" s="34"/>
      <c r="M23" s="36">
        <v>46141</v>
      </c>
    </row>
    <row r="24" spans="1:13" s="37" customFormat="1" ht="20.100000000000001" customHeight="1" thickBot="1">
      <c r="A24" s="38"/>
      <c r="B24" s="38"/>
      <c r="C24" s="39"/>
      <c r="D24" s="38"/>
      <c r="E24" s="32"/>
      <c r="F24" s="33"/>
      <c r="G24" s="33"/>
      <c r="H24" s="34"/>
      <c r="I24" s="40" t="s">
        <v>14</v>
      </c>
      <c r="J24" s="35"/>
      <c r="K24" s="34"/>
      <c r="L24" s="34"/>
      <c r="M24" s="33"/>
    </row>
    <row r="25" spans="1:13" s="37" customFormat="1" ht="20.100000000000001" customHeight="1" thickTop="1" thickBot="1">
      <c r="A25" s="41" t="s">
        <v>15</v>
      </c>
      <c r="B25" s="42" t="s">
        <v>16</v>
      </c>
      <c r="C25" s="698" t="s">
        <v>17</v>
      </c>
      <c r="D25" s="698"/>
      <c r="E25" s="43"/>
      <c r="F25" s="42" t="s">
        <v>18</v>
      </c>
      <c r="G25" s="42" t="s">
        <v>19</v>
      </c>
      <c r="H25" s="44" t="s">
        <v>20</v>
      </c>
      <c r="I25" s="44" t="s">
        <v>21</v>
      </c>
      <c r="J25" s="44"/>
      <c r="K25" s="44"/>
      <c r="L25" s="44" t="s">
        <v>22</v>
      </c>
      <c r="M25" s="45" t="s">
        <v>23</v>
      </c>
    </row>
    <row r="26" spans="1:13" ht="20.100000000000001" customHeight="1">
      <c r="A26" s="46"/>
      <c r="B26" s="47"/>
      <c r="C26" s="48">
        <v>1001</v>
      </c>
      <c r="D26" s="49"/>
      <c r="E26" s="50"/>
      <c r="F26" s="47"/>
      <c r="G26" s="47"/>
      <c r="H26" s="51"/>
      <c r="I26" s="52" t="str">
        <f>IF(ROUND(H26*1.1,0)=0,"",ROUND(H26*1.1,0))</f>
        <v/>
      </c>
      <c r="J26" s="51"/>
      <c r="K26" s="52" t="str">
        <f>IF(ROUND(H26*0.9,0)=0,"",ROUND(H26*0.9,0))</f>
        <v/>
      </c>
      <c r="L26" s="52" t="str">
        <f>IFERROR(ROUND(K26*1.1,0),"")</f>
        <v/>
      </c>
      <c r="M26" s="53"/>
    </row>
    <row r="27" spans="1:13" ht="20.100000000000001" customHeight="1">
      <c r="A27" s="55" t="s">
        <v>24</v>
      </c>
      <c r="B27" s="56" t="s">
        <v>25</v>
      </c>
      <c r="C27" s="57">
        <v>1002</v>
      </c>
      <c r="D27" s="58"/>
      <c r="E27" s="59"/>
      <c r="F27" s="56" t="s">
        <v>26</v>
      </c>
      <c r="G27" s="56" t="s">
        <v>27</v>
      </c>
      <c r="H27" s="60">
        <v>964</v>
      </c>
      <c r="I27" s="61">
        <f>IF(ROUND(H27*1.1,0)=0,"",ROUND(H27*1.1,0))</f>
        <v>1060</v>
      </c>
      <c r="J27" s="60"/>
      <c r="K27" s="61">
        <f>IF(ROUND(H27*0.9,0)=0,"",ROUND(H27*0.9,0))</f>
        <v>868</v>
      </c>
      <c r="L27" s="61">
        <f>IFERROR(ROUND(K27*1.1,0),"")</f>
        <v>955</v>
      </c>
      <c r="M27" s="62"/>
    </row>
    <row r="28" spans="1:13" ht="20.100000000000001" customHeight="1" thickBot="1">
      <c r="A28" s="63"/>
      <c r="B28" s="64"/>
      <c r="C28" s="65"/>
      <c r="D28" s="66"/>
      <c r="E28" s="67"/>
      <c r="F28" s="64"/>
      <c r="G28" s="64"/>
      <c r="H28" s="68"/>
      <c r="I28" s="69"/>
      <c r="J28" s="68"/>
      <c r="K28" s="69"/>
      <c r="L28" s="69"/>
      <c r="M28" s="70"/>
    </row>
    <row r="29" spans="1:13" ht="20.100000000000001" customHeight="1" thickTop="1">
      <c r="A29" s="71"/>
      <c r="B29" s="71"/>
      <c r="D29" s="73"/>
      <c r="E29" s="74"/>
      <c r="F29" s="71"/>
      <c r="G29" s="71"/>
      <c r="H29" s="75"/>
      <c r="I29" s="76"/>
      <c r="J29" s="75"/>
      <c r="K29" s="76"/>
      <c r="L29" s="76"/>
      <c r="M29" s="71"/>
    </row>
    <row r="30" spans="1:13" ht="20.100000000000001" customHeight="1" thickBot="1">
      <c r="A30" s="71"/>
      <c r="B30" s="71"/>
      <c r="D30" s="73"/>
      <c r="E30" s="74"/>
      <c r="F30" s="71"/>
      <c r="G30" s="71"/>
      <c r="M30" s="71"/>
    </row>
    <row r="31" spans="1:13" s="37" customFormat="1" ht="20.100000000000001" customHeight="1" thickBot="1">
      <c r="A31" s="695" t="s">
        <v>28</v>
      </c>
      <c r="B31" s="696"/>
      <c r="C31" s="696"/>
      <c r="D31" s="697"/>
      <c r="E31" s="79"/>
      <c r="F31" s="80"/>
      <c r="G31" s="80"/>
      <c r="H31" s="81"/>
      <c r="I31" s="81"/>
      <c r="J31" s="82"/>
      <c r="K31" s="81"/>
      <c r="L31" s="81"/>
      <c r="M31" s="33"/>
    </row>
    <row r="32" spans="1:13" s="37" customFormat="1" ht="20.100000000000001" customHeight="1" thickBot="1">
      <c r="A32" s="83"/>
      <c r="B32" s="83"/>
      <c r="C32" s="84"/>
      <c r="D32" s="85"/>
      <c r="E32" s="79"/>
      <c r="F32" s="80"/>
      <c r="G32" s="80"/>
      <c r="H32" s="81"/>
      <c r="I32" s="40" t="s">
        <v>14</v>
      </c>
      <c r="J32" s="82"/>
      <c r="K32" s="81"/>
      <c r="L32" s="81"/>
      <c r="M32" s="33"/>
    </row>
    <row r="33" spans="1:13" s="37" customFormat="1" ht="20.100000000000001" customHeight="1" thickTop="1" thickBot="1">
      <c r="A33" s="41" t="s">
        <v>15</v>
      </c>
      <c r="B33" s="42" t="s">
        <v>16</v>
      </c>
      <c r="C33" s="698" t="s">
        <v>17</v>
      </c>
      <c r="D33" s="698"/>
      <c r="E33" s="43"/>
      <c r="F33" s="42" t="s">
        <v>18</v>
      </c>
      <c r="G33" s="42" t="s">
        <v>19</v>
      </c>
      <c r="H33" s="44" t="s">
        <v>20</v>
      </c>
      <c r="I33" s="44" t="s">
        <v>21</v>
      </c>
      <c r="J33" s="44"/>
      <c r="K33" s="44"/>
      <c r="L33" s="44" t="s">
        <v>22</v>
      </c>
      <c r="M33" s="45" t="s">
        <v>23</v>
      </c>
    </row>
    <row r="34" spans="1:13" ht="20.100000000000001" customHeight="1">
      <c r="A34" s="46" t="s">
        <v>29</v>
      </c>
      <c r="B34" s="47" t="s">
        <v>30</v>
      </c>
      <c r="C34" s="48">
        <v>1011</v>
      </c>
      <c r="D34" s="49"/>
      <c r="E34" s="50"/>
      <c r="F34" s="47" t="s">
        <v>31</v>
      </c>
      <c r="G34" s="47" t="s">
        <v>32</v>
      </c>
      <c r="H34" s="51">
        <v>2900</v>
      </c>
      <c r="I34" s="52">
        <f>IF(ROUND(H34*1.1,0)=0,"",ROUND(H34*1.1,0))</f>
        <v>3190</v>
      </c>
      <c r="J34" s="51"/>
      <c r="K34" s="52">
        <f>IF(ROUND(H34*0.9,0)=0,"",ROUND(H34*0.9,0))</f>
        <v>2610</v>
      </c>
      <c r="L34" s="52">
        <f>IFERROR(ROUND(K34*1.1,0),"")</f>
        <v>2871</v>
      </c>
      <c r="M34" s="53"/>
    </row>
    <row r="35" spans="1:13" ht="20.100000000000001" customHeight="1">
      <c r="A35" s="55" t="s">
        <v>33</v>
      </c>
      <c r="B35" s="56" t="s">
        <v>34</v>
      </c>
      <c r="C35" s="57">
        <v>1012</v>
      </c>
      <c r="D35" s="58"/>
      <c r="E35" s="59"/>
      <c r="F35" s="56" t="s">
        <v>35</v>
      </c>
      <c r="G35" s="56"/>
      <c r="H35" s="60">
        <v>1500</v>
      </c>
      <c r="I35" s="61">
        <f>IF(ROUND(H35*1.1,0)=0,"",ROUND(H35*1.1,0))</f>
        <v>1650</v>
      </c>
      <c r="J35" s="60" t="s">
        <v>36</v>
      </c>
      <c r="K35" s="61">
        <f>IF(ROUND(H35*1,0)=0,"",ROUND(H35*1,0))</f>
        <v>1500</v>
      </c>
      <c r="L35" s="61">
        <f>IFERROR(ROUND(K35*1.1,0),"")</f>
        <v>1650</v>
      </c>
      <c r="M35" s="62"/>
    </row>
    <row r="36" spans="1:13" ht="20.100000000000001" customHeight="1">
      <c r="A36" s="55" t="s">
        <v>37</v>
      </c>
      <c r="B36" s="56" t="s">
        <v>38</v>
      </c>
      <c r="C36" s="57">
        <v>1013</v>
      </c>
      <c r="D36" s="58"/>
      <c r="E36" s="59"/>
      <c r="F36" s="56" t="s">
        <v>39</v>
      </c>
      <c r="G36" s="56" t="s">
        <v>40</v>
      </c>
      <c r="H36" s="60">
        <v>2800</v>
      </c>
      <c r="I36" s="61">
        <f>IF(ROUND(H36*1.1,0)=0,"",ROUND(H36*1.1,0))</f>
        <v>3080</v>
      </c>
      <c r="J36" s="60"/>
      <c r="K36" s="61">
        <f>IF(ROUND(H36*0.9,0)=0,"",ROUND(H36*0.9,0))</f>
        <v>2520</v>
      </c>
      <c r="L36" s="61">
        <f>IFERROR(ROUND(K36*1.1,0),"")</f>
        <v>2772</v>
      </c>
      <c r="M36" s="62"/>
    </row>
    <row r="37" spans="1:13" ht="20.100000000000001" customHeight="1">
      <c r="A37" s="55" t="s">
        <v>41</v>
      </c>
      <c r="B37" s="56" t="s">
        <v>42</v>
      </c>
      <c r="C37" s="57">
        <v>1014</v>
      </c>
      <c r="D37" s="58"/>
      <c r="E37" s="59"/>
      <c r="F37" s="56" t="s">
        <v>43</v>
      </c>
      <c r="G37" s="56" t="s">
        <v>44</v>
      </c>
      <c r="H37" s="60">
        <v>2300</v>
      </c>
      <c r="I37" s="61">
        <f>IF(ROUND(H37*1.1,0)=0,"",ROUND(H37*1.1,0))</f>
        <v>2530</v>
      </c>
      <c r="J37" s="60"/>
      <c r="K37" s="61">
        <f>IF(ROUND(H37*0.9,0)=0,"",ROUND(H37*0.9,0))</f>
        <v>2070</v>
      </c>
      <c r="L37" s="61">
        <f>IFERROR(ROUND(K37*1.1,0),"")</f>
        <v>2277</v>
      </c>
      <c r="M37" s="62"/>
    </row>
    <row r="38" spans="1:13" ht="20.100000000000001" customHeight="1" thickBot="1">
      <c r="A38" s="63"/>
      <c r="B38" s="64"/>
      <c r="C38" s="65"/>
      <c r="D38" s="66"/>
      <c r="E38" s="67"/>
      <c r="F38" s="64"/>
      <c r="G38" s="64"/>
      <c r="H38" s="68"/>
      <c r="I38" s="69"/>
      <c r="J38" s="68"/>
      <c r="K38" s="69"/>
      <c r="L38" s="69"/>
      <c r="M38" s="70"/>
    </row>
    <row r="39" spans="1:13" ht="20.100000000000001" customHeight="1" thickTop="1">
      <c r="A39" s="71"/>
      <c r="B39" s="71"/>
      <c r="D39" s="73"/>
      <c r="E39" s="74"/>
      <c r="F39" s="71"/>
      <c r="G39" s="71"/>
      <c r="M39" s="71"/>
    </row>
    <row r="40" spans="1:13" ht="20.100000000000001" customHeight="1" thickBot="1">
      <c r="A40" s="71"/>
      <c r="B40" s="71"/>
      <c r="D40" s="73"/>
      <c r="E40" s="74"/>
      <c r="F40" s="71"/>
      <c r="G40" s="71"/>
      <c r="M40" s="71"/>
    </row>
    <row r="41" spans="1:13" s="37" customFormat="1" ht="20.100000000000001" customHeight="1" thickBot="1">
      <c r="A41" s="695" t="s">
        <v>45</v>
      </c>
      <c r="B41" s="696"/>
      <c r="C41" s="696"/>
      <c r="D41" s="697"/>
      <c r="E41" s="79"/>
      <c r="F41" s="80"/>
      <c r="G41" s="80"/>
      <c r="H41" s="81"/>
      <c r="I41" s="81"/>
      <c r="J41" s="82"/>
      <c r="K41" s="81"/>
      <c r="L41" s="81"/>
      <c r="M41" s="33"/>
    </row>
    <row r="42" spans="1:13" s="37" customFormat="1" ht="20.100000000000001" customHeight="1" thickBot="1">
      <c r="A42" s="83"/>
      <c r="B42" s="83"/>
      <c r="C42" s="84"/>
      <c r="D42" s="85"/>
      <c r="E42" s="79"/>
      <c r="F42" s="80"/>
      <c r="G42" s="80"/>
      <c r="H42" s="81"/>
      <c r="I42" s="40" t="s">
        <v>14</v>
      </c>
      <c r="J42" s="82"/>
      <c r="K42" s="81"/>
      <c r="L42" s="81"/>
      <c r="M42" s="33"/>
    </row>
    <row r="43" spans="1:13" s="37" customFormat="1" ht="20.100000000000001" customHeight="1" thickTop="1" thickBot="1">
      <c r="A43" s="41" t="s">
        <v>15</v>
      </c>
      <c r="B43" s="42" t="s">
        <v>16</v>
      </c>
      <c r="C43" s="698" t="s">
        <v>17</v>
      </c>
      <c r="D43" s="698"/>
      <c r="E43" s="43"/>
      <c r="F43" s="42" t="s">
        <v>18</v>
      </c>
      <c r="G43" s="42" t="s">
        <v>19</v>
      </c>
      <c r="H43" s="44" t="s">
        <v>20</v>
      </c>
      <c r="I43" s="44" t="s">
        <v>21</v>
      </c>
      <c r="J43" s="44"/>
      <c r="K43" s="44"/>
      <c r="L43" s="44" t="s">
        <v>22</v>
      </c>
      <c r="M43" s="45" t="s">
        <v>23</v>
      </c>
    </row>
    <row r="44" spans="1:13" ht="20.100000000000001" customHeight="1">
      <c r="A44" s="46" t="s">
        <v>46</v>
      </c>
      <c r="B44" s="47" t="s">
        <v>47</v>
      </c>
      <c r="C44" s="48">
        <v>1021</v>
      </c>
      <c r="D44" s="49"/>
      <c r="E44" s="50"/>
      <c r="F44" s="47" t="s">
        <v>48</v>
      </c>
      <c r="G44" s="47" t="s">
        <v>49</v>
      </c>
      <c r="H44" s="51">
        <v>2500</v>
      </c>
      <c r="I44" s="52">
        <f>IF(ROUND(H44*1.1,0)=0,"",ROUND(H44*1.1,0))</f>
        <v>2750</v>
      </c>
      <c r="J44" s="51"/>
      <c r="K44" s="52">
        <f>IF(ROUND(H44*0.9,0)=0,"",ROUND(H44*0.9,0))</f>
        <v>2250</v>
      </c>
      <c r="L44" s="52">
        <f>IFERROR(ROUND(K44*1.1,0),"")</f>
        <v>2475</v>
      </c>
      <c r="M44" s="53"/>
    </row>
    <row r="45" spans="1:13" ht="20.100000000000001" customHeight="1" thickBot="1">
      <c r="A45" s="63"/>
      <c r="B45" s="64"/>
      <c r="C45" s="65"/>
      <c r="D45" s="66"/>
      <c r="E45" s="67"/>
      <c r="F45" s="64"/>
      <c r="G45" s="64"/>
      <c r="H45" s="68"/>
      <c r="I45" s="69"/>
      <c r="J45" s="68"/>
      <c r="K45" s="69"/>
      <c r="L45" s="69"/>
      <c r="M45" s="70"/>
    </row>
    <row r="46" spans="1:13" ht="20.100000000000001" customHeight="1" thickTop="1">
      <c r="A46" s="71"/>
      <c r="B46" s="71"/>
      <c r="D46" s="73"/>
      <c r="E46" s="74"/>
      <c r="F46" s="71"/>
      <c r="G46" s="71"/>
      <c r="M46" s="71"/>
    </row>
    <row r="47" spans="1:13" ht="20.100000000000001" customHeight="1" thickBot="1">
      <c r="A47" s="71"/>
      <c r="B47" s="71"/>
      <c r="D47" s="73"/>
      <c r="E47" s="74"/>
      <c r="F47" s="71"/>
      <c r="G47" s="71"/>
      <c r="M47" s="71"/>
    </row>
    <row r="48" spans="1:13" s="37" customFormat="1" ht="20.100000000000001" customHeight="1" thickBot="1">
      <c r="A48" s="705" t="s">
        <v>50</v>
      </c>
      <c r="B48" s="706"/>
      <c r="C48" s="706"/>
      <c r="D48" s="707"/>
      <c r="E48" s="79"/>
      <c r="F48" s="80"/>
      <c r="G48" s="80"/>
      <c r="H48" s="81"/>
      <c r="I48" s="81"/>
      <c r="J48" s="82"/>
      <c r="K48" s="81"/>
      <c r="L48" s="81"/>
      <c r="M48" s="33"/>
    </row>
    <row r="49" spans="1:13" s="37" customFormat="1" ht="20.100000000000001" customHeight="1" thickBot="1">
      <c r="A49" s="83"/>
      <c r="B49" s="83"/>
      <c r="C49" s="84"/>
      <c r="D49" s="85"/>
      <c r="E49" s="79"/>
      <c r="F49" s="80"/>
      <c r="G49" s="80"/>
      <c r="H49" s="81"/>
      <c r="I49" s="40" t="s">
        <v>14</v>
      </c>
      <c r="J49" s="82"/>
      <c r="K49" s="81"/>
      <c r="L49" s="81"/>
      <c r="M49" s="33"/>
    </row>
    <row r="50" spans="1:13" s="37" customFormat="1" ht="20.100000000000001" customHeight="1" thickTop="1" thickBot="1">
      <c r="A50" s="41" t="s">
        <v>15</v>
      </c>
      <c r="B50" s="42" t="s">
        <v>16</v>
      </c>
      <c r="C50" s="698" t="s">
        <v>17</v>
      </c>
      <c r="D50" s="698"/>
      <c r="E50" s="43"/>
      <c r="F50" s="42" t="s">
        <v>18</v>
      </c>
      <c r="G50" s="42" t="s">
        <v>19</v>
      </c>
      <c r="H50" s="44" t="s">
        <v>20</v>
      </c>
      <c r="I50" s="44" t="s">
        <v>21</v>
      </c>
      <c r="J50" s="44"/>
      <c r="K50" s="44"/>
      <c r="L50" s="44" t="s">
        <v>22</v>
      </c>
      <c r="M50" s="45" t="s">
        <v>23</v>
      </c>
    </row>
    <row r="51" spans="1:13" ht="20.100000000000001" customHeight="1">
      <c r="A51" s="46" t="s">
        <v>51</v>
      </c>
      <c r="B51" s="47" t="s">
        <v>52</v>
      </c>
      <c r="C51" s="48">
        <v>1031</v>
      </c>
      <c r="D51" s="49"/>
      <c r="E51" s="50" t="s">
        <v>53</v>
      </c>
      <c r="F51" s="47" t="s">
        <v>54</v>
      </c>
      <c r="G51" s="47" t="s">
        <v>55</v>
      </c>
      <c r="H51" s="51">
        <v>1900</v>
      </c>
      <c r="I51" s="52">
        <f>IF(ROUND(H51*1.1,0)=0,"",ROUND(H51*1.1,0))</f>
        <v>2090</v>
      </c>
      <c r="J51" s="51"/>
      <c r="K51" s="52">
        <f>IF(ROUND(H51*0.9,0)=0,"",ROUND(H51*0.9,0))</f>
        <v>1710</v>
      </c>
      <c r="L51" s="52">
        <f>IFERROR(ROUND(K51*1.1,0),"")</f>
        <v>1881</v>
      </c>
      <c r="M51" s="53"/>
    </row>
    <row r="52" spans="1:13" ht="20.100000000000001" customHeight="1" thickBot="1">
      <c r="A52" s="63"/>
      <c r="B52" s="64"/>
      <c r="C52" s="65"/>
      <c r="D52" s="66"/>
      <c r="E52" s="67"/>
      <c r="F52" s="64"/>
      <c r="G52" s="64"/>
      <c r="H52" s="68"/>
      <c r="I52" s="69"/>
      <c r="J52" s="68"/>
      <c r="K52" s="69"/>
      <c r="L52" s="69"/>
      <c r="M52" s="70"/>
    </row>
    <row r="53" spans="1:13" ht="20.100000000000001" customHeight="1" thickTop="1">
      <c r="A53" s="71"/>
      <c r="B53" s="71"/>
      <c r="D53" s="73"/>
      <c r="E53" s="74"/>
      <c r="F53" s="71"/>
      <c r="G53" s="71"/>
      <c r="M53" s="71"/>
    </row>
    <row r="54" spans="1:13" ht="20.100000000000001" customHeight="1" thickBot="1">
      <c r="A54" s="71"/>
      <c r="B54" s="71"/>
      <c r="D54" s="73"/>
      <c r="E54" s="74"/>
      <c r="F54" s="71"/>
      <c r="G54" s="71"/>
      <c r="M54" s="71"/>
    </row>
    <row r="55" spans="1:13" s="86" customFormat="1" ht="20.100000000000001" customHeight="1" thickBot="1">
      <c r="A55" s="708" t="s">
        <v>56</v>
      </c>
      <c r="B55" s="709"/>
      <c r="C55" s="709"/>
      <c r="D55" s="710"/>
      <c r="E55" s="79"/>
      <c r="F55" s="80"/>
      <c r="G55" s="80"/>
      <c r="H55" s="81"/>
      <c r="I55" s="81"/>
      <c r="J55" s="82"/>
      <c r="K55" s="81"/>
      <c r="L55" s="81"/>
      <c r="M55" s="33"/>
    </row>
    <row r="56" spans="1:13" s="86" customFormat="1" ht="20.100000000000001" customHeight="1" thickBot="1">
      <c r="A56" s="83"/>
      <c r="B56" s="83"/>
      <c r="C56" s="84"/>
      <c r="D56" s="85"/>
      <c r="E56" s="79"/>
      <c r="F56" s="80"/>
      <c r="G56" s="80"/>
      <c r="H56" s="81"/>
      <c r="I56" s="40" t="s">
        <v>14</v>
      </c>
      <c r="J56" s="82"/>
      <c r="K56" s="81"/>
      <c r="L56" s="81"/>
      <c r="M56" s="33"/>
    </row>
    <row r="57" spans="1:13" s="37" customFormat="1" ht="20.100000000000001" customHeight="1" thickTop="1" thickBot="1">
      <c r="A57" s="41" t="s">
        <v>15</v>
      </c>
      <c r="B57" s="42" t="s">
        <v>16</v>
      </c>
      <c r="C57" s="698" t="s">
        <v>17</v>
      </c>
      <c r="D57" s="698"/>
      <c r="E57" s="43"/>
      <c r="F57" s="42" t="s">
        <v>18</v>
      </c>
      <c r="G57" s="42" t="s">
        <v>19</v>
      </c>
      <c r="H57" s="44" t="s">
        <v>20</v>
      </c>
      <c r="I57" s="44" t="s">
        <v>21</v>
      </c>
      <c r="J57" s="87"/>
      <c r="K57" s="44"/>
      <c r="L57" s="44" t="s">
        <v>22</v>
      </c>
      <c r="M57" s="45" t="s">
        <v>23</v>
      </c>
    </row>
    <row r="58" spans="1:13" ht="20.100000000000001" customHeight="1" thickBot="1">
      <c r="A58" s="88" t="s">
        <v>57</v>
      </c>
      <c r="B58" s="89" t="s">
        <v>58</v>
      </c>
      <c r="C58" s="90">
        <v>1051</v>
      </c>
      <c r="D58" s="91"/>
      <c r="E58" s="92"/>
      <c r="F58" s="89" t="s">
        <v>59</v>
      </c>
      <c r="G58" s="89" t="s">
        <v>60</v>
      </c>
      <c r="H58" s="93">
        <v>1400</v>
      </c>
      <c r="I58" s="94">
        <f>IF(ROUND(H58*1.1,0)=0,"",ROUND(H58*1.1,0))</f>
        <v>1540</v>
      </c>
      <c r="J58" s="93"/>
      <c r="K58" s="94">
        <f>IF(ROUND(H58*0.9,0)=0,"",ROUND(H58*0.9,0))</f>
        <v>1260</v>
      </c>
      <c r="L58" s="94">
        <f>IFERROR(ROUND(K58*1.1,0),"")</f>
        <v>1386</v>
      </c>
      <c r="M58" s="95"/>
    </row>
    <row r="59" spans="1:13" ht="20.100000000000001" customHeight="1">
      <c r="A59" s="96" t="s">
        <v>61</v>
      </c>
      <c r="B59" s="97" t="s">
        <v>62</v>
      </c>
      <c r="C59" s="98">
        <v>1052</v>
      </c>
      <c r="D59" s="49" t="s">
        <v>63</v>
      </c>
      <c r="E59" s="99"/>
      <c r="F59" s="100" t="s">
        <v>64</v>
      </c>
      <c r="G59" s="100" t="s">
        <v>65</v>
      </c>
      <c r="H59" s="101">
        <v>2200</v>
      </c>
      <c r="I59" s="102">
        <f>IF(ROUND(H59*1.1,0)=0,"",ROUND(H59*1.1,0))</f>
        <v>2420</v>
      </c>
      <c r="J59" s="101"/>
      <c r="K59" s="102">
        <f>IF(ROUND(H59*0.9,0)=0,"",ROUND(H59*0.9,0))</f>
        <v>1980</v>
      </c>
      <c r="L59" s="102">
        <f>IFERROR(ROUND(K59*1.1,0),"")</f>
        <v>2178</v>
      </c>
      <c r="M59" s="103"/>
    </row>
    <row r="60" spans="1:13" ht="20.100000000000001" customHeight="1">
      <c r="A60" s="88"/>
      <c r="B60" s="89"/>
      <c r="C60" s="57">
        <v>1052</v>
      </c>
      <c r="D60" s="58" t="s">
        <v>66</v>
      </c>
      <c r="E60" s="59" t="s">
        <v>53</v>
      </c>
      <c r="F60" s="56" t="s">
        <v>67</v>
      </c>
      <c r="G60" s="56" t="s">
        <v>65</v>
      </c>
      <c r="H60" s="60">
        <v>2000</v>
      </c>
      <c r="I60" s="61">
        <f>IF(ROUND(H60*1.1,0)=0,"",ROUND(H60*1.1,0))</f>
        <v>2200</v>
      </c>
      <c r="J60" s="60"/>
      <c r="K60" s="61">
        <f>IF(ROUND(H60*0.9,0)=0,"",ROUND(H60*0.9,0))</f>
        <v>1800</v>
      </c>
      <c r="L60" s="61">
        <f>IFERROR(ROUND(K60*1.1,0),"")</f>
        <v>1980</v>
      </c>
      <c r="M60" s="62"/>
    </row>
    <row r="61" spans="1:13" ht="20.100000000000001" customHeight="1" thickBot="1">
      <c r="A61" s="104"/>
      <c r="B61" s="105"/>
      <c r="C61" s="106">
        <v>1052</v>
      </c>
      <c r="D61" s="107" t="s">
        <v>68</v>
      </c>
      <c r="E61" s="108" t="s">
        <v>53</v>
      </c>
      <c r="F61" s="109" t="s">
        <v>69</v>
      </c>
      <c r="G61" s="109" t="s">
        <v>65</v>
      </c>
      <c r="H61" s="110">
        <v>2200</v>
      </c>
      <c r="I61" s="111">
        <f>IF(ROUND(H61*1.1,0)=0,"",ROUND(H61*1.1,0))</f>
        <v>2420</v>
      </c>
      <c r="J61" s="110"/>
      <c r="K61" s="111">
        <f>IF(ROUND(H61*0.9,0)=0,"",ROUND(H61*0.9,0))</f>
        <v>1980</v>
      </c>
      <c r="L61" s="111">
        <f>IFERROR(ROUND(K61*1.1,0),"")</f>
        <v>2178</v>
      </c>
      <c r="M61" s="112"/>
    </row>
    <row r="62" spans="1:13" ht="20.100000000000001" customHeight="1">
      <c r="A62" s="46" t="s">
        <v>70</v>
      </c>
      <c r="B62" s="47" t="s">
        <v>71</v>
      </c>
      <c r="C62" s="48">
        <v>1053</v>
      </c>
      <c r="D62" s="113"/>
      <c r="E62" s="50"/>
      <c r="F62" s="47" t="s">
        <v>72</v>
      </c>
      <c r="G62" s="47" t="s">
        <v>73</v>
      </c>
      <c r="H62" s="51">
        <v>1500</v>
      </c>
      <c r="I62" s="52">
        <f>IF(ROUND(H62*1.1,0)=0,"",ROUND(H62*1.1,0))</f>
        <v>1650</v>
      </c>
      <c r="J62" s="51"/>
      <c r="K62" s="52">
        <f>IF(ROUND(H62*0.9,0)=0,"",ROUND(H62*0.9,0))</f>
        <v>1350</v>
      </c>
      <c r="L62" s="52">
        <f>IFERROR(ROUND(K62*1.1,0),"")</f>
        <v>1485</v>
      </c>
      <c r="M62" s="53"/>
    </row>
    <row r="63" spans="1:13" ht="20.100000000000001" customHeight="1" thickBot="1">
      <c r="A63" s="63"/>
      <c r="B63" s="64"/>
      <c r="C63" s="65"/>
      <c r="D63" s="66"/>
      <c r="E63" s="67"/>
      <c r="F63" s="64"/>
      <c r="G63" s="64"/>
      <c r="H63" s="68"/>
      <c r="I63" s="69"/>
      <c r="J63" s="68"/>
      <c r="K63" s="69"/>
      <c r="L63" s="69"/>
      <c r="M63" s="70"/>
    </row>
    <row r="64" spans="1:13" ht="20.100000000000001" customHeight="1" thickTop="1">
      <c r="A64" s="71"/>
      <c r="B64" s="71"/>
      <c r="D64" s="73"/>
      <c r="E64" s="74"/>
      <c r="F64" s="71"/>
      <c r="G64" s="71"/>
      <c r="M64" s="71"/>
    </row>
    <row r="65" spans="1:13" ht="20.100000000000001" customHeight="1" thickBot="1">
      <c r="A65" s="71"/>
      <c r="B65" s="71"/>
      <c r="D65" s="73"/>
      <c r="E65" s="74"/>
      <c r="F65" s="71"/>
      <c r="G65" s="71"/>
      <c r="M65" s="71"/>
    </row>
    <row r="66" spans="1:13" s="86" customFormat="1" ht="20.100000000000001" customHeight="1" thickTop="1" thickBot="1">
      <c r="A66" s="699" t="s">
        <v>74</v>
      </c>
      <c r="B66" s="700"/>
      <c r="C66" s="700"/>
      <c r="D66" s="701"/>
      <c r="E66" s="79"/>
      <c r="F66" s="114"/>
      <c r="G66" s="80"/>
      <c r="H66" s="81"/>
      <c r="I66" s="81"/>
      <c r="J66" s="82"/>
      <c r="K66" s="81"/>
      <c r="L66" s="81"/>
      <c r="M66" s="33"/>
    </row>
    <row r="67" spans="1:13" s="86" customFormat="1" ht="20.100000000000001" customHeight="1" thickTop="1" thickBot="1">
      <c r="A67" s="83"/>
      <c r="B67" s="83"/>
      <c r="C67" s="84"/>
      <c r="D67" s="85"/>
      <c r="E67" s="79"/>
      <c r="F67" s="80"/>
      <c r="G67" s="80"/>
      <c r="H67" s="81"/>
      <c r="I67" s="40" t="s">
        <v>14</v>
      </c>
      <c r="J67" s="82"/>
      <c r="K67" s="81"/>
      <c r="L67" s="81"/>
      <c r="M67" s="33"/>
    </row>
    <row r="68" spans="1:13" s="37" customFormat="1" ht="20.100000000000001" customHeight="1" thickTop="1" thickBot="1">
      <c r="A68" s="115" t="s">
        <v>15</v>
      </c>
      <c r="B68" s="116" t="s">
        <v>16</v>
      </c>
      <c r="C68" s="702" t="s">
        <v>17</v>
      </c>
      <c r="D68" s="702"/>
      <c r="E68" s="117"/>
      <c r="F68" s="116" t="s">
        <v>18</v>
      </c>
      <c r="G68" s="116" t="s">
        <v>19</v>
      </c>
      <c r="H68" s="118" t="s">
        <v>20</v>
      </c>
      <c r="I68" s="118" t="s">
        <v>21</v>
      </c>
      <c r="J68" s="119"/>
      <c r="K68" s="118"/>
      <c r="L68" s="118" t="s">
        <v>22</v>
      </c>
      <c r="M68" s="120" t="s">
        <v>23</v>
      </c>
    </row>
    <row r="69" spans="1:13" ht="20.100000000000001" customHeight="1">
      <c r="A69" s="121" t="s">
        <v>75</v>
      </c>
      <c r="B69" s="122" t="s">
        <v>76</v>
      </c>
      <c r="C69" s="123">
        <v>1101</v>
      </c>
      <c r="D69" s="124"/>
      <c r="E69" s="125"/>
      <c r="F69" s="122"/>
      <c r="G69" s="122"/>
      <c r="H69" s="126"/>
      <c r="I69" s="127" t="str">
        <f t="shared" ref="I69:I108" si="0">IF(ROUND(H69*1.1,0)=0,"",ROUND(H69*1.1,0))</f>
        <v/>
      </c>
      <c r="J69" s="126"/>
      <c r="K69" s="127" t="str">
        <f t="shared" ref="K69:K80" si="1">IF(ROUND(H69*0.9,0)=0,"",ROUND(H69*0.9,0))</f>
        <v/>
      </c>
      <c r="L69" s="127" t="str">
        <f t="shared" ref="L69:L108" si="2">IFERROR(ROUND(K69*1.1,0),"")</f>
        <v/>
      </c>
      <c r="M69" s="128"/>
    </row>
    <row r="70" spans="1:13" ht="20.100000000000001" customHeight="1">
      <c r="A70" s="129" t="s">
        <v>77</v>
      </c>
      <c r="B70" s="130" t="s">
        <v>78</v>
      </c>
      <c r="C70" s="131">
        <v>1102</v>
      </c>
      <c r="D70" s="132"/>
      <c r="E70" s="133"/>
      <c r="F70" s="130"/>
      <c r="G70" s="130"/>
      <c r="H70" s="134"/>
      <c r="I70" s="135" t="str">
        <f t="shared" si="0"/>
        <v/>
      </c>
      <c r="J70" s="134"/>
      <c r="K70" s="135" t="str">
        <f t="shared" si="1"/>
        <v/>
      </c>
      <c r="L70" s="135" t="str">
        <f t="shared" si="2"/>
        <v/>
      </c>
      <c r="M70" s="136"/>
    </row>
    <row r="71" spans="1:13" ht="20.100000000000001" customHeight="1">
      <c r="A71" s="129" t="s">
        <v>79</v>
      </c>
      <c r="B71" s="130" t="s">
        <v>78</v>
      </c>
      <c r="C71" s="131">
        <v>1103</v>
      </c>
      <c r="D71" s="132"/>
      <c r="E71" s="133"/>
      <c r="F71" s="130"/>
      <c r="G71" s="130"/>
      <c r="H71" s="134"/>
      <c r="I71" s="135" t="str">
        <f t="shared" si="0"/>
        <v/>
      </c>
      <c r="J71" s="134"/>
      <c r="K71" s="135" t="str">
        <f t="shared" si="1"/>
        <v/>
      </c>
      <c r="L71" s="135" t="str">
        <f t="shared" si="2"/>
        <v/>
      </c>
      <c r="M71" s="136"/>
    </row>
    <row r="72" spans="1:13" ht="20.100000000000001" customHeight="1">
      <c r="A72" s="129" t="s">
        <v>80</v>
      </c>
      <c r="B72" s="130" t="s">
        <v>81</v>
      </c>
      <c r="C72" s="131">
        <v>1104</v>
      </c>
      <c r="D72" s="132"/>
      <c r="E72" s="133"/>
      <c r="F72" s="130" t="s">
        <v>82</v>
      </c>
      <c r="G72" s="130" t="s">
        <v>83</v>
      </c>
      <c r="H72" s="134">
        <v>1900</v>
      </c>
      <c r="I72" s="135">
        <f t="shared" si="0"/>
        <v>2090</v>
      </c>
      <c r="J72" s="134"/>
      <c r="K72" s="135">
        <f t="shared" si="1"/>
        <v>1710</v>
      </c>
      <c r="L72" s="135">
        <f t="shared" si="2"/>
        <v>1881</v>
      </c>
      <c r="M72" s="136"/>
    </row>
    <row r="73" spans="1:13" ht="20.100000000000001" customHeight="1">
      <c r="A73" s="129" t="s">
        <v>84</v>
      </c>
      <c r="B73" s="130" t="s">
        <v>85</v>
      </c>
      <c r="C73" s="131">
        <v>1105</v>
      </c>
      <c r="D73" s="132"/>
      <c r="E73" s="133"/>
      <c r="F73" s="130"/>
      <c r="G73" s="130"/>
      <c r="H73" s="134"/>
      <c r="I73" s="135" t="str">
        <f t="shared" si="0"/>
        <v/>
      </c>
      <c r="J73" s="134"/>
      <c r="K73" s="135" t="str">
        <f t="shared" si="1"/>
        <v/>
      </c>
      <c r="L73" s="135" t="str">
        <f t="shared" si="2"/>
        <v/>
      </c>
      <c r="M73" s="136"/>
    </row>
    <row r="74" spans="1:13" ht="20.100000000000001" customHeight="1">
      <c r="A74" s="137" t="s">
        <v>86</v>
      </c>
      <c r="B74" s="138" t="s">
        <v>87</v>
      </c>
      <c r="C74" s="131">
        <v>1106</v>
      </c>
      <c r="D74" s="132" t="s">
        <v>63</v>
      </c>
      <c r="E74" s="133" t="s">
        <v>53</v>
      </c>
      <c r="F74" s="130" t="s">
        <v>88</v>
      </c>
      <c r="G74" s="130" t="s">
        <v>89</v>
      </c>
      <c r="H74" s="134">
        <v>2200</v>
      </c>
      <c r="I74" s="135">
        <f t="shared" si="0"/>
        <v>2420</v>
      </c>
      <c r="J74" s="134"/>
      <c r="K74" s="135">
        <f t="shared" si="1"/>
        <v>1980</v>
      </c>
      <c r="L74" s="135">
        <f t="shared" si="2"/>
        <v>2178</v>
      </c>
      <c r="M74" s="136"/>
    </row>
    <row r="75" spans="1:13" ht="20.100000000000001" customHeight="1">
      <c r="A75" s="139"/>
      <c r="B75" s="140"/>
      <c r="C75" s="131">
        <v>1106</v>
      </c>
      <c r="D75" s="132" t="s">
        <v>66</v>
      </c>
      <c r="E75" s="133" t="s">
        <v>53</v>
      </c>
      <c r="F75" s="130" t="s">
        <v>90</v>
      </c>
      <c r="G75" s="130" t="s">
        <v>89</v>
      </c>
      <c r="H75" s="134">
        <v>1800</v>
      </c>
      <c r="I75" s="135">
        <f t="shared" si="0"/>
        <v>1980</v>
      </c>
      <c r="J75" s="134"/>
      <c r="K75" s="135">
        <f t="shared" si="1"/>
        <v>1620</v>
      </c>
      <c r="L75" s="135">
        <f t="shared" si="2"/>
        <v>1782</v>
      </c>
      <c r="M75" s="136"/>
    </row>
    <row r="76" spans="1:13" ht="20.100000000000001" customHeight="1">
      <c r="A76" s="121"/>
      <c r="B76" s="122"/>
      <c r="C76" s="131">
        <v>1106</v>
      </c>
      <c r="D76" s="132" t="s">
        <v>68</v>
      </c>
      <c r="E76" s="133" t="s">
        <v>53</v>
      </c>
      <c r="F76" s="130" t="s">
        <v>91</v>
      </c>
      <c r="G76" s="130" t="s">
        <v>92</v>
      </c>
      <c r="H76" s="134">
        <v>2000</v>
      </c>
      <c r="I76" s="135">
        <f t="shared" si="0"/>
        <v>2200</v>
      </c>
      <c r="J76" s="134"/>
      <c r="K76" s="135">
        <f t="shared" si="1"/>
        <v>1800</v>
      </c>
      <c r="L76" s="135">
        <f t="shared" si="2"/>
        <v>1980</v>
      </c>
      <c r="M76" s="136"/>
    </row>
    <row r="77" spans="1:13" ht="20.100000000000001" customHeight="1">
      <c r="A77" s="129" t="s">
        <v>93</v>
      </c>
      <c r="B77" s="130" t="s">
        <v>94</v>
      </c>
      <c r="C77" s="131">
        <v>1112</v>
      </c>
      <c r="D77" s="132"/>
      <c r="E77" s="133"/>
      <c r="F77" s="130" t="s">
        <v>95</v>
      </c>
      <c r="G77" s="141"/>
      <c r="H77" s="134">
        <v>2500</v>
      </c>
      <c r="I77" s="135">
        <f t="shared" si="0"/>
        <v>2750</v>
      </c>
      <c r="J77" s="134" t="s">
        <v>191</v>
      </c>
      <c r="K77" s="135">
        <f>IF(ROUND(H77*1,0)=0,"",ROUND(H77*1,0))</f>
        <v>2500</v>
      </c>
      <c r="L77" s="135">
        <f t="shared" si="2"/>
        <v>2750</v>
      </c>
      <c r="M77" s="136"/>
    </row>
    <row r="78" spans="1:13" ht="20.100000000000001" customHeight="1">
      <c r="A78" s="137" t="s">
        <v>96</v>
      </c>
      <c r="B78" s="138" t="s">
        <v>97</v>
      </c>
      <c r="C78" s="131">
        <v>1113</v>
      </c>
      <c r="D78" s="132" t="s">
        <v>63</v>
      </c>
      <c r="E78" s="133"/>
      <c r="F78" s="130" t="s">
        <v>98</v>
      </c>
      <c r="G78" s="130" t="s">
        <v>99</v>
      </c>
      <c r="H78" s="134">
        <v>1700</v>
      </c>
      <c r="I78" s="135">
        <f t="shared" si="0"/>
        <v>1870</v>
      </c>
      <c r="J78" s="134"/>
      <c r="K78" s="135">
        <f t="shared" si="1"/>
        <v>1530</v>
      </c>
      <c r="L78" s="135">
        <f t="shared" si="2"/>
        <v>1683</v>
      </c>
      <c r="M78" s="136"/>
    </row>
    <row r="79" spans="1:13" ht="20.100000000000001" customHeight="1">
      <c r="A79" s="139"/>
      <c r="B79" s="140"/>
      <c r="C79" s="131">
        <v>1113</v>
      </c>
      <c r="D79" s="132" t="s">
        <v>66</v>
      </c>
      <c r="E79" s="133"/>
      <c r="F79" s="130" t="s">
        <v>100</v>
      </c>
      <c r="G79" s="130" t="s">
        <v>101</v>
      </c>
      <c r="H79" s="134"/>
      <c r="I79" s="135" t="str">
        <f t="shared" si="0"/>
        <v/>
      </c>
      <c r="J79" s="134"/>
      <c r="K79" s="135" t="str">
        <f t="shared" si="1"/>
        <v/>
      </c>
      <c r="L79" s="135" t="str">
        <f t="shared" si="2"/>
        <v/>
      </c>
      <c r="M79" s="640" t="s">
        <v>1840</v>
      </c>
    </row>
    <row r="80" spans="1:13" ht="20.100000000000001" customHeight="1">
      <c r="A80" s="121"/>
      <c r="B80" s="122"/>
      <c r="C80" s="131">
        <v>1113</v>
      </c>
      <c r="D80" s="132" t="s">
        <v>68</v>
      </c>
      <c r="E80" s="133"/>
      <c r="F80" s="130" t="s">
        <v>102</v>
      </c>
      <c r="G80" s="130" t="s">
        <v>103</v>
      </c>
      <c r="H80" s="134">
        <v>900</v>
      </c>
      <c r="I80" s="135">
        <f t="shared" si="0"/>
        <v>990</v>
      </c>
      <c r="J80" s="134"/>
      <c r="K80" s="135">
        <f t="shared" si="1"/>
        <v>810</v>
      </c>
      <c r="L80" s="135">
        <f t="shared" si="2"/>
        <v>891</v>
      </c>
      <c r="M80" s="136"/>
    </row>
    <row r="81" spans="1:13" ht="20.100000000000001" customHeight="1">
      <c r="A81" s="129" t="s">
        <v>104</v>
      </c>
      <c r="B81" s="130" t="s">
        <v>105</v>
      </c>
      <c r="C81" s="131">
        <v>1114</v>
      </c>
      <c r="D81" s="132"/>
      <c r="E81" s="133"/>
      <c r="F81" s="130" t="s">
        <v>106</v>
      </c>
      <c r="G81" s="130" t="s">
        <v>107</v>
      </c>
      <c r="H81" s="134">
        <v>2100</v>
      </c>
      <c r="I81" s="135">
        <f t="shared" si="0"/>
        <v>2310</v>
      </c>
      <c r="J81" s="134" t="s">
        <v>36</v>
      </c>
      <c r="K81" s="135">
        <f>IF(ROUND(H81*1,0)=0,"",ROUND(H81*1,0))</f>
        <v>2100</v>
      </c>
      <c r="L81" s="135">
        <f t="shared" si="2"/>
        <v>2310</v>
      </c>
      <c r="M81" s="136"/>
    </row>
    <row r="82" spans="1:13" ht="20.100000000000001" customHeight="1">
      <c r="A82" s="129" t="s">
        <v>108</v>
      </c>
      <c r="B82" s="130" t="s">
        <v>105</v>
      </c>
      <c r="C82" s="131">
        <v>1115</v>
      </c>
      <c r="D82" s="132"/>
      <c r="E82" s="133"/>
      <c r="F82" s="130" t="s">
        <v>109</v>
      </c>
      <c r="G82" s="130" t="s">
        <v>110</v>
      </c>
      <c r="H82" s="134">
        <v>1600</v>
      </c>
      <c r="I82" s="135">
        <f t="shared" si="0"/>
        <v>1760</v>
      </c>
      <c r="J82" s="134"/>
      <c r="K82" s="135">
        <f t="shared" ref="K82:K108" si="3">IF(ROUND(H82*0.9,0)=0,"",ROUND(H82*0.9,0))</f>
        <v>1440</v>
      </c>
      <c r="L82" s="135">
        <f t="shared" si="2"/>
        <v>1584</v>
      </c>
      <c r="M82" s="136"/>
    </row>
    <row r="83" spans="1:13" ht="20.100000000000001" customHeight="1">
      <c r="A83" s="129" t="s">
        <v>111</v>
      </c>
      <c r="B83" s="130" t="s">
        <v>112</v>
      </c>
      <c r="C83" s="131">
        <v>1116</v>
      </c>
      <c r="D83" s="132"/>
      <c r="E83" s="133"/>
      <c r="F83" s="130" t="s">
        <v>113</v>
      </c>
      <c r="G83" s="130" t="s">
        <v>83</v>
      </c>
      <c r="H83" s="134">
        <v>2100</v>
      </c>
      <c r="I83" s="135">
        <f t="shared" si="0"/>
        <v>2310</v>
      </c>
      <c r="J83" s="134"/>
      <c r="K83" s="135">
        <f t="shared" si="3"/>
        <v>1890</v>
      </c>
      <c r="L83" s="135">
        <f t="shared" si="2"/>
        <v>2079</v>
      </c>
      <c r="M83" s="136"/>
    </row>
    <row r="84" spans="1:13" ht="20.100000000000001" customHeight="1">
      <c r="A84" s="129" t="s">
        <v>114</v>
      </c>
      <c r="B84" s="130" t="s">
        <v>115</v>
      </c>
      <c r="C84" s="131">
        <v>1117</v>
      </c>
      <c r="D84" s="132"/>
      <c r="E84" s="133"/>
      <c r="F84" s="130" t="s">
        <v>116</v>
      </c>
      <c r="G84" s="130" t="s">
        <v>117</v>
      </c>
      <c r="H84" s="134">
        <v>2200</v>
      </c>
      <c r="I84" s="135">
        <f t="shared" si="0"/>
        <v>2420</v>
      </c>
      <c r="J84" s="134"/>
      <c r="K84" s="135">
        <f t="shared" si="3"/>
        <v>1980</v>
      </c>
      <c r="L84" s="135">
        <f t="shared" si="2"/>
        <v>2178</v>
      </c>
      <c r="M84" s="136"/>
    </row>
    <row r="85" spans="1:13" ht="20.100000000000001" customHeight="1">
      <c r="A85" s="137" t="s">
        <v>118</v>
      </c>
      <c r="B85" s="138" t="s">
        <v>119</v>
      </c>
      <c r="C85" s="131">
        <v>1118</v>
      </c>
      <c r="D85" s="132" t="s">
        <v>63</v>
      </c>
      <c r="E85" s="133"/>
      <c r="F85" s="130" t="s">
        <v>120</v>
      </c>
      <c r="G85" s="130" t="s">
        <v>121</v>
      </c>
      <c r="H85" s="134">
        <v>408</v>
      </c>
      <c r="I85" s="135">
        <f t="shared" si="0"/>
        <v>449</v>
      </c>
      <c r="J85" s="134"/>
      <c r="K85" s="135">
        <f t="shared" si="3"/>
        <v>367</v>
      </c>
      <c r="L85" s="135">
        <f t="shared" si="2"/>
        <v>404</v>
      </c>
      <c r="M85" s="136"/>
    </row>
    <row r="86" spans="1:13" ht="20.100000000000001" customHeight="1">
      <c r="A86" s="121"/>
      <c r="B86" s="122"/>
      <c r="C86" s="131">
        <v>1118</v>
      </c>
      <c r="D86" s="132" t="s">
        <v>66</v>
      </c>
      <c r="E86" s="133"/>
      <c r="F86" s="130" t="s">
        <v>122</v>
      </c>
      <c r="G86" s="130" t="s">
        <v>103</v>
      </c>
      <c r="H86" s="134">
        <v>1000</v>
      </c>
      <c r="I86" s="135">
        <f t="shared" si="0"/>
        <v>1100</v>
      </c>
      <c r="J86" s="134"/>
      <c r="K86" s="135">
        <f t="shared" si="3"/>
        <v>900</v>
      </c>
      <c r="L86" s="135">
        <f t="shared" si="2"/>
        <v>990</v>
      </c>
      <c r="M86" s="136"/>
    </row>
    <row r="87" spans="1:13" ht="20.100000000000001" customHeight="1">
      <c r="A87" s="137" t="s">
        <v>123</v>
      </c>
      <c r="B87" s="138" t="s">
        <v>119</v>
      </c>
      <c r="C87" s="142">
        <v>1118</v>
      </c>
      <c r="D87" s="143" t="s">
        <v>124</v>
      </c>
      <c r="E87" s="133"/>
      <c r="F87" s="130" t="s">
        <v>120</v>
      </c>
      <c r="G87" s="130" t="s">
        <v>121</v>
      </c>
      <c r="H87" s="134">
        <v>408</v>
      </c>
      <c r="I87" s="135">
        <f t="shared" si="0"/>
        <v>449</v>
      </c>
      <c r="J87" s="134"/>
      <c r="K87" s="135">
        <f t="shared" si="3"/>
        <v>367</v>
      </c>
      <c r="L87" s="135">
        <f t="shared" si="2"/>
        <v>404</v>
      </c>
      <c r="M87" s="136"/>
    </row>
    <row r="88" spans="1:13" ht="20.100000000000001" customHeight="1">
      <c r="A88" s="121"/>
      <c r="B88" s="122"/>
      <c r="C88" s="131">
        <v>1119</v>
      </c>
      <c r="D88" s="132" t="s">
        <v>66</v>
      </c>
      <c r="E88" s="133"/>
      <c r="F88" s="130" t="s">
        <v>125</v>
      </c>
      <c r="G88" s="130" t="s">
        <v>121</v>
      </c>
      <c r="H88" s="134">
        <v>760</v>
      </c>
      <c r="I88" s="135">
        <f t="shared" si="0"/>
        <v>836</v>
      </c>
      <c r="J88" s="134"/>
      <c r="K88" s="135">
        <f t="shared" si="3"/>
        <v>684</v>
      </c>
      <c r="L88" s="135">
        <f t="shared" si="2"/>
        <v>752</v>
      </c>
      <c r="M88" s="136"/>
    </row>
    <row r="89" spans="1:13" ht="20.100000000000001" customHeight="1">
      <c r="A89" s="129" t="s">
        <v>126</v>
      </c>
      <c r="B89" s="130" t="s">
        <v>127</v>
      </c>
      <c r="C89" s="131">
        <v>1120</v>
      </c>
      <c r="D89" s="132"/>
      <c r="E89" s="133"/>
      <c r="F89" s="130" t="s">
        <v>128</v>
      </c>
      <c r="G89" s="130" t="s">
        <v>103</v>
      </c>
      <c r="H89" s="134">
        <v>923</v>
      </c>
      <c r="I89" s="135">
        <v>923</v>
      </c>
      <c r="J89" s="134" t="s">
        <v>36</v>
      </c>
      <c r="K89" s="135"/>
      <c r="L89" s="135">
        <v>923</v>
      </c>
      <c r="M89" s="136" t="s">
        <v>145</v>
      </c>
    </row>
    <row r="90" spans="1:13" ht="20.100000000000001" customHeight="1">
      <c r="A90" s="129" t="s">
        <v>129</v>
      </c>
      <c r="B90" s="130" t="s">
        <v>130</v>
      </c>
      <c r="C90" s="131">
        <v>1121</v>
      </c>
      <c r="D90" s="132"/>
      <c r="E90" s="133"/>
      <c r="F90" s="130"/>
      <c r="G90" s="130"/>
      <c r="H90" s="134"/>
      <c r="I90" s="135" t="str">
        <f t="shared" si="0"/>
        <v/>
      </c>
      <c r="J90" s="134"/>
      <c r="K90" s="135" t="str">
        <f t="shared" si="3"/>
        <v/>
      </c>
      <c r="L90" s="135" t="str">
        <f t="shared" si="2"/>
        <v/>
      </c>
      <c r="M90" s="136"/>
    </row>
    <row r="91" spans="1:13" ht="20.100000000000001" customHeight="1">
      <c r="A91" s="129" t="s">
        <v>131</v>
      </c>
      <c r="B91" s="130" t="s">
        <v>25</v>
      </c>
      <c r="C91" s="142">
        <v>1002</v>
      </c>
      <c r="D91" s="132"/>
      <c r="E91" s="133"/>
      <c r="F91" s="130" t="s">
        <v>26</v>
      </c>
      <c r="G91" s="130" t="s">
        <v>27</v>
      </c>
      <c r="H91" s="134">
        <v>964</v>
      </c>
      <c r="I91" s="135">
        <f t="shared" si="0"/>
        <v>1060</v>
      </c>
      <c r="J91" s="134"/>
      <c r="K91" s="135">
        <f t="shared" si="3"/>
        <v>868</v>
      </c>
      <c r="L91" s="135">
        <f t="shared" si="2"/>
        <v>955</v>
      </c>
      <c r="M91" s="136"/>
    </row>
    <row r="92" spans="1:13" ht="20.100000000000001" customHeight="1">
      <c r="A92" s="129" t="s">
        <v>132</v>
      </c>
      <c r="B92" s="130" t="s">
        <v>133</v>
      </c>
      <c r="C92" s="131">
        <v>1123</v>
      </c>
      <c r="D92" s="132"/>
      <c r="E92" s="133"/>
      <c r="F92" s="130"/>
      <c r="G92" s="130"/>
      <c r="H92" s="134"/>
      <c r="I92" s="135" t="str">
        <f t="shared" si="0"/>
        <v/>
      </c>
      <c r="J92" s="134"/>
      <c r="K92" s="135" t="str">
        <f t="shared" si="3"/>
        <v/>
      </c>
      <c r="L92" s="135" t="str">
        <f t="shared" si="2"/>
        <v/>
      </c>
      <c r="M92" s="136"/>
    </row>
    <row r="93" spans="1:13" ht="20.100000000000001" customHeight="1">
      <c r="A93" s="129" t="s">
        <v>134</v>
      </c>
      <c r="B93" s="130" t="s">
        <v>119</v>
      </c>
      <c r="C93" s="131">
        <v>1124</v>
      </c>
      <c r="D93" s="132"/>
      <c r="E93" s="133"/>
      <c r="F93" s="130"/>
      <c r="G93" s="130"/>
      <c r="H93" s="134"/>
      <c r="I93" s="135" t="str">
        <f t="shared" si="0"/>
        <v/>
      </c>
      <c r="J93" s="134"/>
      <c r="K93" s="135" t="str">
        <f t="shared" si="3"/>
        <v/>
      </c>
      <c r="L93" s="135" t="str">
        <f t="shared" si="2"/>
        <v/>
      </c>
      <c r="M93" s="136"/>
    </row>
    <row r="94" spans="1:13" ht="20.100000000000001" customHeight="1">
      <c r="A94" s="129" t="s">
        <v>135</v>
      </c>
      <c r="B94" s="130" t="s">
        <v>136</v>
      </c>
      <c r="C94" s="131">
        <v>1125</v>
      </c>
      <c r="D94" s="132"/>
      <c r="E94" s="133"/>
      <c r="F94" s="130"/>
      <c r="G94" s="130"/>
      <c r="H94" s="134"/>
      <c r="I94" s="135" t="str">
        <f t="shared" si="0"/>
        <v/>
      </c>
      <c r="J94" s="134"/>
      <c r="K94" s="135" t="str">
        <f t="shared" si="3"/>
        <v/>
      </c>
      <c r="L94" s="135" t="str">
        <f t="shared" si="2"/>
        <v/>
      </c>
      <c r="M94" s="136"/>
    </row>
    <row r="95" spans="1:13" ht="20.100000000000001" customHeight="1">
      <c r="A95" s="129" t="s">
        <v>137</v>
      </c>
      <c r="B95" s="130" t="s">
        <v>138</v>
      </c>
      <c r="C95" s="131">
        <v>1131</v>
      </c>
      <c r="D95" s="132"/>
      <c r="E95" s="133"/>
      <c r="F95" s="130" t="s">
        <v>139</v>
      </c>
      <c r="G95" s="130" t="s">
        <v>140</v>
      </c>
      <c r="H95" s="134">
        <v>2300</v>
      </c>
      <c r="I95" s="135">
        <f t="shared" si="0"/>
        <v>2530</v>
      </c>
      <c r="J95" s="134"/>
      <c r="K95" s="135">
        <f t="shared" si="3"/>
        <v>2070</v>
      </c>
      <c r="L95" s="135">
        <f t="shared" si="2"/>
        <v>2277</v>
      </c>
      <c r="M95" s="136"/>
    </row>
    <row r="96" spans="1:13" ht="20.100000000000001" customHeight="1">
      <c r="A96" s="129" t="s">
        <v>141</v>
      </c>
      <c r="B96" s="130" t="s">
        <v>142</v>
      </c>
      <c r="C96" s="131">
        <v>1133</v>
      </c>
      <c r="D96" s="132"/>
      <c r="E96" s="133"/>
      <c r="F96" s="130" t="s">
        <v>143</v>
      </c>
      <c r="G96" s="130" t="s">
        <v>144</v>
      </c>
      <c r="H96" s="134">
        <v>1095</v>
      </c>
      <c r="I96" s="135">
        <v>1095</v>
      </c>
      <c r="J96" s="134" t="s">
        <v>36</v>
      </c>
      <c r="K96" s="135"/>
      <c r="L96" s="135">
        <v>1095</v>
      </c>
      <c r="M96" s="136" t="s">
        <v>145</v>
      </c>
    </row>
    <row r="97" spans="1:13" ht="20.100000000000001" customHeight="1">
      <c r="A97" s="129" t="s">
        <v>146</v>
      </c>
      <c r="B97" s="130" t="s">
        <v>147</v>
      </c>
      <c r="C97" s="131">
        <v>1134</v>
      </c>
      <c r="D97" s="132"/>
      <c r="E97" s="133"/>
      <c r="F97" s="130"/>
      <c r="G97" s="130"/>
      <c r="H97" s="134"/>
      <c r="I97" s="135" t="str">
        <f t="shared" si="0"/>
        <v/>
      </c>
      <c r="J97" s="134"/>
      <c r="K97" s="135" t="str">
        <f t="shared" si="3"/>
        <v/>
      </c>
      <c r="L97" s="135" t="str">
        <f t="shared" si="2"/>
        <v/>
      </c>
      <c r="M97" s="136"/>
    </row>
    <row r="98" spans="1:13" ht="20.100000000000001" customHeight="1">
      <c r="A98" s="129" t="s">
        <v>146</v>
      </c>
      <c r="B98" s="130" t="s">
        <v>147</v>
      </c>
      <c r="C98" s="131">
        <v>1135</v>
      </c>
      <c r="D98" s="132"/>
      <c r="E98" s="133"/>
      <c r="F98" s="130"/>
      <c r="G98" s="130"/>
      <c r="H98" s="134"/>
      <c r="I98" s="135" t="str">
        <f t="shared" si="0"/>
        <v/>
      </c>
      <c r="J98" s="134"/>
      <c r="K98" s="135" t="str">
        <f t="shared" si="3"/>
        <v/>
      </c>
      <c r="L98" s="135" t="str">
        <f t="shared" si="2"/>
        <v/>
      </c>
      <c r="M98" s="136"/>
    </row>
    <row r="99" spans="1:13" ht="20.100000000000001" customHeight="1">
      <c r="A99" s="129" t="s">
        <v>148</v>
      </c>
      <c r="B99" s="130" t="s">
        <v>149</v>
      </c>
      <c r="C99" s="131">
        <v>1136</v>
      </c>
      <c r="D99" s="132"/>
      <c r="E99" s="133"/>
      <c r="F99" s="130"/>
      <c r="G99" s="130"/>
      <c r="H99" s="134"/>
      <c r="I99" s="135" t="str">
        <f t="shared" si="0"/>
        <v/>
      </c>
      <c r="J99" s="134"/>
      <c r="K99" s="135" t="str">
        <f t="shared" si="3"/>
        <v/>
      </c>
      <c r="L99" s="135" t="str">
        <f t="shared" si="2"/>
        <v/>
      </c>
      <c r="M99" s="136"/>
    </row>
    <row r="100" spans="1:13" ht="20.100000000000001" customHeight="1">
      <c r="A100" s="129" t="s">
        <v>150</v>
      </c>
      <c r="B100" s="130" t="s">
        <v>151</v>
      </c>
      <c r="C100" s="131">
        <v>1137</v>
      </c>
      <c r="D100" s="132"/>
      <c r="E100" s="133"/>
      <c r="F100" s="130"/>
      <c r="G100" s="130"/>
      <c r="H100" s="134"/>
      <c r="I100" s="135" t="str">
        <f t="shared" si="0"/>
        <v/>
      </c>
      <c r="J100" s="134"/>
      <c r="K100" s="135" t="str">
        <f t="shared" si="3"/>
        <v/>
      </c>
      <c r="L100" s="135" t="str">
        <f t="shared" si="2"/>
        <v/>
      </c>
      <c r="M100" s="136"/>
    </row>
    <row r="101" spans="1:13" ht="20.100000000000001" customHeight="1">
      <c r="A101" s="129" t="s">
        <v>150</v>
      </c>
      <c r="B101" s="130" t="s">
        <v>151</v>
      </c>
      <c r="C101" s="131">
        <v>1138</v>
      </c>
      <c r="D101" s="132"/>
      <c r="E101" s="133"/>
      <c r="F101" s="130"/>
      <c r="G101" s="130"/>
      <c r="H101" s="134"/>
      <c r="I101" s="135" t="str">
        <f t="shared" si="0"/>
        <v/>
      </c>
      <c r="J101" s="134"/>
      <c r="K101" s="135" t="str">
        <f t="shared" si="3"/>
        <v/>
      </c>
      <c r="L101" s="135" t="str">
        <f t="shared" si="2"/>
        <v/>
      </c>
      <c r="M101" s="136"/>
    </row>
    <row r="102" spans="1:13" ht="20.100000000000001" customHeight="1">
      <c r="A102" s="129" t="s">
        <v>152</v>
      </c>
      <c r="B102" s="130" t="s">
        <v>151</v>
      </c>
      <c r="C102" s="131">
        <v>1139</v>
      </c>
      <c r="D102" s="132"/>
      <c r="E102" s="133"/>
      <c r="F102" s="130"/>
      <c r="G102" s="130"/>
      <c r="H102" s="134"/>
      <c r="I102" s="135" t="str">
        <f t="shared" si="0"/>
        <v/>
      </c>
      <c r="J102" s="134"/>
      <c r="K102" s="135" t="str">
        <f t="shared" si="3"/>
        <v/>
      </c>
      <c r="L102" s="135" t="str">
        <f t="shared" si="2"/>
        <v/>
      </c>
      <c r="M102" s="136"/>
    </row>
    <row r="103" spans="1:13" ht="20.100000000000001" customHeight="1">
      <c r="A103" s="129" t="s">
        <v>153</v>
      </c>
      <c r="B103" s="130" t="s">
        <v>52</v>
      </c>
      <c r="C103" s="131">
        <v>1140</v>
      </c>
      <c r="D103" s="132"/>
      <c r="E103" s="133"/>
      <c r="F103" s="130"/>
      <c r="G103" s="130"/>
      <c r="H103" s="134"/>
      <c r="I103" s="135" t="str">
        <f t="shared" si="0"/>
        <v/>
      </c>
      <c r="J103" s="134"/>
      <c r="K103" s="135" t="str">
        <f t="shared" si="3"/>
        <v/>
      </c>
      <c r="L103" s="135" t="str">
        <f t="shared" si="2"/>
        <v/>
      </c>
      <c r="M103" s="136"/>
    </row>
    <row r="104" spans="1:13" ht="20.100000000000001" customHeight="1">
      <c r="A104" s="129" t="s">
        <v>154</v>
      </c>
      <c r="B104" s="130" t="s">
        <v>52</v>
      </c>
      <c r="C104" s="131">
        <v>1141</v>
      </c>
      <c r="D104" s="132"/>
      <c r="E104" s="133"/>
      <c r="F104" s="130"/>
      <c r="G104" s="130"/>
      <c r="H104" s="134"/>
      <c r="I104" s="135" t="str">
        <f t="shared" si="0"/>
        <v/>
      </c>
      <c r="J104" s="134"/>
      <c r="K104" s="135" t="str">
        <f t="shared" si="3"/>
        <v/>
      </c>
      <c r="L104" s="135" t="str">
        <f t="shared" si="2"/>
        <v/>
      </c>
      <c r="M104" s="136"/>
    </row>
    <row r="105" spans="1:13" ht="20.100000000000001" customHeight="1">
      <c r="A105" s="129" t="s">
        <v>155</v>
      </c>
      <c r="B105" s="130" t="s">
        <v>156</v>
      </c>
      <c r="C105" s="131">
        <v>1142</v>
      </c>
      <c r="D105" s="132"/>
      <c r="E105" s="133"/>
      <c r="F105" s="130"/>
      <c r="G105" s="130"/>
      <c r="H105" s="134"/>
      <c r="I105" s="135" t="str">
        <f t="shared" si="0"/>
        <v/>
      </c>
      <c r="J105" s="134"/>
      <c r="K105" s="135" t="str">
        <f t="shared" si="3"/>
        <v/>
      </c>
      <c r="L105" s="135" t="str">
        <f t="shared" si="2"/>
        <v/>
      </c>
      <c r="M105" s="136"/>
    </row>
    <row r="106" spans="1:13" ht="20.100000000000001" customHeight="1">
      <c r="A106" s="129" t="s">
        <v>157</v>
      </c>
      <c r="B106" s="130" t="s">
        <v>156</v>
      </c>
      <c r="C106" s="131">
        <v>1143</v>
      </c>
      <c r="D106" s="132"/>
      <c r="E106" s="133"/>
      <c r="F106" s="130"/>
      <c r="G106" s="130"/>
      <c r="H106" s="134"/>
      <c r="I106" s="135" t="str">
        <f t="shared" si="0"/>
        <v/>
      </c>
      <c r="J106" s="134"/>
      <c r="K106" s="135" t="str">
        <f t="shared" si="3"/>
        <v/>
      </c>
      <c r="L106" s="135" t="str">
        <f t="shared" si="2"/>
        <v/>
      </c>
      <c r="M106" s="136"/>
    </row>
    <row r="107" spans="1:13" ht="20.100000000000001" customHeight="1">
      <c r="A107" s="129" t="s">
        <v>158</v>
      </c>
      <c r="B107" s="130" t="s">
        <v>156</v>
      </c>
      <c r="C107" s="131">
        <v>1144</v>
      </c>
      <c r="D107" s="132"/>
      <c r="E107" s="133"/>
      <c r="F107" s="130"/>
      <c r="G107" s="130"/>
      <c r="H107" s="134"/>
      <c r="I107" s="135" t="str">
        <f t="shared" si="0"/>
        <v/>
      </c>
      <c r="J107" s="134"/>
      <c r="K107" s="135" t="str">
        <f t="shared" si="3"/>
        <v/>
      </c>
      <c r="L107" s="135" t="str">
        <f t="shared" si="2"/>
        <v/>
      </c>
      <c r="M107" s="136"/>
    </row>
    <row r="108" spans="1:13" ht="20.100000000000001" customHeight="1">
      <c r="A108" s="129" t="s">
        <v>159</v>
      </c>
      <c r="B108" s="130" t="s">
        <v>156</v>
      </c>
      <c r="C108" s="131">
        <v>1145</v>
      </c>
      <c r="D108" s="132"/>
      <c r="E108" s="133"/>
      <c r="F108" s="130"/>
      <c r="G108" s="130"/>
      <c r="H108" s="134"/>
      <c r="I108" s="135" t="str">
        <f t="shared" si="0"/>
        <v/>
      </c>
      <c r="J108" s="134"/>
      <c r="K108" s="135" t="str">
        <f t="shared" si="3"/>
        <v/>
      </c>
      <c r="L108" s="135" t="str">
        <f t="shared" si="2"/>
        <v/>
      </c>
      <c r="M108" s="136"/>
    </row>
    <row r="109" spans="1:13" ht="20.100000000000001" customHeight="1" thickBot="1">
      <c r="A109" s="144"/>
      <c r="B109" s="145"/>
      <c r="C109" s="146"/>
      <c r="D109" s="147"/>
      <c r="E109" s="148"/>
      <c r="F109" s="145"/>
      <c r="G109" s="145"/>
      <c r="H109" s="149"/>
      <c r="I109" s="150"/>
      <c r="J109" s="149"/>
      <c r="K109" s="150"/>
      <c r="L109" s="150"/>
      <c r="M109" s="151"/>
    </row>
    <row r="110" spans="1:13" ht="20.100000000000001" customHeight="1" thickTop="1">
      <c r="A110" s="71"/>
      <c r="B110" s="71"/>
      <c r="D110" s="73"/>
      <c r="E110" s="74"/>
      <c r="F110" s="71"/>
      <c r="G110" s="71"/>
      <c r="M110" s="71"/>
    </row>
    <row r="111" spans="1:13" ht="20.100000000000001" customHeight="1">
      <c r="A111" s="71"/>
      <c r="B111" s="71"/>
      <c r="D111" s="73"/>
      <c r="E111" s="74"/>
      <c r="F111" s="71"/>
      <c r="G111" s="71"/>
      <c r="M111" s="71"/>
    </row>
    <row r="112" spans="1:13" s="1" customFormat="1" ht="30" customHeight="1">
      <c r="A112" s="703" t="s">
        <v>160</v>
      </c>
      <c r="B112" s="704"/>
      <c r="C112" s="704"/>
      <c r="D112" s="704"/>
      <c r="E112" s="704"/>
      <c r="F112" s="704"/>
      <c r="G112" s="704"/>
      <c r="H112" s="704"/>
      <c r="I112" s="704"/>
      <c r="J112" s="704"/>
      <c r="K112" s="704"/>
      <c r="L112" s="704"/>
      <c r="M112" s="704"/>
    </row>
    <row r="113" spans="1:13" s="646" customFormat="1" ht="9.75" customHeight="1">
      <c r="A113" s="662"/>
      <c r="B113" s="663"/>
      <c r="C113" s="664"/>
      <c r="D113" s="644"/>
      <c r="E113" s="645"/>
      <c r="F113" s="663"/>
      <c r="G113" s="663"/>
      <c r="H113" s="155"/>
      <c r="I113" s="155"/>
      <c r="J113" s="5"/>
      <c r="K113" s="155"/>
      <c r="L113" s="156"/>
      <c r="M113" s="665"/>
    </row>
    <row r="114" spans="1:13" s="646" customFormat="1" ht="20.100000000000001" customHeight="1">
      <c r="A114" s="694" t="s">
        <v>1</v>
      </c>
      <c r="B114" s="694"/>
      <c r="C114" s="694"/>
      <c r="D114" s="694"/>
      <c r="E114" s="694"/>
      <c r="F114" s="694"/>
      <c r="G114" s="694"/>
      <c r="H114" s="694"/>
      <c r="I114" s="694"/>
      <c r="J114" s="694"/>
      <c r="K114" s="694"/>
      <c r="L114" s="694"/>
    </row>
    <row r="115" spans="1:13" s="646" customFormat="1" ht="20.100000000000001" customHeight="1">
      <c r="A115" s="694" t="s">
        <v>2</v>
      </c>
      <c r="B115" s="694"/>
      <c r="C115" s="694"/>
      <c r="D115" s="694"/>
      <c r="E115" s="694"/>
      <c r="F115" s="694"/>
      <c r="G115" s="694"/>
      <c r="H115" s="694"/>
      <c r="I115" s="694"/>
      <c r="J115" s="694"/>
      <c r="K115" s="694"/>
      <c r="L115" s="694"/>
    </row>
    <row r="116" spans="1:13" s="646" customFormat="1" ht="9.75" customHeight="1">
      <c r="C116" s="648"/>
      <c r="D116" s="649"/>
      <c r="E116" s="650"/>
      <c r="H116" s="12"/>
      <c r="I116" s="12"/>
      <c r="J116" s="13"/>
      <c r="K116" s="12"/>
      <c r="L116" s="12"/>
    </row>
    <row r="117" spans="1:13" s="646" customFormat="1" ht="20.100000000000001" customHeight="1">
      <c r="A117" s="647"/>
      <c r="B117" s="651" t="s">
        <v>3</v>
      </c>
      <c r="C117" s="648"/>
      <c r="D117" s="650"/>
      <c r="E117" s="650"/>
      <c r="F117" s="652"/>
      <c r="G117" s="647"/>
      <c r="H117" s="16"/>
      <c r="I117" s="16"/>
      <c r="J117" s="17"/>
      <c r="K117" s="16"/>
      <c r="L117" s="16"/>
      <c r="M117" s="647"/>
    </row>
    <row r="118" spans="1:13" s="646" customFormat="1" ht="20.100000000000001" customHeight="1">
      <c r="B118" s="652" t="s">
        <v>4</v>
      </c>
      <c r="C118" s="648"/>
      <c r="D118" s="649"/>
      <c r="E118" s="650"/>
      <c r="H118" s="12"/>
      <c r="I118" s="12"/>
      <c r="J118" s="13"/>
      <c r="K118" s="12"/>
      <c r="L118" s="12"/>
    </row>
    <row r="119" spans="1:13" s="646" customFormat="1" ht="20.100000000000001" customHeight="1">
      <c r="B119" s="652" t="s">
        <v>5</v>
      </c>
      <c r="C119" s="648"/>
      <c r="D119" s="649"/>
      <c r="E119" s="650"/>
      <c r="H119" s="12"/>
      <c r="I119" s="12"/>
      <c r="J119" s="13"/>
      <c r="K119" s="12"/>
      <c r="L119" s="12"/>
    </row>
    <row r="120" spans="1:13" s="646" customFormat="1" ht="6.75" customHeight="1">
      <c r="A120" s="647"/>
      <c r="C120" s="648"/>
      <c r="D120" s="650"/>
      <c r="E120" s="650"/>
      <c r="F120" s="652"/>
      <c r="G120" s="647"/>
      <c r="H120" s="16"/>
      <c r="I120" s="16"/>
      <c r="J120" s="17"/>
      <c r="K120" s="16"/>
      <c r="L120" s="16"/>
      <c r="M120" s="647"/>
    </row>
    <row r="121" spans="1:13" s="646" customFormat="1" ht="20.100000000000001" customHeight="1">
      <c r="C121" s="18" t="s">
        <v>6</v>
      </c>
      <c r="D121" s="19"/>
      <c r="E121" s="18"/>
      <c r="F121" s="18"/>
      <c r="G121" s="18"/>
      <c r="H121" s="18"/>
      <c r="I121" s="18"/>
      <c r="J121" s="20"/>
      <c r="K121" s="18"/>
      <c r="L121" s="18"/>
      <c r="M121" s="18"/>
    </row>
    <row r="122" spans="1:13" s="653" customFormat="1" ht="20.100000000000001" customHeight="1">
      <c r="C122" s="18" t="s">
        <v>7</v>
      </c>
      <c r="D122" s="19"/>
      <c r="E122" s="18"/>
      <c r="F122" s="18"/>
      <c r="G122" s="18"/>
      <c r="H122" s="18"/>
      <c r="I122" s="18"/>
      <c r="J122" s="20"/>
      <c r="K122" s="18"/>
      <c r="L122" s="18"/>
      <c r="M122" s="18"/>
    </row>
    <row r="123" spans="1:13" s="653" customFormat="1" ht="6.75" customHeight="1">
      <c r="C123" s="22"/>
      <c r="D123" s="654"/>
      <c r="E123" s="655"/>
      <c r="H123" s="25"/>
      <c r="I123" s="25"/>
      <c r="J123" s="26"/>
      <c r="K123" s="25"/>
      <c r="L123" s="25"/>
    </row>
    <row r="124" spans="1:13" s="653" customFormat="1" ht="9.75" customHeight="1">
      <c r="C124" s="656"/>
      <c r="D124" s="654"/>
      <c r="E124" s="655"/>
      <c r="F124" s="18"/>
      <c r="H124" s="25"/>
      <c r="I124" s="25"/>
      <c r="J124" s="26"/>
      <c r="K124" s="25"/>
      <c r="L124" s="25"/>
    </row>
    <row r="125" spans="1:13" s="653" customFormat="1" ht="20.100000000000001" customHeight="1">
      <c r="B125" s="657" t="s">
        <v>8</v>
      </c>
      <c r="C125" s="656"/>
      <c r="D125" s="654"/>
      <c r="E125" s="655"/>
      <c r="F125" s="18"/>
      <c r="H125" s="25"/>
      <c r="I125" s="25"/>
      <c r="J125" s="26"/>
      <c r="K125" s="25"/>
      <c r="L125" s="25"/>
    </row>
    <row r="126" spans="1:13" s="653" customFormat="1" ht="20.100000000000001" customHeight="1">
      <c r="B126" s="657" t="s">
        <v>9</v>
      </c>
      <c r="C126" s="656"/>
      <c r="D126" s="654"/>
      <c r="E126" s="655"/>
      <c r="F126" s="18"/>
      <c r="H126" s="25"/>
      <c r="I126" s="25"/>
      <c r="J126" s="26"/>
      <c r="K126" s="25"/>
      <c r="L126" s="25"/>
    </row>
    <row r="127" spans="1:13" s="653" customFormat="1" ht="8.25" customHeight="1">
      <c r="B127" s="657"/>
      <c r="C127" s="656"/>
      <c r="D127" s="654"/>
      <c r="E127" s="655"/>
      <c r="F127" s="18"/>
      <c r="H127" s="25"/>
      <c r="I127" s="25"/>
      <c r="J127" s="26"/>
      <c r="K127" s="25"/>
      <c r="L127" s="25"/>
    </row>
    <row r="128" spans="1:13" s="653" customFormat="1" ht="20.100000000000001" customHeight="1">
      <c r="B128" s="657" t="s">
        <v>10</v>
      </c>
      <c r="C128" s="656"/>
      <c r="D128" s="654"/>
      <c r="E128" s="655"/>
      <c r="F128" s="18"/>
      <c r="H128" s="25"/>
      <c r="I128" s="25"/>
      <c r="J128" s="26"/>
      <c r="K128" s="25"/>
      <c r="L128" s="25"/>
    </row>
    <row r="129" spans="1:13" s="653" customFormat="1" ht="8.25" customHeight="1">
      <c r="B129" s="657"/>
      <c r="C129" s="656"/>
      <c r="D129" s="654"/>
      <c r="E129" s="655"/>
      <c r="F129" s="18"/>
      <c r="H129" s="25"/>
      <c r="I129" s="25"/>
      <c r="J129" s="26"/>
      <c r="K129" s="25"/>
      <c r="L129" s="25"/>
    </row>
    <row r="130" spans="1:13" s="653" customFormat="1" ht="19.5" customHeight="1">
      <c r="B130" s="658" t="s">
        <v>11</v>
      </c>
      <c r="C130" s="656"/>
      <c r="D130" s="659"/>
      <c r="E130" s="655"/>
      <c r="F130" s="18"/>
      <c r="H130" s="25"/>
      <c r="I130" s="25"/>
      <c r="J130" s="26"/>
      <c r="K130" s="25"/>
      <c r="L130" s="25"/>
    </row>
    <row r="131" spans="1:13" s="653" customFormat="1" ht="19.5" customHeight="1">
      <c r="B131" s="658" t="s">
        <v>12</v>
      </c>
      <c r="C131" s="656"/>
      <c r="D131" s="659"/>
      <c r="E131" s="655"/>
      <c r="F131" s="18"/>
      <c r="H131" s="25"/>
      <c r="I131" s="25"/>
      <c r="J131" s="26"/>
      <c r="K131" s="25"/>
      <c r="L131" s="25"/>
    </row>
    <row r="132" spans="1:13" s="653" customFormat="1" ht="5.25" customHeight="1">
      <c r="B132" s="658"/>
      <c r="C132" s="656"/>
      <c r="D132" s="659"/>
      <c r="E132" s="655"/>
      <c r="F132" s="18"/>
      <c r="H132" s="25"/>
      <c r="I132" s="25"/>
      <c r="J132" s="26"/>
      <c r="K132" s="25"/>
      <c r="L132" s="25"/>
    </row>
    <row r="133" spans="1:13" s="667" customFormat="1" ht="30">
      <c r="A133" s="666" t="s">
        <v>161</v>
      </c>
      <c r="C133" s="668"/>
      <c r="D133" s="669"/>
      <c r="E133" s="670"/>
      <c r="F133" s="163"/>
      <c r="H133" s="164"/>
      <c r="I133" s="164"/>
      <c r="J133" s="165"/>
      <c r="K133" s="164"/>
      <c r="L133" s="164"/>
    </row>
    <row r="134" spans="1:13" s="653" customFormat="1" ht="3.75" customHeight="1">
      <c r="C134" s="656"/>
      <c r="D134" s="659"/>
      <c r="E134" s="655"/>
      <c r="F134" s="18"/>
      <c r="H134" s="25"/>
      <c r="I134" s="25"/>
      <c r="J134" s="26"/>
      <c r="K134" s="25"/>
      <c r="L134" s="25"/>
    </row>
    <row r="135" spans="1:13" s="1" customFormat="1" ht="10.5" customHeight="1" thickBot="1">
      <c r="A135" s="166"/>
      <c r="B135" s="167"/>
      <c r="C135" s="168"/>
      <c r="D135" s="169"/>
      <c r="E135" s="170"/>
      <c r="F135" s="171"/>
      <c r="G135" s="167"/>
      <c r="H135" s="172"/>
      <c r="I135" s="172"/>
      <c r="J135" s="173"/>
      <c r="K135" s="172"/>
      <c r="L135" s="174"/>
    </row>
    <row r="136" spans="1:13" s="86" customFormat="1" ht="20.100000000000001" customHeight="1" thickTop="1" thickBot="1">
      <c r="A136" s="716" t="s">
        <v>162</v>
      </c>
      <c r="B136" s="717"/>
      <c r="C136" s="717"/>
      <c r="D136" s="718"/>
      <c r="E136" s="79"/>
      <c r="F136" s="80"/>
      <c r="G136" s="80"/>
      <c r="H136" s="81"/>
      <c r="I136" s="81"/>
      <c r="J136" s="82"/>
      <c r="K136" s="81"/>
      <c r="L136" s="81"/>
      <c r="M136" s="175">
        <v>46125</v>
      </c>
    </row>
    <row r="137" spans="1:13" s="86" customFormat="1" ht="20.100000000000001" customHeight="1" thickTop="1" thickBot="1">
      <c r="A137" s="83"/>
      <c r="B137" s="83"/>
      <c r="C137" s="84"/>
      <c r="D137" s="85"/>
      <c r="E137" s="79"/>
      <c r="F137" s="80"/>
      <c r="G137" s="80"/>
      <c r="H137" s="81"/>
      <c r="I137" s="40" t="s">
        <v>14</v>
      </c>
      <c r="J137" s="82"/>
      <c r="K137" s="81"/>
      <c r="L137" s="81"/>
      <c r="M137" s="33"/>
    </row>
    <row r="138" spans="1:13" s="37" customFormat="1" ht="20.100000000000001" customHeight="1" thickTop="1" thickBot="1">
      <c r="A138" s="176" t="s">
        <v>15</v>
      </c>
      <c r="B138" s="177" t="s">
        <v>16</v>
      </c>
      <c r="C138" s="719" t="s">
        <v>17</v>
      </c>
      <c r="D138" s="719"/>
      <c r="E138" s="178"/>
      <c r="F138" s="177" t="s">
        <v>18</v>
      </c>
      <c r="G138" s="177" t="s">
        <v>19</v>
      </c>
      <c r="H138" s="179" t="s">
        <v>20</v>
      </c>
      <c r="I138" s="179" t="s">
        <v>21</v>
      </c>
      <c r="J138" s="180"/>
      <c r="K138" s="179"/>
      <c r="L138" s="179" t="s">
        <v>22</v>
      </c>
      <c r="M138" s="181" t="s">
        <v>23</v>
      </c>
    </row>
    <row r="139" spans="1:13" ht="20.100000000000001" customHeight="1">
      <c r="A139" s="182" t="s">
        <v>163</v>
      </c>
      <c r="B139" s="183" t="s">
        <v>164</v>
      </c>
      <c r="C139" s="184">
        <v>1307</v>
      </c>
      <c r="D139" s="185"/>
      <c r="E139" s="186"/>
      <c r="F139" s="183" t="s">
        <v>165</v>
      </c>
      <c r="G139" s="183"/>
      <c r="H139" s="187"/>
      <c r="I139" s="188" t="str">
        <f t="shared" ref="I139:I161" si="4">IF(ROUND(H139*1.1,0)=0,"",ROUND(H139*1.1,0))</f>
        <v/>
      </c>
      <c r="J139" s="187"/>
      <c r="K139" s="188" t="str">
        <f t="shared" ref="K139:K161" si="5">IF(ROUND(H139*0.9,0)=0,"",ROUND(H139*0.9,0))</f>
        <v/>
      </c>
      <c r="L139" s="188" t="str">
        <f t="shared" ref="L139:L161" si="6">IFERROR(ROUND(K139*1.1,0),"")</f>
        <v/>
      </c>
      <c r="M139" s="189"/>
    </row>
    <row r="140" spans="1:13" ht="20.100000000000001" customHeight="1">
      <c r="A140" s="182" t="s">
        <v>166</v>
      </c>
      <c r="B140" s="183" t="s">
        <v>167</v>
      </c>
      <c r="C140" s="184">
        <v>1309</v>
      </c>
      <c r="D140" s="185"/>
      <c r="E140" s="186"/>
      <c r="F140" s="183" t="s">
        <v>168</v>
      </c>
      <c r="G140" s="183" t="s">
        <v>169</v>
      </c>
      <c r="H140" s="187">
        <v>1900</v>
      </c>
      <c r="I140" s="188">
        <f t="shared" si="4"/>
        <v>2090</v>
      </c>
      <c r="J140" s="187"/>
      <c r="K140" s="188">
        <f t="shared" si="5"/>
        <v>1710</v>
      </c>
      <c r="L140" s="188">
        <f t="shared" si="6"/>
        <v>1881</v>
      </c>
      <c r="M140" s="189"/>
    </row>
    <row r="141" spans="1:13" ht="20.100000000000001" customHeight="1">
      <c r="A141" s="182" t="s">
        <v>170</v>
      </c>
      <c r="B141" s="183" t="s">
        <v>171</v>
      </c>
      <c r="C141" s="184">
        <v>1311</v>
      </c>
      <c r="D141" s="185"/>
      <c r="E141" s="186"/>
      <c r="F141" s="183" t="s">
        <v>172</v>
      </c>
      <c r="G141" s="183" t="s">
        <v>173</v>
      </c>
      <c r="H141" s="187">
        <v>2800</v>
      </c>
      <c r="I141" s="188">
        <f t="shared" si="4"/>
        <v>3080</v>
      </c>
      <c r="J141" s="187"/>
      <c r="K141" s="188">
        <f t="shared" si="5"/>
        <v>2520</v>
      </c>
      <c r="L141" s="188">
        <f t="shared" si="6"/>
        <v>2772</v>
      </c>
      <c r="M141" s="189"/>
    </row>
    <row r="142" spans="1:13" ht="20.100000000000001" customHeight="1">
      <c r="A142" s="182" t="s">
        <v>174</v>
      </c>
      <c r="B142" s="183" t="s">
        <v>167</v>
      </c>
      <c r="C142" s="184">
        <v>1313</v>
      </c>
      <c r="D142" s="185"/>
      <c r="E142" s="186"/>
      <c r="F142" s="183" t="s">
        <v>175</v>
      </c>
      <c r="G142" s="183" t="s">
        <v>117</v>
      </c>
      <c r="H142" s="187">
        <v>2200</v>
      </c>
      <c r="I142" s="188">
        <f t="shared" si="4"/>
        <v>2420</v>
      </c>
      <c r="J142" s="187"/>
      <c r="K142" s="188">
        <f t="shared" si="5"/>
        <v>1980</v>
      </c>
      <c r="L142" s="188">
        <f t="shared" si="6"/>
        <v>2178</v>
      </c>
      <c r="M142" s="189"/>
    </row>
    <row r="143" spans="1:13" ht="20.100000000000001" customHeight="1">
      <c r="A143" s="182" t="s">
        <v>176</v>
      </c>
      <c r="B143" s="183" t="s">
        <v>177</v>
      </c>
      <c r="C143" s="184">
        <v>1321</v>
      </c>
      <c r="D143" s="185"/>
      <c r="E143" s="186" t="s">
        <v>178</v>
      </c>
      <c r="F143" s="183" t="s">
        <v>179</v>
      </c>
      <c r="G143" s="183" t="s">
        <v>180</v>
      </c>
      <c r="H143" s="187">
        <v>2300</v>
      </c>
      <c r="I143" s="188">
        <f t="shared" si="4"/>
        <v>2530</v>
      </c>
      <c r="J143" s="187"/>
      <c r="K143" s="188">
        <f t="shared" si="5"/>
        <v>2070</v>
      </c>
      <c r="L143" s="188">
        <f t="shared" si="6"/>
        <v>2277</v>
      </c>
      <c r="M143" s="189"/>
    </row>
    <row r="144" spans="1:13" ht="20.100000000000001" customHeight="1">
      <c r="A144" s="182" t="s">
        <v>181</v>
      </c>
      <c r="B144" s="183" t="s">
        <v>182</v>
      </c>
      <c r="C144" s="184">
        <v>1322</v>
      </c>
      <c r="D144" s="185"/>
      <c r="E144" s="186" t="s">
        <v>53</v>
      </c>
      <c r="F144" s="183" t="s">
        <v>183</v>
      </c>
      <c r="G144" s="183" t="s">
        <v>184</v>
      </c>
      <c r="H144" s="187">
        <v>1900</v>
      </c>
      <c r="I144" s="188">
        <f t="shared" si="4"/>
        <v>2090</v>
      </c>
      <c r="J144" s="187"/>
      <c r="K144" s="188">
        <f t="shared" si="5"/>
        <v>1710</v>
      </c>
      <c r="L144" s="188">
        <f t="shared" si="6"/>
        <v>1881</v>
      </c>
      <c r="M144" s="189"/>
    </row>
    <row r="145" spans="1:13" ht="20.100000000000001" customHeight="1">
      <c r="A145" s="182" t="s">
        <v>185</v>
      </c>
      <c r="B145" s="183" t="s">
        <v>30</v>
      </c>
      <c r="C145" s="184">
        <v>1323</v>
      </c>
      <c r="D145" s="185"/>
      <c r="E145" s="186"/>
      <c r="F145" s="183"/>
      <c r="G145" s="183"/>
      <c r="H145" s="187"/>
      <c r="I145" s="188" t="str">
        <f t="shared" si="4"/>
        <v/>
      </c>
      <c r="J145" s="187"/>
      <c r="K145" s="188" t="str">
        <f t="shared" si="5"/>
        <v/>
      </c>
      <c r="L145" s="188" t="str">
        <f t="shared" si="6"/>
        <v/>
      </c>
      <c r="M145" s="189"/>
    </row>
    <row r="146" spans="1:13" ht="20.100000000000001" customHeight="1">
      <c r="A146" s="182" t="s">
        <v>186</v>
      </c>
      <c r="B146" s="183" t="s">
        <v>177</v>
      </c>
      <c r="C146" s="190">
        <v>1321</v>
      </c>
      <c r="D146" s="185"/>
      <c r="E146" s="186" t="s">
        <v>178</v>
      </c>
      <c r="F146" s="183" t="s">
        <v>179</v>
      </c>
      <c r="G146" s="183" t="s">
        <v>180</v>
      </c>
      <c r="H146" s="187">
        <v>2300</v>
      </c>
      <c r="I146" s="188">
        <f t="shared" si="4"/>
        <v>2530</v>
      </c>
      <c r="J146" s="187"/>
      <c r="K146" s="188">
        <f t="shared" si="5"/>
        <v>2070</v>
      </c>
      <c r="L146" s="188">
        <f t="shared" si="6"/>
        <v>2277</v>
      </c>
      <c r="M146" s="189"/>
    </row>
    <row r="147" spans="1:13" ht="20.100000000000001" customHeight="1">
      <c r="A147" s="191" t="s">
        <v>187</v>
      </c>
      <c r="B147" s="192" t="s">
        <v>188</v>
      </c>
      <c r="C147" s="184">
        <v>1325</v>
      </c>
      <c r="D147" s="185" t="s">
        <v>63</v>
      </c>
      <c r="E147" s="186"/>
      <c r="F147" s="183" t="s">
        <v>189</v>
      </c>
      <c r="G147" s="183" t="s">
        <v>190</v>
      </c>
      <c r="H147" s="187">
        <v>1900</v>
      </c>
      <c r="I147" s="188">
        <f t="shared" si="4"/>
        <v>2090</v>
      </c>
      <c r="J147" s="187" t="s">
        <v>191</v>
      </c>
      <c r="K147" s="188">
        <f>IF(ROUND(H147*1,0)=0,"",ROUND(H147*1,0))</f>
        <v>1900</v>
      </c>
      <c r="L147" s="188">
        <f t="shared" si="6"/>
        <v>2090</v>
      </c>
      <c r="M147" s="189"/>
    </row>
    <row r="148" spans="1:13" ht="20.100000000000001" customHeight="1">
      <c r="A148" s="193"/>
      <c r="B148" s="194"/>
      <c r="C148" s="184">
        <v>1325</v>
      </c>
      <c r="D148" s="185" t="s">
        <v>66</v>
      </c>
      <c r="E148" s="186"/>
      <c r="F148" s="183" t="s">
        <v>192</v>
      </c>
      <c r="G148" s="183" t="s">
        <v>190</v>
      </c>
      <c r="H148" s="187">
        <v>1900</v>
      </c>
      <c r="I148" s="188">
        <f t="shared" si="4"/>
        <v>2090</v>
      </c>
      <c r="J148" s="187" t="s">
        <v>191</v>
      </c>
      <c r="K148" s="188">
        <f>IF(ROUND(H148*1,0)=0,"",ROUND(H148*1,0))</f>
        <v>1900</v>
      </c>
      <c r="L148" s="188">
        <f t="shared" si="6"/>
        <v>2090</v>
      </c>
      <c r="M148" s="189"/>
    </row>
    <row r="149" spans="1:13" ht="20.100000000000001" customHeight="1">
      <c r="A149" s="182" t="s">
        <v>187</v>
      </c>
      <c r="B149" s="183" t="s">
        <v>193</v>
      </c>
      <c r="C149" s="184">
        <v>1326</v>
      </c>
      <c r="D149" s="185"/>
      <c r="E149" s="186"/>
      <c r="F149" s="183"/>
      <c r="G149" s="183"/>
      <c r="H149" s="187"/>
      <c r="I149" s="188" t="str">
        <f t="shared" si="4"/>
        <v/>
      </c>
      <c r="J149" s="187"/>
      <c r="K149" s="188" t="str">
        <f t="shared" si="5"/>
        <v/>
      </c>
      <c r="L149" s="188" t="str">
        <f t="shared" si="6"/>
        <v/>
      </c>
      <c r="M149" s="189"/>
    </row>
    <row r="150" spans="1:13" ht="20.100000000000001" customHeight="1">
      <c r="A150" s="191" t="s">
        <v>194</v>
      </c>
      <c r="B150" s="192" t="s">
        <v>188</v>
      </c>
      <c r="C150" s="190">
        <v>1325</v>
      </c>
      <c r="D150" s="195" t="s">
        <v>63</v>
      </c>
      <c r="E150" s="186"/>
      <c r="F150" s="183" t="s">
        <v>189</v>
      </c>
      <c r="G150" s="183" t="s">
        <v>190</v>
      </c>
      <c r="H150" s="187">
        <v>1900</v>
      </c>
      <c r="I150" s="188">
        <f t="shared" si="4"/>
        <v>2090</v>
      </c>
      <c r="J150" s="187" t="s">
        <v>191</v>
      </c>
      <c r="K150" s="188">
        <f>IF(ROUND(H150*1,0)=0,"",ROUND(H150*1,0))</f>
        <v>1900</v>
      </c>
      <c r="L150" s="188">
        <f t="shared" si="6"/>
        <v>2090</v>
      </c>
      <c r="M150" s="189"/>
    </row>
    <row r="151" spans="1:13" ht="20.100000000000001" customHeight="1">
      <c r="A151" s="193"/>
      <c r="B151" s="194"/>
      <c r="C151" s="190">
        <v>1325</v>
      </c>
      <c r="D151" s="195" t="s">
        <v>66</v>
      </c>
      <c r="E151" s="186"/>
      <c r="F151" s="183" t="s">
        <v>192</v>
      </c>
      <c r="G151" s="183" t="s">
        <v>190</v>
      </c>
      <c r="H151" s="187">
        <v>1900</v>
      </c>
      <c r="I151" s="188">
        <f t="shared" si="4"/>
        <v>2090</v>
      </c>
      <c r="J151" s="187" t="s">
        <v>191</v>
      </c>
      <c r="K151" s="188">
        <f>IF(ROUND(H151*1,0)=0,"",ROUND(H151*1,0))</f>
        <v>1900</v>
      </c>
      <c r="L151" s="188">
        <f t="shared" si="6"/>
        <v>2090</v>
      </c>
      <c r="M151" s="189"/>
    </row>
    <row r="152" spans="1:13" ht="20.100000000000001" customHeight="1">
      <c r="A152" s="182" t="s">
        <v>195</v>
      </c>
      <c r="B152" s="183" t="s">
        <v>196</v>
      </c>
      <c r="C152" s="184">
        <v>1332</v>
      </c>
      <c r="D152" s="185"/>
      <c r="E152" s="186"/>
      <c r="F152" s="183"/>
      <c r="G152" s="183"/>
      <c r="H152" s="187"/>
      <c r="I152" s="188" t="str">
        <f t="shared" si="4"/>
        <v/>
      </c>
      <c r="J152" s="187"/>
      <c r="K152" s="188" t="str">
        <f t="shared" si="5"/>
        <v/>
      </c>
      <c r="L152" s="188" t="str">
        <f t="shared" si="6"/>
        <v/>
      </c>
      <c r="M152" s="189"/>
    </row>
    <row r="153" spans="1:13" ht="20.100000000000001" customHeight="1">
      <c r="A153" s="191" t="s">
        <v>197</v>
      </c>
      <c r="B153" s="192" t="s">
        <v>188</v>
      </c>
      <c r="C153" s="190">
        <v>1325</v>
      </c>
      <c r="D153" s="195" t="s">
        <v>63</v>
      </c>
      <c r="E153" s="186"/>
      <c r="F153" s="183" t="s">
        <v>189</v>
      </c>
      <c r="G153" s="183" t="s">
        <v>190</v>
      </c>
      <c r="H153" s="187">
        <v>1900</v>
      </c>
      <c r="I153" s="188">
        <f t="shared" si="4"/>
        <v>2090</v>
      </c>
      <c r="J153" s="187" t="s">
        <v>191</v>
      </c>
      <c r="K153" s="188">
        <f>IF(ROUND(H153*1,0)=0,"",ROUND(H153*1,0))</f>
        <v>1900</v>
      </c>
      <c r="L153" s="188">
        <f t="shared" si="6"/>
        <v>2090</v>
      </c>
      <c r="M153" s="189"/>
    </row>
    <row r="154" spans="1:13" ht="20.100000000000001" customHeight="1">
      <c r="A154" s="193"/>
      <c r="B154" s="194"/>
      <c r="C154" s="190">
        <v>1325</v>
      </c>
      <c r="D154" s="195" t="s">
        <v>66</v>
      </c>
      <c r="E154" s="186"/>
      <c r="F154" s="183" t="s">
        <v>192</v>
      </c>
      <c r="G154" s="183" t="s">
        <v>190</v>
      </c>
      <c r="H154" s="187">
        <v>1900</v>
      </c>
      <c r="I154" s="188">
        <f t="shared" si="4"/>
        <v>2090</v>
      </c>
      <c r="J154" s="187" t="s">
        <v>191</v>
      </c>
      <c r="K154" s="188">
        <f>IF(ROUND(H154*1,0)=0,"",ROUND(H154*1,0))</f>
        <v>1900</v>
      </c>
      <c r="L154" s="188">
        <f t="shared" si="6"/>
        <v>2090</v>
      </c>
      <c r="M154" s="189"/>
    </row>
    <row r="155" spans="1:13" ht="20.100000000000001" customHeight="1">
      <c r="A155" s="182" t="s">
        <v>198</v>
      </c>
      <c r="B155" s="183" t="s">
        <v>199</v>
      </c>
      <c r="C155" s="184">
        <v>1334</v>
      </c>
      <c r="D155" s="185"/>
      <c r="E155" s="186"/>
      <c r="F155" s="183" t="s">
        <v>200</v>
      </c>
      <c r="G155" s="183" t="s">
        <v>201</v>
      </c>
      <c r="H155" s="187">
        <v>1700</v>
      </c>
      <c r="I155" s="188">
        <f t="shared" si="4"/>
        <v>1870</v>
      </c>
      <c r="J155" s="187"/>
      <c r="K155" s="188">
        <f t="shared" si="5"/>
        <v>1530</v>
      </c>
      <c r="L155" s="188">
        <f t="shared" si="6"/>
        <v>1683</v>
      </c>
      <c r="M155" s="189"/>
    </row>
    <row r="156" spans="1:13" ht="20.100000000000001" customHeight="1">
      <c r="A156" s="182" t="s">
        <v>202</v>
      </c>
      <c r="B156" s="183" t="s">
        <v>199</v>
      </c>
      <c r="C156" s="184">
        <v>1335</v>
      </c>
      <c r="D156" s="185"/>
      <c r="E156" s="186"/>
      <c r="F156" s="183" t="s">
        <v>203</v>
      </c>
      <c r="G156" s="183" t="s">
        <v>201</v>
      </c>
      <c r="H156" s="187">
        <v>1700</v>
      </c>
      <c r="I156" s="188">
        <f t="shared" si="4"/>
        <v>1870</v>
      </c>
      <c r="J156" s="187"/>
      <c r="K156" s="188">
        <f t="shared" si="5"/>
        <v>1530</v>
      </c>
      <c r="L156" s="188">
        <f t="shared" si="6"/>
        <v>1683</v>
      </c>
      <c r="M156" s="189"/>
    </row>
    <row r="157" spans="1:13" ht="20.100000000000001" customHeight="1">
      <c r="A157" s="191" t="s">
        <v>204</v>
      </c>
      <c r="B157" s="192" t="s">
        <v>188</v>
      </c>
      <c r="C157" s="190">
        <v>1325</v>
      </c>
      <c r="D157" s="195" t="s">
        <v>63</v>
      </c>
      <c r="E157" s="186"/>
      <c r="F157" s="183" t="s">
        <v>189</v>
      </c>
      <c r="G157" s="183" t="s">
        <v>190</v>
      </c>
      <c r="H157" s="187">
        <v>1900</v>
      </c>
      <c r="I157" s="188">
        <f t="shared" si="4"/>
        <v>2090</v>
      </c>
      <c r="J157" s="187" t="s">
        <v>191</v>
      </c>
      <c r="K157" s="188">
        <f>IF(ROUND(H157*1,0)=0,"",ROUND(H157*1,0))</f>
        <v>1900</v>
      </c>
      <c r="L157" s="188">
        <f t="shared" si="6"/>
        <v>2090</v>
      </c>
      <c r="M157" s="189"/>
    </row>
    <row r="158" spans="1:13" ht="20.100000000000001" customHeight="1">
      <c r="A158" s="193"/>
      <c r="B158" s="194"/>
      <c r="C158" s="190">
        <v>1325</v>
      </c>
      <c r="D158" s="195" t="s">
        <v>66</v>
      </c>
      <c r="E158" s="186"/>
      <c r="F158" s="183" t="s">
        <v>192</v>
      </c>
      <c r="G158" s="183" t="s">
        <v>190</v>
      </c>
      <c r="H158" s="187">
        <v>1900</v>
      </c>
      <c r="I158" s="188">
        <f t="shared" si="4"/>
        <v>2090</v>
      </c>
      <c r="J158" s="187" t="s">
        <v>191</v>
      </c>
      <c r="K158" s="188">
        <f>IF(ROUND(H158*1,0)=0,"",ROUND(H158*1,0))</f>
        <v>1900</v>
      </c>
      <c r="L158" s="188">
        <f t="shared" si="6"/>
        <v>2090</v>
      </c>
      <c r="M158" s="189"/>
    </row>
    <row r="159" spans="1:13" ht="20.100000000000001" customHeight="1">
      <c r="A159" s="182" t="s">
        <v>205</v>
      </c>
      <c r="B159" s="183" t="s">
        <v>206</v>
      </c>
      <c r="C159" s="184">
        <v>1337</v>
      </c>
      <c r="D159" s="185"/>
      <c r="E159" s="186"/>
      <c r="F159" s="183" t="s">
        <v>207</v>
      </c>
      <c r="G159" s="183" t="s">
        <v>208</v>
      </c>
      <c r="H159" s="187">
        <v>2200</v>
      </c>
      <c r="I159" s="188">
        <f t="shared" si="4"/>
        <v>2420</v>
      </c>
      <c r="J159" s="187"/>
      <c r="K159" s="188">
        <f t="shared" si="5"/>
        <v>1980</v>
      </c>
      <c r="L159" s="188">
        <f t="shared" si="6"/>
        <v>2178</v>
      </c>
      <c r="M159" s="189"/>
    </row>
    <row r="160" spans="1:13" ht="20.100000000000001" customHeight="1">
      <c r="A160" s="182" t="s">
        <v>209</v>
      </c>
      <c r="B160" s="183" t="s">
        <v>210</v>
      </c>
      <c r="C160" s="184">
        <v>1338</v>
      </c>
      <c r="D160" s="185"/>
      <c r="E160" s="186"/>
      <c r="F160" s="183" t="s">
        <v>211</v>
      </c>
      <c r="G160" s="183" t="s">
        <v>117</v>
      </c>
      <c r="H160" s="187">
        <v>2200</v>
      </c>
      <c r="I160" s="188">
        <f t="shared" si="4"/>
        <v>2420</v>
      </c>
      <c r="J160" s="187"/>
      <c r="K160" s="188">
        <f t="shared" si="5"/>
        <v>1980</v>
      </c>
      <c r="L160" s="188">
        <f t="shared" si="6"/>
        <v>2178</v>
      </c>
      <c r="M160" s="189"/>
    </row>
    <row r="161" spans="1:13" ht="20.100000000000001" customHeight="1">
      <c r="A161" s="182" t="s">
        <v>212</v>
      </c>
      <c r="B161" s="183" t="s">
        <v>213</v>
      </c>
      <c r="C161" s="184">
        <v>1339</v>
      </c>
      <c r="D161" s="185"/>
      <c r="E161" s="186"/>
      <c r="F161" s="183"/>
      <c r="G161" s="183"/>
      <c r="H161" s="187"/>
      <c r="I161" s="188" t="str">
        <f t="shared" si="4"/>
        <v/>
      </c>
      <c r="J161" s="187"/>
      <c r="K161" s="188" t="str">
        <f t="shared" si="5"/>
        <v/>
      </c>
      <c r="L161" s="188" t="str">
        <f t="shared" si="6"/>
        <v/>
      </c>
      <c r="M161" s="189"/>
    </row>
    <row r="162" spans="1:13" ht="20.100000000000001" customHeight="1" thickBot="1">
      <c r="A162" s="196"/>
      <c r="B162" s="197"/>
      <c r="C162" s="198"/>
      <c r="D162" s="199"/>
      <c r="E162" s="200"/>
      <c r="F162" s="197"/>
      <c r="G162" s="197"/>
      <c r="H162" s="201"/>
      <c r="I162" s="202"/>
      <c r="J162" s="201"/>
      <c r="K162" s="202"/>
      <c r="L162" s="202"/>
      <c r="M162" s="203"/>
    </row>
    <row r="163" spans="1:13" ht="20.100000000000001" customHeight="1" thickTop="1">
      <c r="A163" s="71"/>
      <c r="B163" s="71"/>
      <c r="D163" s="73"/>
      <c r="E163" s="74"/>
      <c r="F163" s="71"/>
      <c r="G163" s="71"/>
      <c r="M163" s="71"/>
    </row>
    <row r="164" spans="1:13" ht="20.100000000000001" customHeight="1">
      <c r="A164" s="71"/>
      <c r="B164" s="71"/>
      <c r="D164" s="73"/>
      <c r="E164" s="74"/>
      <c r="F164" s="71"/>
      <c r="G164" s="71"/>
      <c r="M164" s="71"/>
    </row>
    <row r="165" spans="1:13" s="208" customFormat="1" ht="20.100000000000001" customHeight="1">
      <c r="A165" s="720" t="s">
        <v>214</v>
      </c>
      <c r="B165" s="721"/>
      <c r="C165" s="721"/>
      <c r="D165" s="722"/>
      <c r="E165" s="204"/>
      <c r="F165" s="205"/>
      <c r="G165" s="205"/>
      <c r="H165" s="206"/>
      <c r="I165" s="206"/>
      <c r="J165" s="207"/>
      <c r="K165" s="206"/>
      <c r="L165" s="206"/>
      <c r="M165" s="205"/>
    </row>
    <row r="166" spans="1:13" s="208" customFormat="1" ht="20.100000000000001" customHeight="1" thickBot="1">
      <c r="A166" s="209"/>
      <c r="B166" s="209"/>
      <c r="C166" s="210"/>
      <c r="D166" s="211"/>
      <c r="E166" s="204"/>
      <c r="F166" s="205"/>
      <c r="G166" s="205"/>
      <c r="H166" s="206"/>
      <c r="I166" s="40" t="s">
        <v>14</v>
      </c>
      <c r="J166" s="207"/>
      <c r="K166" s="206"/>
      <c r="L166" s="206"/>
      <c r="M166" s="205"/>
    </row>
    <row r="167" spans="1:13" s="218" customFormat="1" ht="20.100000000000001" customHeight="1" thickTop="1" thickBot="1">
      <c r="A167" s="212" t="s">
        <v>15</v>
      </c>
      <c r="B167" s="213" t="s">
        <v>16</v>
      </c>
      <c r="C167" s="723" t="s">
        <v>17</v>
      </c>
      <c r="D167" s="723"/>
      <c r="E167" s="214"/>
      <c r="F167" s="213" t="s">
        <v>18</v>
      </c>
      <c r="G167" s="213" t="s">
        <v>19</v>
      </c>
      <c r="H167" s="215" t="s">
        <v>20</v>
      </c>
      <c r="I167" s="215" t="s">
        <v>21</v>
      </c>
      <c r="J167" s="216"/>
      <c r="K167" s="215"/>
      <c r="L167" s="215" t="s">
        <v>22</v>
      </c>
      <c r="M167" s="217" t="s">
        <v>23</v>
      </c>
    </row>
    <row r="168" spans="1:13" ht="20.100000000000001" customHeight="1">
      <c r="A168" s="193" t="s">
        <v>215</v>
      </c>
      <c r="B168" s="194" t="s">
        <v>164</v>
      </c>
      <c r="C168" s="219">
        <v>1401</v>
      </c>
      <c r="D168" s="220"/>
      <c r="E168" s="221"/>
      <c r="F168" s="194" t="s">
        <v>216</v>
      </c>
      <c r="G168" s="194" t="s">
        <v>217</v>
      </c>
      <c r="H168" s="222">
        <v>1500</v>
      </c>
      <c r="I168" s="223">
        <f>IF(ROUND(H168*1.1,0)=0,"",ROUND(H168*1.1,0))</f>
        <v>1650</v>
      </c>
      <c r="J168" s="222"/>
      <c r="K168" s="223">
        <f>IF(ROUND(H168*0.9,0)=0,"",ROUND(H168*0.9,0))</f>
        <v>1350</v>
      </c>
      <c r="L168" s="223">
        <f>IFERROR(ROUND(K168*1.1,0),"")</f>
        <v>1485</v>
      </c>
      <c r="M168" s="224"/>
    </row>
    <row r="169" spans="1:13" ht="20.100000000000001" customHeight="1" thickBot="1">
      <c r="A169" s="196"/>
      <c r="B169" s="197"/>
      <c r="C169" s="198"/>
      <c r="D169" s="199"/>
      <c r="E169" s="200"/>
      <c r="F169" s="197"/>
      <c r="G169" s="197"/>
      <c r="H169" s="201"/>
      <c r="I169" s="202"/>
      <c r="J169" s="201"/>
      <c r="K169" s="202"/>
      <c r="L169" s="202"/>
      <c r="M169" s="203"/>
    </row>
    <row r="170" spans="1:13" ht="20.100000000000001" customHeight="1" thickTop="1">
      <c r="A170" s="71"/>
      <c r="B170" s="71"/>
      <c r="D170" s="73"/>
      <c r="E170" s="74"/>
      <c r="F170" s="71"/>
      <c r="G170" s="71"/>
      <c r="M170" s="71"/>
    </row>
    <row r="171" spans="1:13" ht="20.100000000000001" customHeight="1">
      <c r="A171" s="71"/>
      <c r="B171" s="71"/>
      <c r="D171" s="73"/>
      <c r="E171" s="74"/>
      <c r="F171" s="71"/>
      <c r="G171" s="71"/>
      <c r="M171" s="71"/>
    </row>
    <row r="172" spans="1:13" s="86" customFormat="1" ht="20.100000000000001" customHeight="1">
      <c r="A172" s="724" t="s">
        <v>218</v>
      </c>
      <c r="B172" s="725"/>
      <c r="C172" s="725"/>
      <c r="D172" s="726"/>
      <c r="E172" s="79"/>
      <c r="F172" s="80"/>
      <c r="G172" s="80"/>
      <c r="H172" s="81"/>
      <c r="I172" s="81"/>
      <c r="J172" s="82"/>
      <c r="K172" s="81"/>
      <c r="L172" s="81"/>
      <c r="M172" s="80"/>
    </row>
    <row r="173" spans="1:13" s="232" customFormat="1" ht="20.100000000000001" customHeight="1" thickBot="1">
      <c r="A173" s="225"/>
      <c r="B173" s="225"/>
      <c r="C173" s="226"/>
      <c r="D173" s="227"/>
      <c r="E173" s="32"/>
      <c r="F173" s="228"/>
      <c r="G173" s="228"/>
      <c r="H173" s="229"/>
      <c r="I173" s="40" t="s">
        <v>14</v>
      </c>
      <c r="J173" s="230"/>
      <c r="K173" s="229"/>
      <c r="L173" s="231"/>
      <c r="M173" s="228"/>
    </row>
    <row r="174" spans="1:13" s="37" customFormat="1" ht="20.100000000000001" customHeight="1" thickTop="1" thickBot="1">
      <c r="A174" s="176" t="s">
        <v>15</v>
      </c>
      <c r="B174" s="177" t="s">
        <v>16</v>
      </c>
      <c r="C174" s="719" t="s">
        <v>17</v>
      </c>
      <c r="D174" s="719"/>
      <c r="E174" s="178"/>
      <c r="F174" s="177" t="s">
        <v>18</v>
      </c>
      <c r="G174" s="177" t="s">
        <v>19</v>
      </c>
      <c r="H174" s="179" t="s">
        <v>20</v>
      </c>
      <c r="I174" s="179" t="s">
        <v>21</v>
      </c>
      <c r="J174" s="180"/>
      <c r="K174" s="179"/>
      <c r="L174" s="179" t="s">
        <v>22</v>
      </c>
      <c r="M174" s="181" t="s">
        <v>23</v>
      </c>
    </row>
    <row r="175" spans="1:13" ht="20.100000000000001" customHeight="1">
      <c r="A175" s="193" t="s">
        <v>219</v>
      </c>
      <c r="B175" s="194" t="s">
        <v>220</v>
      </c>
      <c r="C175" s="219">
        <v>1461</v>
      </c>
      <c r="D175" s="220"/>
      <c r="E175" s="221"/>
      <c r="F175" s="194" t="s">
        <v>221</v>
      </c>
      <c r="G175" s="194" t="s">
        <v>222</v>
      </c>
      <c r="H175" s="222">
        <v>2200</v>
      </c>
      <c r="I175" s="223">
        <f>IF(ROUND(H175*1.1,0)=0,"",ROUND(H175*1.1,0))</f>
        <v>2420</v>
      </c>
      <c r="J175" s="222"/>
      <c r="K175" s="223">
        <f>IF(ROUND(H175*0.9,0)=0,"",ROUND(H175*0.9,0))</f>
        <v>1980</v>
      </c>
      <c r="L175" s="223">
        <f>IFERROR(ROUND(K175*1.1,0),"")</f>
        <v>2178</v>
      </c>
      <c r="M175" s="233"/>
    </row>
    <row r="176" spans="1:13" ht="20.100000000000001" customHeight="1">
      <c r="A176" s="182"/>
      <c r="B176" s="183"/>
      <c r="C176" s="184"/>
      <c r="D176" s="185"/>
      <c r="E176" s="186"/>
      <c r="F176" s="183"/>
      <c r="G176" s="183"/>
      <c r="H176" s="187"/>
      <c r="I176" s="188"/>
      <c r="J176" s="187"/>
      <c r="K176" s="188"/>
      <c r="L176" s="188"/>
      <c r="M176" s="234"/>
    </row>
    <row r="177" spans="1:13" ht="20.100000000000001" customHeight="1">
      <c r="A177" s="182" t="s">
        <v>223</v>
      </c>
      <c r="B177" s="183" t="s">
        <v>220</v>
      </c>
      <c r="C177" s="190">
        <v>1461</v>
      </c>
      <c r="D177" s="185"/>
      <c r="E177" s="186"/>
      <c r="F177" s="183" t="s">
        <v>221</v>
      </c>
      <c r="G177" s="183" t="s">
        <v>222</v>
      </c>
      <c r="H177" s="187">
        <v>2200</v>
      </c>
      <c r="I177" s="188">
        <f>IF(ROUND(H177*1.1,0)=0,"",ROUND(H177*1.1,0))</f>
        <v>2420</v>
      </c>
      <c r="J177" s="187"/>
      <c r="K177" s="188">
        <f>IF(ROUND(H177*0.9,0)=0,"",ROUND(H177*0.9,0))</f>
        <v>1980</v>
      </c>
      <c r="L177" s="188">
        <f>IFERROR(ROUND(K177*1.1,0),"")</f>
        <v>2178</v>
      </c>
      <c r="M177" s="189"/>
    </row>
    <row r="178" spans="1:13" ht="20.100000000000001" customHeight="1" thickBot="1">
      <c r="A178" s="196"/>
      <c r="B178" s="197"/>
      <c r="C178" s="235"/>
      <c r="D178" s="199"/>
      <c r="E178" s="200"/>
      <c r="F178" s="197"/>
      <c r="G178" s="197"/>
      <c r="H178" s="201"/>
      <c r="I178" s="202"/>
      <c r="J178" s="201"/>
      <c r="K178" s="202"/>
      <c r="L178" s="202"/>
      <c r="M178" s="203"/>
    </row>
    <row r="179" spans="1:13" ht="20.100000000000001" customHeight="1" thickTop="1">
      <c r="A179" s="71"/>
      <c r="B179" s="71"/>
      <c r="C179" s="236"/>
      <c r="D179" s="73"/>
      <c r="E179" s="74"/>
      <c r="F179" s="71"/>
      <c r="G179" s="71"/>
      <c r="M179" s="71"/>
    </row>
    <row r="180" spans="1:13" ht="20.100000000000001" customHeight="1">
      <c r="A180" s="71"/>
      <c r="B180" s="71"/>
      <c r="C180" s="236"/>
      <c r="D180" s="73"/>
      <c r="E180" s="74"/>
      <c r="F180" s="71"/>
      <c r="G180" s="71"/>
      <c r="M180" s="71"/>
    </row>
    <row r="181" spans="1:13" s="1" customFormat="1" ht="30" customHeight="1">
      <c r="A181" s="711" t="s">
        <v>224</v>
      </c>
      <c r="B181" s="711"/>
      <c r="C181" s="711"/>
      <c r="D181" s="711"/>
      <c r="E181" s="711"/>
      <c r="F181" s="711"/>
      <c r="G181" s="711"/>
      <c r="H181" s="711"/>
      <c r="I181" s="711"/>
      <c r="J181" s="711"/>
      <c r="K181" s="711"/>
      <c r="L181" s="711"/>
      <c r="M181" s="711"/>
    </row>
    <row r="182" spans="1:13" s="646" customFormat="1" ht="9.75" customHeight="1">
      <c r="A182" s="662"/>
      <c r="B182" s="663"/>
      <c r="C182" s="664"/>
      <c r="D182" s="644"/>
      <c r="E182" s="645"/>
      <c r="F182" s="663"/>
      <c r="G182" s="663"/>
      <c r="H182" s="155"/>
      <c r="I182" s="155"/>
      <c r="J182" s="5"/>
      <c r="K182" s="155"/>
      <c r="L182" s="156"/>
      <c r="M182" s="665"/>
    </row>
    <row r="183" spans="1:13" s="646" customFormat="1" ht="20.100000000000001" customHeight="1">
      <c r="A183" s="694" t="s">
        <v>1</v>
      </c>
      <c r="B183" s="694"/>
      <c r="C183" s="694"/>
      <c r="D183" s="694"/>
      <c r="E183" s="694"/>
      <c r="F183" s="694"/>
      <c r="G183" s="694"/>
      <c r="H183" s="694"/>
      <c r="I183" s="694"/>
      <c r="J183" s="694"/>
      <c r="K183" s="694"/>
      <c r="L183" s="694"/>
    </row>
    <row r="184" spans="1:13" s="646" customFormat="1" ht="20.100000000000001" customHeight="1">
      <c r="A184" s="694" t="s">
        <v>2</v>
      </c>
      <c r="B184" s="694"/>
      <c r="C184" s="694"/>
      <c r="D184" s="694"/>
      <c r="E184" s="694"/>
      <c r="F184" s="694"/>
      <c r="G184" s="694"/>
      <c r="H184" s="694"/>
      <c r="I184" s="694"/>
      <c r="J184" s="694"/>
      <c r="K184" s="694"/>
      <c r="L184" s="694"/>
    </row>
    <row r="185" spans="1:13" s="646" customFormat="1" ht="9.75" customHeight="1">
      <c r="C185" s="648"/>
      <c r="D185" s="649"/>
      <c r="E185" s="650"/>
      <c r="H185" s="12"/>
      <c r="I185" s="12"/>
      <c r="J185" s="13"/>
      <c r="K185" s="12"/>
      <c r="L185" s="12"/>
    </row>
    <row r="186" spans="1:13" s="646" customFormat="1" ht="20.100000000000001" customHeight="1">
      <c r="A186" s="647"/>
      <c r="B186" s="651" t="s">
        <v>3</v>
      </c>
      <c r="C186" s="648"/>
      <c r="D186" s="650"/>
      <c r="E186" s="650"/>
      <c r="F186" s="652"/>
      <c r="G186" s="647"/>
      <c r="H186" s="16"/>
      <c r="I186" s="16"/>
      <c r="J186" s="17"/>
      <c r="K186" s="16"/>
      <c r="L186" s="16"/>
      <c r="M186" s="647"/>
    </row>
    <row r="187" spans="1:13" s="646" customFormat="1" ht="20.100000000000001" customHeight="1">
      <c r="B187" s="652" t="s">
        <v>4</v>
      </c>
      <c r="C187" s="648"/>
      <c r="D187" s="649"/>
      <c r="E187" s="650"/>
      <c r="H187" s="12"/>
      <c r="I187" s="12"/>
      <c r="J187" s="13"/>
      <c r="K187" s="12"/>
      <c r="L187" s="12"/>
    </row>
    <row r="188" spans="1:13" s="646" customFormat="1" ht="20.100000000000001" customHeight="1">
      <c r="B188" s="652" t="s">
        <v>5</v>
      </c>
      <c r="C188" s="648"/>
      <c r="D188" s="649"/>
      <c r="E188" s="650"/>
      <c r="H188" s="12"/>
      <c r="I188" s="12"/>
      <c r="J188" s="13"/>
      <c r="K188" s="12"/>
      <c r="L188" s="12"/>
    </row>
    <row r="189" spans="1:13" s="646" customFormat="1" ht="6.75" customHeight="1">
      <c r="A189" s="647"/>
      <c r="C189" s="648"/>
      <c r="D189" s="650"/>
      <c r="E189" s="650"/>
      <c r="F189" s="652"/>
      <c r="G189" s="647"/>
      <c r="H189" s="16"/>
      <c r="I189" s="16"/>
      <c r="J189" s="17"/>
      <c r="K189" s="16"/>
      <c r="L189" s="16"/>
      <c r="M189" s="647"/>
    </row>
    <row r="190" spans="1:13" s="646" customFormat="1" ht="20.100000000000001" customHeight="1">
      <c r="C190" s="18" t="s">
        <v>6</v>
      </c>
      <c r="D190" s="19"/>
      <c r="E190" s="18"/>
      <c r="F190" s="18"/>
      <c r="G190" s="18"/>
      <c r="H190" s="18"/>
      <c r="I190" s="18"/>
      <c r="J190" s="17"/>
      <c r="K190" s="16"/>
      <c r="L190" s="16"/>
      <c r="M190" s="647"/>
    </row>
    <row r="191" spans="1:13" s="653" customFormat="1" ht="20.100000000000001" customHeight="1">
      <c r="B191" s="18"/>
      <c r="C191" s="18" t="s">
        <v>7</v>
      </c>
      <c r="D191" s="19"/>
      <c r="E191" s="18"/>
      <c r="F191" s="18"/>
      <c r="G191" s="18"/>
      <c r="H191" s="18"/>
      <c r="I191" s="25"/>
      <c r="J191" s="26"/>
      <c r="K191" s="25"/>
      <c r="L191" s="25"/>
    </row>
    <row r="192" spans="1:13" s="653" customFormat="1" ht="6.75" customHeight="1">
      <c r="C192" s="22"/>
      <c r="D192" s="654"/>
      <c r="E192" s="655"/>
      <c r="H192" s="25"/>
      <c r="I192" s="25"/>
      <c r="J192" s="26"/>
      <c r="K192" s="25"/>
      <c r="L192" s="25"/>
    </row>
    <row r="193" spans="1:13" s="653" customFormat="1" ht="9.75" customHeight="1">
      <c r="C193" s="656"/>
      <c r="D193" s="654"/>
      <c r="E193" s="655"/>
      <c r="F193" s="18"/>
      <c r="H193" s="25"/>
      <c r="I193" s="25"/>
      <c r="J193" s="26"/>
      <c r="K193" s="25"/>
      <c r="L193" s="25"/>
    </row>
    <row r="194" spans="1:13" s="653" customFormat="1" ht="20.100000000000001" customHeight="1">
      <c r="B194" s="657" t="s">
        <v>8</v>
      </c>
      <c r="C194" s="656"/>
      <c r="D194" s="654"/>
      <c r="E194" s="655"/>
      <c r="F194" s="18"/>
      <c r="H194" s="25"/>
      <c r="I194" s="25"/>
      <c r="J194" s="26"/>
      <c r="K194" s="25"/>
      <c r="L194" s="25"/>
    </row>
    <row r="195" spans="1:13" s="653" customFormat="1" ht="20.100000000000001" customHeight="1">
      <c r="B195" s="657" t="s">
        <v>9</v>
      </c>
      <c r="C195" s="656"/>
      <c r="D195" s="654"/>
      <c r="E195" s="655"/>
      <c r="F195" s="18"/>
      <c r="H195" s="25"/>
      <c r="I195" s="25"/>
      <c r="J195" s="26"/>
      <c r="K195" s="25"/>
      <c r="L195" s="25"/>
    </row>
    <row r="196" spans="1:13" s="653" customFormat="1" ht="8.25" customHeight="1">
      <c r="B196" s="657"/>
      <c r="C196" s="656"/>
      <c r="D196" s="654"/>
      <c r="E196" s="655"/>
      <c r="F196" s="18"/>
      <c r="H196" s="25"/>
      <c r="I196" s="25"/>
      <c r="J196" s="26"/>
      <c r="K196" s="25"/>
      <c r="L196" s="25"/>
    </row>
    <row r="197" spans="1:13" s="653" customFormat="1" ht="20.100000000000001" customHeight="1">
      <c r="B197" s="657" t="s">
        <v>10</v>
      </c>
      <c r="C197" s="656"/>
      <c r="D197" s="654"/>
      <c r="E197" s="655"/>
      <c r="F197" s="18"/>
      <c r="H197" s="25"/>
      <c r="I197" s="25"/>
      <c r="J197" s="26"/>
      <c r="K197" s="25"/>
      <c r="L197" s="25"/>
    </row>
    <row r="198" spans="1:13" s="653" customFormat="1" ht="8.25" customHeight="1">
      <c r="B198" s="657"/>
      <c r="C198" s="656"/>
      <c r="D198" s="654"/>
      <c r="E198" s="655"/>
      <c r="F198" s="18"/>
      <c r="H198" s="25"/>
      <c r="I198" s="25"/>
      <c r="J198" s="26"/>
      <c r="K198" s="25"/>
      <c r="L198" s="25"/>
    </row>
    <row r="199" spans="1:13" s="653" customFormat="1" ht="19.5" customHeight="1">
      <c r="B199" s="658" t="s">
        <v>11</v>
      </c>
      <c r="C199" s="656"/>
      <c r="D199" s="659"/>
      <c r="E199" s="655"/>
      <c r="F199" s="18"/>
      <c r="H199" s="25"/>
      <c r="I199" s="25"/>
      <c r="J199" s="26"/>
      <c r="K199" s="25"/>
      <c r="L199" s="25"/>
    </row>
    <row r="200" spans="1:13" s="653" customFormat="1" ht="19.5" customHeight="1">
      <c r="B200" s="658" t="s">
        <v>12</v>
      </c>
      <c r="C200" s="656"/>
      <c r="D200" s="659"/>
      <c r="E200" s="655"/>
      <c r="F200" s="18"/>
      <c r="H200" s="25"/>
      <c r="I200" s="25"/>
      <c r="J200" s="26"/>
      <c r="K200" s="25"/>
      <c r="L200" s="25"/>
    </row>
    <row r="201" spans="1:13" s="653" customFormat="1" ht="3.75" customHeight="1">
      <c r="C201" s="656"/>
      <c r="D201" s="659"/>
      <c r="E201" s="655"/>
      <c r="F201" s="18"/>
      <c r="H201" s="25"/>
      <c r="I201" s="25"/>
      <c r="J201" s="26"/>
      <c r="K201" s="25"/>
      <c r="L201" s="25"/>
    </row>
    <row r="202" spans="1:13" s="667" customFormat="1" ht="30">
      <c r="A202" s="666" t="s">
        <v>161</v>
      </c>
      <c r="C202" s="668"/>
      <c r="D202" s="669"/>
      <c r="E202" s="670"/>
      <c r="F202" s="163"/>
      <c r="H202" s="164"/>
      <c r="I202" s="164"/>
      <c r="J202" s="165"/>
      <c r="K202" s="164"/>
      <c r="L202" s="164"/>
    </row>
    <row r="203" spans="1:13" s="667" customFormat="1" ht="7.5" customHeight="1">
      <c r="A203" s="666"/>
      <c r="C203" s="668"/>
      <c r="D203" s="669"/>
      <c r="E203" s="670"/>
      <c r="F203" s="163"/>
      <c r="H203" s="164"/>
      <c r="I203" s="164"/>
      <c r="J203" s="165"/>
      <c r="K203" s="164"/>
      <c r="L203" s="164"/>
    </row>
    <row r="204" spans="1:13" s="1" customFormat="1" ht="10.5" customHeight="1">
      <c r="A204" s="166"/>
      <c r="B204" s="167"/>
      <c r="C204" s="168"/>
      <c r="D204" s="169"/>
      <c r="E204" s="170"/>
      <c r="F204" s="171"/>
      <c r="G204" s="167"/>
      <c r="H204" s="172"/>
      <c r="I204" s="172"/>
      <c r="J204" s="173"/>
      <c r="K204" s="172"/>
      <c r="L204" s="174"/>
    </row>
    <row r="205" spans="1:13" s="1" customFormat="1" ht="20.100000000000001" customHeight="1" thickBot="1">
      <c r="A205" s="712" t="s">
        <v>225</v>
      </c>
      <c r="B205" s="713"/>
      <c r="C205" s="713"/>
      <c r="D205" s="714"/>
      <c r="E205" s="32"/>
      <c r="F205" s="237"/>
      <c r="G205" s="237"/>
      <c r="H205" s="238"/>
      <c r="I205" s="238"/>
      <c r="J205" s="239"/>
      <c r="K205" s="238"/>
      <c r="L205" s="240"/>
      <c r="M205" s="36">
        <v>46139</v>
      </c>
    </row>
    <row r="206" spans="1:13" s="232" customFormat="1" ht="20.100000000000001" customHeight="1" thickTop="1" thickBot="1">
      <c r="A206" s="241"/>
      <c r="B206" s="241"/>
      <c r="C206" s="226"/>
      <c r="D206" s="242"/>
      <c r="E206" s="243"/>
      <c r="F206" s="228"/>
      <c r="G206" s="228"/>
      <c r="H206" s="231"/>
      <c r="I206" s="244" t="s">
        <v>14</v>
      </c>
      <c r="J206" s="245"/>
      <c r="K206" s="231"/>
      <c r="L206" s="231"/>
      <c r="M206" s="228"/>
    </row>
    <row r="207" spans="1:13" s="37" customFormat="1" ht="20.100000000000001" customHeight="1" thickTop="1" thickBot="1">
      <c r="A207" s="246" t="s">
        <v>15</v>
      </c>
      <c r="B207" s="247" t="s">
        <v>16</v>
      </c>
      <c r="C207" s="715" t="s">
        <v>17</v>
      </c>
      <c r="D207" s="715"/>
      <c r="E207" s="248"/>
      <c r="F207" s="247" t="s">
        <v>18</v>
      </c>
      <c r="G207" s="247" t="s">
        <v>19</v>
      </c>
      <c r="H207" s="249" t="s">
        <v>20</v>
      </c>
      <c r="I207" s="249" t="s">
        <v>21</v>
      </c>
      <c r="J207" s="250"/>
      <c r="K207" s="249"/>
      <c r="L207" s="249" t="s">
        <v>22</v>
      </c>
      <c r="M207" s="251" t="s">
        <v>23</v>
      </c>
    </row>
    <row r="208" spans="1:13" ht="20.100000000000001" customHeight="1">
      <c r="A208" s="252" t="s">
        <v>226</v>
      </c>
      <c r="B208" s="253" t="s">
        <v>227</v>
      </c>
      <c r="C208" s="254">
        <v>1501</v>
      </c>
      <c r="D208" s="255"/>
      <c r="E208" s="256"/>
      <c r="F208" s="253" t="s">
        <v>228</v>
      </c>
      <c r="G208" s="253" t="s">
        <v>229</v>
      </c>
      <c r="H208" s="257">
        <v>1500</v>
      </c>
      <c r="I208" s="258">
        <f t="shared" ref="I208:I216" si="7">IF(ROUND(H208*1.1,0)=0,"",ROUND(H208*1.1,0))</f>
        <v>1650</v>
      </c>
      <c r="J208" s="257"/>
      <c r="K208" s="258">
        <f t="shared" ref="K208:K216" si="8">IF(ROUND(H208*0.9,0)=0,"",ROUND(H208*0.9,0))</f>
        <v>1350</v>
      </c>
      <c r="L208" s="258">
        <f t="shared" ref="L208:L216" si="9">IFERROR(ROUND(K208*1.1,0),"")</f>
        <v>1485</v>
      </c>
      <c r="M208" s="259"/>
    </row>
    <row r="209" spans="1:13" ht="20.100000000000001" customHeight="1">
      <c r="A209" s="260" t="s">
        <v>230</v>
      </c>
      <c r="B209" s="261" t="s">
        <v>231</v>
      </c>
      <c r="C209" s="262">
        <v>1502</v>
      </c>
      <c r="D209" s="263"/>
      <c r="E209" s="264"/>
      <c r="F209" s="261"/>
      <c r="G209" s="261"/>
      <c r="H209" s="265"/>
      <c r="I209" s="266" t="str">
        <f t="shared" si="7"/>
        <v/>
      </c>
      <c r="J209" s="265"/>
      <c r="K209" s="266" t="str">
        <f t="shared" si="8"/>
        <v/>
      </c>
      <c r="L209" s="266" t="str">
        <f t="shared" si="9"/>
        <v/>
      </c>
      <c r="M209" s="267"/>
    </row>
    <row r="210" spans="1:13" ht="20.100000000000001" customHeight="1">
      <c r="A210" s="260" t="s">
        <v>232</v>
      </c>
      <c r="B210" s="261" t="s">
        <v>233</v>
      </c>
      <c r="C210" s="262">
        <v>1503</v>
      </c>
      <c r="D210" s="263"/>
      <c r="E210" s="264"/>
      <c r="F210" s="261"/>
      <c r="G210" s="261"/>
      <c r="H210" s="265"/>
      <c r="I210" s="266" t="str">
        <f t="shared" si="7"/>
        <v/>
      </c>
      <c r="J210" s="265"/>
      <c r="K210" s="266" t="str">
        <f t="shared" si="8"/>
        <v/>
      </c>
      <c r="L210" s="266" t="str">
        <f t="shared" si="9"/>
        <v/>
      </c>
      <c r="M210" s="267"/>
    </row>
    <row r="211" spans="1:13" ht="20.100000000000001" customHeight="1">
      <c r="A211" s="260" t="s">
        <v>234</v>
      </c>
      <c r="B211" s="261" t="s">
        <v>235</v>
      </c>
      <c r="C211" s="262">
        <v>1504</v>
      </c>
      <c r="D211" s="263"/>
      <c r="E211" s="264" t="s">
        <v>53</v>
      </c>
      <c r="F211" s="261" t="s">
        <v>236</v>
      </c>
      <c r="G211" s="261" t="s">
        <v>237</v>
      </c>
      <c r="H211" s="265">
        <v>1800</v>
      </c>
      <c r="I211" s="266">
        <f t="shared" si="7"/>
        <v>1980</v>
      </c>
      <c r="J211" s="265"/>
      <c r="K211" s="266">
        <f t="shared" si="8"/>
        <v>1620</v>
      </c>
      <c r="L211" s="266">
        <f t="shared" si="9"/>
        <v>1782</v>
      </c>
      <c r="M211" s="267"/>
    </row>
    <row r="212" spans="1:13" ht="20.100000000000001" customHeight="1">
      <c r="A212" s="260" t="s">
        <v>238</v>
      </c>
      <c r="B212" s="261" t="s">
        <v>227</v>
      </c>
      <c r="C212" s="262">
        <v>1505</v>
      </c>
      <c r="D212" s="263"/>
      <c r="E212" s="264"/>
      <c r="F212" s="261" t="s">
        <v>239</v>
      </c>
      <c r="G212" s="261" t="s">
        <v>240</v>
      </c>
      <c r="H212" s="265">
        <v>2000</v>
      </c>
      <c r="I212" s="266">
        <f t="shared" si="7"/>
        <v>2200</v>
      </c>
      <c r="J212" s="265"/>
      <c r="K212" s="266">
        <f t="shared" si="8"/>
        <v>1800</v>
      </c>
      <c r="L212" s="266">
        <f t="shared" si="9"/>
        <v>1980</v>
      </c>
      <c r="M212" s="267"/>
    </row>
    <row r="213" spans="1:13" ht="20.100000000000001" customHeight="1">
      <c r="A213" s="268" t="s">
        <v>241</v>
      </c>
      <c r="B213" s="269" t="s">
        <v>242</v>
      </c>
      <c r="C213" s="262">
        <v>1506</v>
      </c>
      <c r="D213" s="263" t="s">
        <v>63</v>
      </c>
      <c r="E213" s="264"/>
      <c r="F213" s="261" t="s">
        <v>243</v>
      </c>
      <c r="G213" s="261" t="s">
        <v>240</v>
      </c>
      <c r="H213" s="265">
        <v>2000</v>
      </c>
      <c r="I213" s="266">
        <f t="shared" si="7"/>
        <v>2200</v>
      </c>
      <c r="J213" s="265"/>
      <c r="K213" s="266">
        <f t="shared" si="8"/>
        <v>1800</v>
      </c>
      <c r="L213" s="266">
        <f t="shared" si="9"/>
        <v>1980</v>
      </c>
      <c r="M213" s="267"/>
    </row>
    <row r="214" spans="1:13" ht="20.100000000000001" customHeight="1">
      <c r="A214" s="270"/>
      <c r="B214" s="271"/>
      <c r="C214" s="262">
        <v>1506</v>
      </c>
      <c r="D214" s="263" t="s">
        <v>66</v>
      </c>
      <c r="E214" s="264"/>
      <c r="F214" s="261" t="s">
        <v>244</v>
      </c>
      <c r="G214" s="261" t="s">
        <v>117</v>
      </c>
      <c r="H214" s="265">
        <v>2200</v>
      </c>
      <c r="I214" s="266">
        <f t="shared" si="7"/>
        <v>2420</v>
      </c>
      <c r="J214" s="265"/>
      <c r="K214" s="266">
        <f t="shared" si="8"/>
        <v>1980</v>
      </c>
      <c r="L214" s="266">
        <f t="shared" si="9"/>
        <v>2178</v>
      </c>
      <c r="M214" s="267"/>
    </row>
    <row r="215" spans="1:13" ht="20.100000000000001" customHeight="1">
      <c r="A215" s="252"/>
      <c r="B215" s="253"/>
      <c r="C215" s="262">
        <v>1506</v>
      </c>
      <c r="D215" s="263" t="s">
        <v>68</v>
      </c>
      <c r="E215" s="264" t="s">
        <v>178</v>
      </c>
      <c r="F215" s="261" t="s">
        <v>245</v>
      </c>
      <c r="G215" s="261" t="s">
        <v>117</v>
      </c>
      <c r="H215" s="265">
        <v>3500</v>
      </c>
      <c r="I215" s="266">
        <f t="shared" si="7"/>
        <v>3850</v>
      </c>
      <c r="J215" s="265"/>
      <c r="K215" s="266">
        <f t="shared" si="8"/>
        <v>3150</v>
      </c>
      <c r="L215" s="266">
        <f t="shared" si="9"/>
        <v>3465</v>
      </c>
      <c r="M215" s="267"/>
    </row>
    <row r="216" spans="1:13" ht="20.100000000000001" customHeight="1">
      <c r="A216" s="260" t="s">
        <v>246</v>
      </c>
      <c r="B216" s="261" t="s">
        <v>247</v>
      </c>
      <c r="C216" s="262">
        <v>1507</v>
      </c>
      <c r="D216" s="263"/>
      <c r="E216" s="264"/>
      <c r="F216" s="261" t="s">
        <v>248</v>
      </c>
      <c r="G216" s="261" t="s">
        <v>117</v>
      </c>
      <c r="H216" s="265">
        <v>2200</v>
      </c>
      <c r="I216" s="266">
        <f t="shared" si="7"/>
        <v>2420</v>
      </c>
      <c r="J216" s="265"/>
      <c r="K216" s="266">
        <f t="shared" si="8"/>
        <v>1980</v>
      </c>
      <c r="L216" s="266">
        <f t="shared" si="9"/>
        <v>2178</v>
      </c>
      <c r="M216" s="267"/>
    </row>
    <row r="217" spans="1:13" ht="20.100000000000001" customHeight="1" thickBot="1">
      <c r="A217" s="272"/>
      <c r="B217" s="273"/>
      <c r="C217" s="274"/>
      <c r="D217" s="275"/>
      <c r="E217" s="276"/>
      <c r="F217" s="273"/>
      <c r="G217" s="273"/>
      <c r="H217" s="277"/>
      <c r="I217" s="278"/>
      <c r="J217" s="277"/>
      <c r="K217" s="278"/>
      <c r="L217" s="278"/>
      <c r="M217" s="279"/>
    </row>
    <row r="218" spans="1:13" ht="20.100000000000001" customHeight="1" thickTop="1">
      <c r="A218" s="71"/>
      <c r="B218" s="71"/>
      <c r="D218" s="73"/>
      <c r="E218" s="74"/>
      <c r="F218" s="71"/>
      <c r="G218" s="71"/>
      <c r="M218" s="71"/>
    </row>
    <row r="219" spans="1:13" ht="20.100000000000001" customHeight="1">
      <c r="A219" s="71"/>
      <c r="B219" s="71"/>
      <c r="D219" s="73"/>
      <c r="E219" s="74"/>
      <c r="F219" s="71"/>
      <c r="G219" s="71"/>
      <c r="M219" s="71"/>
    </row>
    <row r="220" spans="1:13" s="1" customFormat="1" ht="20.100000000000001" customHeight="1" thickBot="1">
      <c r="A220" s="712" t="s">
        <v>249</v>
      </c>
      <c r="B220" s="713"/>
      <c r="C220" s="713"/>
      <c r="D220" s="714"/>
      <c r="E220" s="32"/>
      <c r="F220" s="237"/>
      <c r="G220" s="237"/>
      <c r="H220" s="238"/>
      <c r="I220" s="238"/>
      <c r="J220" s="239"/>
      <c r="K220" s="238"/>
      <c r="L220" s="240"/>
      <c r="M220" s="36"/>
    </row>
    <row r="221" spans="1:13" s="232" customFormat="1" ht="20.100000000000001" customHeight="1" thickTop="1" thickBot="1">
      <c r="A221" s="241"/>
      <c r="B221" s="241"/>
      <c r="C221" s="226"/>
      <c r="D221" s="242"/>
      <c r="E221" s="243"/>
      <c r="F221" s="228"/>
      <c r="G221" s="228"/>
      <c r="H221" s="231"/>
      <c r="I221" s="244" t="s">
        <v>14</v>
      </c>
      <c r="J221" s="245"/>
      <c r="K221" s="231"/>
      <c r="L221" s="231"/>
      <c r="M221" s="228"/>
    </row>
    <row r="222" spans="1:13" s="37" customFormat="1" ht="20.100000000000001" customHeight="1" thickTop="1" thickBot="1">
      <c r="A222" s="246" t="s">
        <v>15</v>
      </c>
      <c r="B222" s="247" t="s">
        <v>16</v>
      </c>
      <c r="C222" s="715" t="s">
        <v>17</v>
      </c>
      <c r="D222" s="715"/>
      <c r="E222" s="248"/>
      <c r="F222" s="247" t="s">
        <v>18</v>
      </c>
      <c r="G222" s="247" t="s">
        <v>19</v>
      </c>
      <c r="H222" s="249" t="s">
        <v>20</v>
      </c>
      <c r="I222" s="249" t="s">
        <v>21</v>
      </c>
      <c r="J222" s="250"/>
      <c r="K222" s="249"/>
      <c r="L222" s="249" t="s">
        <v>22</v>
      </c>
      <c r="M222" s="251" t="s">
        <v>23</v>
      </c>
    </row>
    <row r="223" spans="1:13" ht="20.100000000000001" customHeight="1">
      <c r="A223" s="252" t="s">
        <v>250</v>
      </c>
      <c r="B223" s="253" t="s">
        <v>251</v>
      </c>
      <c r="C223" s="254">
        <v>1521</v>
      </c>
      <c r="D223" s="255"/>
      <c r="E223" s="256"/>
      <c r="F223" s="253" t="s">
        <v>252</v>
      </c>
      <c r="G223" s="253" t="s">
        <v>229</v>
      </c>
      <c r="H223" s="257">
        <v>3200</v>
      </c>
      <c r="I223" s="258">
        <f t="shared" ref="I223:I241" si="10">IF(ROUND(H223*1.1,0)=0,"",ROUND(H223*1.1,0))</f>
        <v>3520</v>
      </c>
      <c r="J223" s="257"/>
      <c r="K223" s="258">
        <f t="shared" ref="K223:K241" si="11">IF(ROUND(H223*0.9,0)=0,"",ROUND(H223*0.9,0))</f>
        <v>2880</v>
      </c>
      <c r="L223" s="258">
        <f t="shared" ref="L223:L241" si="12">IFERROR(ROUND(K223*1.1,0),"")</f>
        <v>3168</v>
      </c>
      <c r="M223" s="259"/>
    </row>
    <row r="224" spans="1:13" ht="20.100000000000001" customHeight="1">
      <c r="A224" s="260" t="s">
        <v>253</v>
      </c>
      <c r="B224" s="261" t="s">
        <v>233</v>
      </c>
      <c r="C224" s="262">
        <v>1522</v>
      </c>
      <c r="D224" s="263"/>
      <c r="E224" s="264"/>
      <c r="F224" s="261" t="s">
        <v>254</v>
      </c>
      <c r="G224" s="261" t="s">
        <v>255</v>
      </c>
      <c r="H224" s="265">
        <v>3300</v>
      </c>
      <c r="I224" s="266">
        <f t="shared" si="10"/>
        <v>3630</v>
      </c>
      <c r="J224" s="265"/>
      <c r="K224" s="266">
        <f t="shared" si="11"/>
        <v>2970</v>
      </c>
      <c r="L224" s="266">
        <f t="shared" si="12"/>
        <v>3267</v>
      </c>
      <c r="M224" s="267"/>
    </row>
    <row r="225" spans="1:13" ht="20.100000000000001" customHeight="1">
      <c r="A225" s="260" t="s">
        <v>256</v>
      </c>
      <c r="B225" s="261" t="s">
        <v>257</v>
      </c>
      <c r="C225" s="262">
        <v>1523</v>
      </c>
      <c r="D225" s="263"/>
      <c r="E225" s="264"/>
      <c r="F225" s="261" t="s">
        <v>258</v>
      </c>
      <c r="G225" s="261" t="s">
        <v>259</v>
      </c>
      <c r="H225" s="265">
        <v>1500</v>
      </c>
      <c r="I225" s="266">
        <f t="shared" si="10"/>
        <v>1650</v>
      </c>
      <c r="J225" s="265"/>
      <c r="K225" s="266">
        <f t="shared" si="11"/>
        <v>1350</v>
      </c>
      <c r="L225" s="266">
        <f t="shared" si="12"/>
        <v>1485</v>
      </c>
      <c r="M225" s="267"/>
    </row>
    <row r="226" spans="1:13" ht="20.100000000000001" customHeight="1">
      <c r="A226" s="260" t="s">
        <v>260</v>
      </c>
      <c r="B226" s="261" t="s">
        <v>227</v>
      </c>
      <c r="C226" s="262">
        <v>1524</v>
      </c>
      <c r="D226" s="263"/>
      <c r="E226" s="264"/>
      <c r="F226" s="261" t="s">
        <v>261</v>
      </c>
      <c r="G226" s="261" t="s">
        <v>240</v>
      </c>
      <c r="H226" s="265">
        <v>2300</v>
      </c>
      <c r="I226" s="266">
        <f t="shared" si="10"/>
        <v>2530</v>
      </c>
      <c r="J226" s="265"/>
      <c r="K226" s="266">
        <f t="shared" si="11"/>
        <v>2070</v>
      </c>
      <c r="L226" s="266">
        <f t="shared" si="12"/>
        <v>2277</v>
      </c>
      <c r="M226" s="267"/>
    </row>
    <row r="227" spans="1:13" ht="20.100000000000001" customHeight="1">
      <c r="A227" s="260" t="s">
        <v>262</v>
      </c>
      <c r="B227" s="261" t="s">
        <v>263</v>
      </c>
      <c r="C227" s="262">
        <v>1525</v>
      </c>
      <c r="D227" s="263"/>
      <c r="E227" s="264"/>
      <c r="F227" s="261" t="s">
        <v>264</v>
      </c>
      <c r="G227" s="261" t="s">
        <v>265</v>
      </c>
      <c r="H227" s="265">
        <v>2100</v>
      </c>
      <c r="I227" s="266">
        <f t="shared" si="10"/>
        <v>2310</v>
      </c>
      <c r="J227" s="265"/>
      <c r="K227" s="266">
        <f t="shared" si="11"/>
        <v>1890</v>
      </c>
      <c r="L227" s="266">
        <f t="shared" si="12"/>
        <v>2079</v>
      </c>
      <c r="M227" s="267"/>
    </row>
    <row r="228" spans="1:13" ht="20.100000000000001" customHeight="1">
      <c r="A228" s="260" t="s">
        <v>266</v>
      </c>
      <c r="B228" s="261" t="s">
        <v>263</v>
      </c>
      <c r="C228" s="262">
        <v>1526</v>
      </c>
      <c r="D228" s="263"/>
      <c r="E228" s="264"/>
      <c r="F228" s="261" t="s">
        <v>267</v>
      </c>
      <c r="G228" s="261" t="s">
        <v>265</v>
      </c>
      <c r="H228" s="265">
        <v>1900</v>
      </c>
      <c r="I228" s="266">
        <f t="shared" si="10"/>
        <v>2090</v>
      </c>
      <c r="J228" s="265"/>
      <c r="K228" s="266">
        <f t="shared" si="11"/>
        <v>1710</v>
      </c>
      <c r="L228" s="266">
        <f t="shared" si="12"/>
        <v>1881</v>
      </c>
      <c r="M228" s="267"/>
    </row>
    <row r="229" spans="1:13" ht="20.100000000000001" customHeight="1">
      <c r="A229" s="260" t="s">
        <v>268</v>
      </c>
      <c r="B229" s="261" t="s">
        <v>263</v>
      </c>
      <c r="C229" s="262">
        <v>1527</v>
      </c>
      <c r="D229" s="263"/>
      <c r="E229" s="264"/>
      <c r="F229" s="261" t="s">
        <v>269</v>
      </c>
      <c r="G229" s="261" t="s">
        <v>117</v>
      </c>
      <c r="H229" s="265">
        <v>2100</v>
      </c>
      <c r="I229" s="266">
        <f t="shared" si="10"/>
        <v>2310</v>
      </c>
      <c r="J229" s="265"/>
      <c r="K229" s="266">
        <f t="shared" si="11"/>
        <v>1890</v>
      </c>
      <c r="L229" s="266">
        <f t="shared" si="12"/>
        <v>2079</v>
      </c>
      <c r="M229" s="267"/>
    </row>
    <row r="230" spans="1:13" ht="20.100000000000001" customHeight="1">
      <c r="A230" s="260" t="s">
        <v>270</v>
      </c>
      <c r="B230" s="261" t="s">
        <v>251</v>
      </c>
      <c r="C230" s="262">
        <v>1528</v>
      </c>
      <c r="D230" s="263"/>
      <c r="E230" s="264"/>
      <c r="F230" s="261" t="s">
        <v>271</v>
      </c>
      <c r="G230" s="261" t="s">
        <v>229</v>
      </c>
      <c r="H230" s="265">
        <v>2900</v>
      </c>
      <c r="I230" s="266">
        <f t="shared" si="10"/>
        <v>3190</v>
      </c>
      <c r="J230" s="265"/>
      <c r="K230" s="266">
        <f t="shared" si="11"/>
        <v>2610</v>
      </c>
      <c r="L230" s="266">
        <f t="shared" si="12"/>
        <v>2871</v>
      </c>
      <c r="M230" s="267"/>
    </row>
    <row r="231" spans="1:13" ht="20.100000000000001" customHeight="1">
      <c r="A231" s="260" t="s">
        <v>272</v>
      </c>
      <c r="B231" s="261" t="s">
        <v>273</v>
      </c>
      <c r="C231" s="262">
        <v>1529</v>
      </c>
      <c r="D231" s="263"/>
      <c r="E231" s="264"/>
      <c r="F231" s="261" t="s">
        <v>274</v>
      </c>
      <c r="G231" s="261" t="s">
        <v>117</v>
      </c>
      <c r="H231" s="265">
        <v>2800</v>
      </c>
      <c r="I231" s="266">
        <f t="shared" si="10"/>
        <v>3080</v>
      </c>
      <c r="J231" s="265"/>
      <c r="K231" s="266">
        <f t="shared" si="11"/>
        <v>2520</v>
      </c>
      <c r="L231" s="266">
        <f t="shared" si="12"/>
        <v>2772</v>
      </c>
      <c r="M231" s="267"/>
    </row>
    <row r="232" spans="1:13" ht="20.100000000000001" customHeight="1">
      <c r="A232" s="260" t="s">
        <v>275</v>
      </c>
      <c r="B232" s="261" t="s">
        <v>276</v>
      </c>
      <c r="C232" s="262">
        <v>1530</v>
      </c>
      <c r="D232" s="263"/>
      <c r="E232" s="264"/>
      <c r="F232" s="261" t="s">
        <v>277</v>
      </c>
      <c r="G232" s="261" t="s">
        <v>278</v>
      </c>
      <c r="H232" s="265">
        <v>2900</v>
      </c>
      <c r="I232" s="266">
        <f t="shared" si="10"/>
        <v>3190</v>
      </c>
      <c r="J232" s="265"/>
      <c r="K232" s="266">
        <f t="shared" si="11"/>
        <v>2610</v>
      </c>
      <c r="L232" s="266">
        <f t="shared" si="12"/>
        <v>2871</v>
      </c>
      <c r="M232" s="267"/>
    </row>
    <row r="233" spans="1:13" ht="20.100000000000001" customHeight="1">
      <c r="A233" s="260" t="s">
        <v>279</v>
      </c>
      <c r="B233" s="261" t="s">
        <v>280</v>
      </c>
      <c r="C233" s="262">
        <v>1531</v>
      </c>
      <c r="D233" s="263"/>
      <c r="E233" s="264"/>
      <c r="F233" s="261"/>
      <c r="G233" s="261"/>
      <c r="H233" s="265"/>
      <c r="I233" s="266" t="str">
        <f t="shared" si="10"/>
        <v/>
      </c>
      <c r="J233" s="265"/>
      <c r="K233" s="266" t="str">
        <f t="shared" si="11"/>
        <v/>
      </c>
      <c r="L233" s="266" t="str">
        <f t="shared" si="12"/>
        <v/>
      </c>
      <c r="M233" s="267"/>
    </row>
    <row r="234" spans="1:13" ht="20.100000000000001" customHeight="1">
      <c r="A234" s="260" t="s">
        <v>281</v>
      </c>
      <c r="B234" s="261" t="s">
        <v>282</v>
      </c>
      <c r="C234" s="262">
        <v>1532</v>
      </c>
      <c r="D234" s="263"/>
      <c r="E234" s="264"/>
      <c r="F234" s="261"/>
      <c r="G234" s="261"/>
      <c r="H234" s="265"/>
      <c r="I234" s="266" t="str">
        <f t="shared" si="10"/>
        <v/>
      </c>
      <c r="J234" s="265"/>
      <c r="K234" s="266" t="str">
        <f t="shared" si="11"/>
        <v/>
      </c>
      <c r="L234" s="266" t="str">
        <f t="shared" si="12"/>
        <v/>
      </c>
      <c r="M234" s="267"/>
    </row>
    <row r="235" spans="1:13" ht="20.100000000000001" customHeight="1">
      <c r="A235" s="260" t="s">
        <v>283</v>
      </c>
      <c r="B235" s="261" t="s">
        <v>247</v>
      </c>
      <c r="C235" s="262">
        <v>1533</v>
      </c>
      <c r="D235" s="263"/>
      <c r="E235" s="264"/>
      <c r="F235" s="261"/>
      <c r="G235" s="261"/>
      <c r="H235" s="265"/>
      <c r="I235" s="266" t="str">
        <f t="shared" si="10"/>
        <v/>
      </c>
      <c r="J235" s="265"/>
      <c r="K235" s="266" t="str">
        <f t="shared" si="11"/>
        <v/>
      </c>
      <c r="L235" s="266" t="str">
        <f t="shared" si="12"/>
        <v/>
      </c>
      <c r="M235" s="267"/>
    </row>
    <row r="236" spans="1:13" ht="20.100000000000001" customHeight="1">
      <c r="A236" s="260" t="s">
        <v>284</v>
      </c>
      <c r="B236" s="261" t="s">
        <v>285</v>
      </c>
      <c r="C236" s="262">
        <v>1534</v>
      </c>
      <c r="D236" s="263"/>
      <c r="E236" s="264"/>
      <c r="F236" s="261"/>
      <c r="G236" s="261"/>
      <c r="H236" s="265"/>
      <c r="I236" s="266" t="str">
        <f t="shared" si="10"/>
        <v/>
      </c>
      <c r="J236" s="265"/>
      <c r="K236" s="266" t="str">
        <f t="shared" si="11"/>
        <v/>
      </c>
      <c r="L236" s="266" t="str">
        <f t="shared" si="12"/>
        <v/>
      </c>
      <c r="M236" s="267"/>
    </row>
    <row r="237" spans="1:13" ht="20.100000000000001" customHeight="1">
      <c r="A237" s="260" t="s">
        <v>286</v>
      </c>
      <c r="B237" s="261" t="s">
        <v>285</v>
      </c>
      <c r="C237" s="262">
        <v>1535</v>
      </c>
      <c r="D237" s="263"/>
      <c r="E237" s="264"/>
      <c r="F237" s="261" t="s">
        <v>287</v>
      </c>
      <c r="G237" s="261" t="s">
        <v>288</v>
      </c>
      <c r="H237" s="265">
        <v>2800</v>
      </c>
      <c r="I237" s="266">
        <f t="shared" si="10"/>
        <v>3080</v>
      </c>
      <c r="J237" s="265"/>
      <c r="K237" s="266">
        <f t="shared" si="11"/>
        <v>2520</v>
      </c>
      <c r="L237" s="266">
        <f t="shared" si="12"/>
        <v>2772</v>
      </c>
      <c r="M237" s="267"/>
    </row>
    <row r="238" spans="1:13" ht="20.100000000000001" customHeight="1">
      <c r="A238" s="260" t="s">
        <v>289</v>
      </c>
      <c r="B238" s="261" t="s">
        <v>290</v>
      </c>
      <c r="C238" s="262">
        <v>1536</v>
      </c>
      <c r="D238" s="263"/>
      <c r="E238" s="264"/>
      <c r="F238" s="261"/>
      <c r="G238" s="261"/>
      <c r="H238" s="265"/>
      <c r="I238" s="266" t="str">
        <f t="shared" si="10"/>
        <v/>
      </c>
      <c r="J238" s="265"/>
      <c r="K238" s="266" t="str">
        <f t="shared" si="11"/>
        <v/>
      </c>
      <c r="L238" s="266" t="str">
        <f t="shared" si="12"/>
        <v/>
      </c>
      <c r="M238" s="267"/>
    </row>
    <row r="239" spans="1:13" ht="20.100000000000001" customHeight="1">
      <c r="A239" s="260" t="s">
        <v>291</v>
      </c>
      <c r="B239" s="261" t="s">
        <v>290</v>
      </c>
      <c r="C239" s="262">
        <v>1537</v>
      </c>
      <c r="D239" s="263"/>
      <c r="E239" s="264"/>
      <c r="F239" s="261"/>
      <c r="G239" s="261"/>
      <c r="H239" s="265"/>
      <c r="I239" s="266" t="str">
        <f t="shared" si="10"/>
        <v/>
      </c>
      <c r="J239" s="265"/>
      <c r="K239" s="266" t="str">
        <f t="shared" si="11"/>
        <v/>
      </c>
      <c r="L239" s="266" t="str">
        <f t="shared" si="12"/>
        <v/>
      </c>
      <c r="M239" s="267"/>
    </row>
    <row r="240" spans="1:13" ht="20.100000000000001" customHeight="1">
      <c r="A240" s="260" t="s">
        <v>292</v>
      </c>
      <c r="B240" s="261" t="s">
        <v>293</v>
      </c>
      <c r="C240" s="262">
        <v>1538</v>
      </c>
      <c r="D240" s="263"/>
      <c r="E240" s="264"/>
      <c r="F240" s="261"/>
      <c r="G240" s="261"/>
      <c r="H240" s="265"/>
      <c r="I240" s="266" t="str">
        <f t="shared" si="10"/>
        <v/>
      </c>
      <c r="J240" s="265"/>
      <c r="K240" s="266" t="str">
        <f t="shared" si="11"/>
        <v/>
      </c>
      <c r="L240" s="266" t="str">
        <f t="shared" si="12"/>
        <v/>
      </c>
      <c r="M240" s="267"/>
    </row>
    <row r="241" spans="1:13" ht="20.100000000000001" customHeight="1">
      <c r="A241" s="260" t="s">
        <v>294</v>
      </c>
      <c r="B241" s="261" t="s">
        <v>235</v>
      </c>
      <c r="C241" s="262">
        <v>1539</v>
      </c>
      <c r="D241" s="263"/>
      <c r="E241" s="264"/>
      <c r="F241" s="261"/>
      <c r="G241" s="261"/>
      <c r="H241" s="265"/>
      <c r="I241" s="266" t="str">
        <f t="shared" si="10"/>
        <v/>
      </c>
      <c r="J241" s="265"/>
      <c r="K241" s="266" t="str">
        <f t="shared" si="11"/>
        <v/>
      </c>
      <c r="L241" s="266" t="str">
        <f t="shared" si="12"/>
        <v/>
      </c>
      <c r="M241" s="267"/>
    </row>
    <row r="242" spans="1:13" ht="20.100000000000001" customHeight="1" thickBot="1">
      <c r="A242" s="272"/>
      <c r="B242" s="273"/>
      <c r="C242" s="274"/>
      <c r="D242" s="275"/>
      <c r="E242" s="276"/>
      <c r="F242" s="273"/>
      <c r="G242" s="273"/>
      <c r="H242" s="277"/>
      <c r="I242" s="278"/>
      <c r="J242" s="277"/>
      <c r="K242" s="278"/>
      <c r="L242" s="278"/>
      <c r="M242" s="279"/>
    </row>
    <row r="243" spans="1:13" ht="20.100000000000001" customHeight="1" thickTop="1">
      <c r="A243" s="71"/>
      <c r="B243" s="71"/>
      <c r="D243" s="73"/>
      <c r="E243" s="74"/>
      <c r="F243" s="71"/>
      <c r="G243" s="71"/>
      <c r="M243" s="71"/>
    </row>
    <row r="244" spans="1:13" ht="20.100000000000001" customHeight="1">
      <c r="A244" s="71"/>
      <c r="B244" s="71"/>
      <c r="D244" s="73"/>
      <c r="E244" s="74"/>
      <c r="F244" s="71"/>
      <c r="G244" s="71"/>
      <c r="M244" s="71"/>
    </row>
    <row r="245" spans="1:13" s="86" customFormat="1" ht="20.100000000000001" customHeight="1">
      <c r="A245" s="727" t="s">
        <v>295</v>
      </c>
      <c r="B245" s="728"/>
      <c r="C245" s="728"/>
      <c r="D245" s="729"/>
      <c r="E245" s="79"/>
      <c r="F245" s="80"/>
      <c r="G245" s="80"/>
      <c r="H245" s="81"/>
      <c r="I245" s="81"/>
      <c r="J245" s="82"/>
      <c r="K245" s="81"/>
      <c r="L245" s="81"/>
      <c r="M245" s="80"/>
    </row>
    <row r="246" spans="1:13" s="232" customFormat="1" ht="20.100000000000001" customHeight="1" thickBot="1">
      <c r="A246" s="225"/>
      <c r="B246" s="225"/>
      <c r="C246" s="226"/>
      <c r="D246" s="227"/>
      <c r="E246" s="32"/>
      <c r="F246" s="228"/>
      <c r="G246" s="228"/>
      <c r="H246" s="229"/>
      <c r="I246" s="40" t="s">
        <v>14</v>
      </c>
      <c r="J246" s="230"/>
      <c r="K246" s="229"/>
      <c r="L246" s="231"/>
      <c r="M246" s="228"/>
    </row>
    <row r="247" spans="1:13" s="37" customFormat="1" ht="20.100000000000001" customHeight="1" thickTop="1" thickBot="1">
      <c r="A247" s="246" t="s">
        <v>15</v>
      </c>
      <c r="B247" s="247" t="s">
        <v>16</v>
      </c>
      <c r="C247" s="715" t="s">
        <v>17</v>
      </c>
      <c r="D247" s="715"/>
      <c r="E247" s="248"/>
      <c r="F247" s="247" t="s">
        <v>18</v>
      </c>
      <c r="G247" s="247" t="s">
        <v>19</v>
      </c>
      <c r="H247" s="249" t="s">
        <v>20</v>
      </c>
      <c r="I247" s="249" t="s">
        <v>21</v>
      </c>
      <c r="J247" s="250"/>
      <c r="K247" s="249"/>
      <c r="L247" s="249" t="s">
        <v>22</v>
      </c>
      <c r="M247" s="251" t="s">
        <v>23</v>
      </c>
    </row>
    <row r="248" spans="1:13" ht="20.100000000000001" customHeight="1" thickBot="1">
      <c r="A248" s="280" t="s">
        <v>296</v>
      </c>
      <c r="B248" s="281" t="s">
        <v>297</v>
      </c>
      <c r="C248" s="282">
        <v>1601</v>
      </c>
      <c r="D248" s="283"/>
      <c r="E248" s="284"/>
      <c r="F248" s="281" t="s">
        <v>298</v>
      </c>
      <c r="G248" s="281" t="s">
        <v>299</v>
      </c>
      <c r="H248" s="285">
        <v>950</v>
      </c>
      <c r="I248" s="286">
        <f>IF(ROUND(H248*1.1,0)=0,"",ROUND(H248*1.1,0))</f>
        <v>1045</v>
      </c>
      <c r="J248" s="285"/>
      <c r="K248" s="286">
        <f>IF(ROUND(H248*0.9,0)=0,"",ROUND(H248*0.9,0))</f>
        <v>855</v>
      </c>
      <c r="L248" s="286">
        <f>IFERROR(ROUND(K248*1.1,0),"")</f>
        <v>941</v>
      </c>
      <c r="M248" s="287" t="s">
        <v>300</v>
      </c>
    </row>
    <row r="249" spans="1:13" ht="20.100000000000001" customHeight="1">
      <c r="A249" s="252"/>
      <c r="B249" s="253"/>
      <c r="C249" s="254"/>
      <c r="D249" s="288"/>
      <c r="E249" s="256"/>
      <c r="F249" s="253"/>
      <c r="G249" s="253"/>
      <c r="H249" s="257"/>
      <c r="I249" s="258"/>
      <c r="J249" s="257"/>
      <c r="K249" s="258"/>
      <c r="L249" s="258"/>
      <c r="M249" s="259"/>
    </row>
    <row r="250" spans="1:13" ht="20.100000000000001" customHeight="1">
      <c r="A250" s="260" t="s">
        <v>301</v>
      </c>
      <c r="B250" s="261" t="s">
        <v>302</v>
      </c>
      <c r="C250" s="262">
        <v>1602</v>
      </c>
      <c r="D250" s="263"/>
      <c r="E250" s="264"/>
      <c r="F250" s="261" t="s">
        <v>303</v>
      </c>
      <c r="G250" s="261" t="s">
        <v>222</v>
      </c>
      <c r="H250" s="265">
        <v>2300</v>
      </c>
      <c r="I250" s="266">
        <f>IF(ROUND(H250*1.1,0)=0,"",ROUND(H250*1.1,0))</f>
        <v>2530</v>
      </c>
      <c r="J250" s="265"/>
      <c r="K250" s="266">
        <f>IF(ROUND(H250*0.9,0)=0,"",ROUND(H250*0.9,0))</f>
        <v>2070</v>
      </c>
      <c r="L250" s="266">
        <f>IFERROR(ROUND(K250*1.1,0),"")</f>
        <v>2277</v>
      </c>
      <c r="M250" s="267"/>
    </row>
    <row r="251" spans="1:13" ht="20.100000000000001" customHeight="1">
      <c r="A251" s="260" t="s">
        <v>304</v>
      </c>
      <c r="B251" s="261" t="s">
        <v>305</v>
      </c>
      <c r="C251" s="262">
        <v>1603</v>
      </c>
      <c r="D251" s="263"/>
      <c r="E251" s="264"/>
      <c r="F251" s="261" t="s">
        <v>306</v>
      </c>
      <c r="G251" s="261" t="s">
        <v>222</v>
      </c>
      <c r="H251" s="265">
        <v>1900</v>
      </c>
      <c r="I251" s="266">
        <f>IF(ROUND(H251*1.1,0)=0,"",ROUND(H251*1.1,0))</f>
        <v>2090</v>
      </c>
      <c r="J251" s="265"/>
      <c r="K251" s="266">
        <f>IF(ROUND(H251*0.9,0)=0,"",ROUND(H251*0.9,0))</f>
        <v>1710</v>
      </c>
      <c r="L251" s="266">
        <f>IFERROR(ROUND(K251*1.1,0),"")</f>
        <v>1881</v>
      </c>
      <c r="M251" s="267"/>
    </row>
    <row r="252" spans="1:13" ht="20.100000000000001" customHeight="1">
      <c r="A252" s="260"/>
      <c r="B252" s="261"/>
      <c r="C252" s="262"/>
      <c r="D252" s="263"/>
      <c r="E252" s="264"/>
      <c r="F252" s="261"/>
      <c r="G252" s="261"/>
      <c r="H252" s="265"/>
      <c r="I252" s="266"/>
      <c r="J252" s="265"/>
      <c r="K252" s="266"/>
      <c r="L252" s="266"/>
      <c r="M252" s="267"/>
    </row>
    <row r="253" spans="1:13" ht="20.100000000000001" customHeight="1">
      <c r="A253" s="260" t="s">
        <v>307</v>
      </c>
      <c r="B253" s="261" t="s">
        <v>308</v>
      </c>
      <c r="C253" s="262">
        <v>1604</v>
      </c>
      <c r="D253" s="263"/>
      <c r="E253" s="264"/>
      <c r="F253" s="261" t="s">
        <v>309</v>
      </c>
      <c r="G253" s="261" t="s">
        <v>222</v>
      </c>
      <c r="H253" s="265">
        <v>2300</v>
      </c>
      <c r="I253" s="266">
        <f>IF(ROUND(H253*1.1,0)=0,"",ROUND(H253*1.1,0))</f>
        <v>2530</v>
      </c>
      <c r="J253" s="265"/>
      <c r="K253" s="266">
        <f>IF(ROUND(H253*0.9,0)=0,"",ROUND(H253*0.9,0))</f>
        <v>2070</v>
      </c>
      <c r="L253" s="266">
        <f>IFERROR(ROUND(K253*1.1,0),"")</f>
        <v>2277</v>
      </c>
      <c r="M253" s="267"/>
    </row>
    <row r="254" spans="1:13" ht="20.100000000000001" customHeight="1">
      <c r="A254" s="260" t="s">
        <v>310</v>
      </c>
      <c r="B254" s="261" t="s">
        <v>311</v>
      </c>
      <c r="C254" s="262">
        <v>1605</v>
      </c>
      <c r="D254" s="263"/>
      <c r="E254" s="264"/>
      <c r="F254" s="261" t="s">
        <v>312</v>
      </c>
      <c r="G254" s="261" t="s">
        <v>313</v>
      </c>
      <c r="H254" s="265">
        <v>1800</v>
      </c>
      <c r="I254" s="266">
        <f>IF(ROUND(H254*1.1,0)=0,"",ROUND(H254*1.1,0))</f>
        <v>1980</v>
      </c>
      <c r="J254" s="265"/>
      <c r="K254" s="266">
        <f>IF(ROUND(H254*0.9,0)=0,"",ROUND(H254*0.9,0))</f>
        <v>1620</v>
      </c>
      <c r="L254" s="266">
        <f>IFERROR(ROUND(K254*1.1,0),"")</f>
        <v>1782</v>
      </c>
      <c r="M254" s="267"/>
    </row>
    <row r="255" spans="1:13" ht="20.100000000000001" customHeight="1" thickBot="1">
      <c r="A255" s="272"/>
      <c r="B255" s="273"/>
      <c r="C255" s="274"/>
      <c r="D255" s="275"/>
      <c r="E255" s="276"/>
      <c r="F255" s="273"/>
      <c r="G255" s="273"/>
      <c r="H255" s="277"/>
      <c r="I255" s="278"/>
      <c r="J255" s="277"/>
      <c r="K255" s="278"/>
      <c r="L255" s="278"/>
      <c r="M255" s="279"/>
    </row>
    <row r="256" spans="1:13" ht="20.100000000000001" customHeight="1" thickTop="1">
      <c r="A256" s="71"/>
      <c r="B256" s="71"/>
      <c r="D256" s="73"/>
      <c r="E256" s="74"/>
      <c r="F256" s="71"/>
      <c r="G256" s="71"/>
      <c r="M256" s="71"/>
    </row>
    <row r="257" spans="1:13" ht="20.100000000000001" customHeight="1">
      <c r="A257" s="71"/>
      <c r="B257" s="71"/>
      <c r="D257" s="73"/>
      <c r="E257" s="74"/>
      <c r="F257" s="71"/>
      <c r="G257" s="71"/>
      <c r="M257" s="71"/>
    </row>
    <row r="258" spans="1:13" s="86" customFormat="1" ht="20.100000000000001" customHeight="1">
      <c r="A258" s="727" t="s">
        <v>314</v>
      </c>
      <c r="B258" s="728"/>
      <c r="C258" s="728"/>
      <c r="D258" s="729"/>
      <c r="E258" s="79"/>
      <c r="F258" s="80"/>
      <c r="G258" s="80"/>
      <c r="H258" s="81"/>
      <c r="I258" s="81"/>
      <c r="J258" s="82"/>
      <c r="K258" s="81"/>
      <c r="L258" s="81"/>
      <c r="M258" s="80"/>
    </row>
    <row r="259" spans="1:13" s="232" customFormat="1" ht="20.100000000000001" customHeight="1" thickBot="1">
      <c r="A259" s="225"/>
      <c r="B259" s="225"/>
      <c r="C259" s="226"/>
      <c r="D259" s="227"/>
      <c r="E259" s="32"/>
      <c r="F259" s="228"/>
      <c r="G259" s="228"/>
      <c r="H259" s="229"/>
      <c r="I259" s="40" t="s">
        <v>14</v>
      </c>
      <c r="J259" s="230"/>
      <c r="K259" s="229"/>
      <c r="L259" s="231"/>
      <c r="M259" s="228"/>
    </row>
    <row r="260" spans="1:13" s="37" customFormat="1" ht="20.100000000000001" customHeight="1" thickTop="1" thickBot="1">
      <c r="A260" s="246" t="s">
        <v>15</v>
      </c>
      <c r="B260" s="247" t="s">
        <v>16</v>
      </c>
      <c r="C260" s="715" t="s">
        <v>17</v>
      </c>
      <c r="D260" s="715"/>
      <c r="E260" s="248"/>
      <c r="F260" s="247" t="s">
        <v>18</v>
      </c>
      <c r="G260" s="247" t="s">
        <v>19</v>
      </c>
      <c r="H260" s="249" t="s">
        <v>20</v>
      </c>
      <c r="I260" s="249" t="s">
        <v>21</v>
      </c>
      <c r="J260" s="250"/>
      <c r="K260" s="249"/>
      <c r="L260" s="249" t="s">
        <v>22</v>
      </c>
      <c r="M260" s="251" t="s">
        <v>23</v>
      </c>
    </row>
    <row r="261" spans="1:13" ht="20.100000000000001" customHeight="1" thickBot="1">
      <c r="A261" s="280" t="s">
        <v>315</v>
      </c>
      <c r="B261" s="281" t="s">
        <v>297</v>
      </c>
      <c r="C261" s="282">
        <v>1621</v>
      </c>
      <c r="D261" s="283"/>
      <c r="E261" s="284"/>
      <c r="F261" s="281" t="s">
        <v>316</v>
      </c>
      <c r="G261" s="281" t="s">
        <v>317</v>
      </c>
      <c r="H261" s="285">
        <v>1800</v>
      </c>
      <c r="I261" s="286">
        <f>IF(ROUND(H261*1.1,0)=0,"",ROUND(H261*1.1,0))</f>
        <v>1980</v>
      </c>
      <c r="J261" s="285"/>
      <c r="K261" s="286">
        <f>IF(ROUND(H261*0.9,0)=0,"",ROUND(H261*0.9,0))</f>
        <v>1620</v>
      </c>
      <c r="L261" s="286">
        <f>IFERROR(ROUND(K261*1.1,0),"")</f>
        <v>1782</v>
      </c>
      <c r="M261" s="287" t="s">
        <v>318</v>
      </c>
    </row>
    <row r="262" spans="1:13" ht="20.100000000000001" customHeight="1">
      <c r="A262" s="252"/>
      <c r="B262" s="253"/>
      <c r="C262" s="254"/>
      <c r="D262" s="288"/>
      <c r="E262" s="256"/>
      <c r="F262" s="253"/>
      <c r="G262" s="253"/>
      <c r="H262" s="257"/>
      <c r="I262" s="258"/>
      <c r="J262" s="257"/>
      <c r="K262" s="258"/>
      <c r="L262" s="258"/>
      <c r="M262" s="259"/>
    </row>
    <row r="263" spans="1:13" ht="20.100000000000001" customHeight="1">
      <c r="A263" s="260" t="s">
        <v>319</v>
      </c>
      <c r="B263" s="261" t="s">
        <v>320</v>
      </c>
      <c r="C263" s="262">
        <v>1622</v>
      </c>
      <c r="D263" s="263"/>
      <c r="E263" s="264"/>
      <c r="F263" s="261" t="s">
        <v>321</v>
      </c>
      <c r="G263" s="261" t="s">
        <v>222</v>
      </c>
      <c r="H263" s="265">
        <v>2500</v>
      </c>
      <c r="I263" s="266">
        <f>IF(ROUND(H263*1.1,0)=0,"",ROUND(H263*1.1,0))</f>
        <v>2750</v>
      </c>
      <c r="J263" s="265"/>
      <c r="K263" s="266">
        <f>IF(ROUND(H263*0.9,0)=0,"",ROUND(H263*0.9,0))</f>
        <v>2250</v>
      </c>
      <c r="L263" s="266">
        <f>IFERROR(ROUND(K263*1.1,0),"")</f>
        <v>2475</v>
      </c>
      <c r="M263" s="267"/>
    </row>
    <row r="264" spans="1:13" ht="20.100000000000001" customHeight="1">
      <c r="A264" s="260" t="s">
        <v>322</v>
      </c>
      <c r="B264" s="261" t="s">
        <v>323</v>
      </c>
      <c r="C264" s="262">
        <v>1623</v>
      </c>
      <c r="D264" s="263"/>
      <c r="E264" s="264"/>
      <c r="F264" s="261" t="s">
        <v>324</v>
      </c>
      <c r="G264" s="261" t="s">
        <v>325</v>
      </c>
      <c r="H264" s="265">
        <v>1700</v>
      </c>
      <c r="I264" s="266">
        <f>IF(ROUND(H264*1.1,0)=0,"",ROUND(H264*1.1,0))</f>
        <v>1870</v>
      </c>
      <c r="J264" s="265"/>
      <c r="K264" s="266">
        <f>IF(ROUND(H264*0.9,0)=0,"",ROUND(H264*0.9,0))</f>
        <v>1530</v>
      </c>
      <c r="L264" s="266">
        <f>IFERROR(ROUND(K264*1.1,0),"")</f>
        <v>1683</v>
      </c>
      <c r="M264" s="267"/>
    </row>
    <row r="265" spans="1:13" ht="20.100000000000001" customHeight="1">
      <c r="A265" s="260"/>
      <c r="B265" s="261"/>
      <c r="C265" s="262"/>
      <c r="D265" s="263"/>
      <c r="E265" s="264"/>
      <c r="F265" s="261"/>
      <c r="G265" s="261"/>
      <c r="H265" s="265"/>
      <c r="I265" s="266"/>
      <c r="J265" s="265"/>
      <c r="K265" s="266"/>
      <c r="L265" s="266"/>
      <c r="M265" s="267"/>
    </row>
    <row r="266" spans="1:13" ht="20.100000000000001" customHeight="1">
      <c r="A266" s="260" t="s">
        <v>326</v>
      </c>
      <c r="B266" s="261" t="s">
        <v>327</v>
      </c>
      <c r="C266" s="262">
        <v>1624</v>
      </c>
      <c r="D266" s="263"/>
      <c r="E266" s="264"/>
      <c r="F266" s="261" t="s">
        <v>328</v>
      </c>
      <c r="G266" s="261" t="s">
        <v>222</v>
      </c>
      <c r="H266" s="265">
        <v>2500</v>
      </c>
      <c r="I266" s="266">
        <f>IF(ROUND(H266*1.1,0)=0,"",ROUND(H266*1.1,0))</f>
        <v>2750</v>
      </c>
      <c r="J266" s="265"/>
      <c r="K266" s="266">
        <f>IF(ROUND(H266*0.9,0)=0,"",ROUND(H266*0.9,0))</f>
        <v>2250</v>
      </c>
      <c r="L266" s="266">
        <f>IFERROR(ROUND(K266*1.1,0),"")</f>
        <v>2475</v>
      </c>
      <c r="M266" s="267"/>
    </row>
    <row r="267" spans="1:13" ht="20.100000000000001" customHeight="1">
      <c r="A267" s="260" t="s">
        <v>329</v>
      </c>
      <c r="B267" s="261" t="s">
        <v>330</v>
      </c>
      <c r="C267" s="262">
        <v>1625</v>
      </c>
      <c r="D267" s="263"/>
      <c r="E267" s="264"/>
      <c r="F267" s="261" t="s">
        <v>331</v>
      </c>
      <c r="G267" s="261" t="s">
        <v>332</v>
      </c>
      <c r="H267" s="265">
        <v>2000</v>
      </c>
      <c r="I267" s="266">
        <f>IF(ROUND(H267*1.1,0)=0,"",ROUND(H267*1.1,0))</f>
        <v>2200</v>
      </c>
      <c r="J267" s="265"/>
      <c r="K267" s="266">
        <f>IF(ROUND(H267*0.9,0)=0,"",ROUND(H267*0.9,0))</f>
        <v>1800</v>
      </c>
      <c r="L267" s="266">
        <f>IFERROR(ROUND(K267*1.1,0),"")</f>
        <v>1980</v>
      </c>
      <c r="M267" s="267"/>
    </row>
    <row r="268" spans="1:13" ht="20.100000000000001" customHeight="1" thickBot="1">
      <c r="A268" s="272"/>
      <c r="B268" s="273"/>
      <c r="C268" s="274"/>
      <c r="D268" s="275"/>
      <c r="E268" s="276"/>
      <c r="F268" s="273"/>
      <c r="G268" s="273"/>
      <c r="H268" s="277"/>
      <c r="I268" s="278"/>
      <c r="J268" s="277"/>
      <c r="K268" s="278"/>
      <c r="L268" s="278"/>
      <c r="M268" s="279"/>
    </row>
    <row r="269" spans="1:13" ht="20.100000000000001" customHeight="1" thickTop="1">
      <c r="A269" s="71"/>
      <c r="B269" s="71"/>
      <c r="D269" s="73"/>
      <c r="E269" s="74"/>
      <c r="F269" s="71"/>
      <c r="G269" s="71"/>
      <c r="M269" s="71"/>
    </row>
    <row r="270" spans="1:13" ht="20.100000000000001" customHeight="1">
      <c r="A270" s="71"/>
      <c r="B270" s="71"/>
      <c r="D270" s="73"/>
      <c r="E270" s="74"/>
      <c r="F270" s="71"/>
      <c r="G270" s="71"/>
      <c r="M270" s="71"/>
    </row>
    <row r="271" spans="1:13" s="86" customFormat="1" ht="20.100000000000001" customHeight="1">
      <c r="A271" s="727" t="s">
        <v>333</v>
      </c>
      <c r="B271" s="728"/>
      <c r="C271" s="728"/>
      <c r="D271" s="729"/>
      <c r="E271" s="79"/>
      <c r="F271" s="80"/>
      <c r="G271" s="80"/>
      <c r="H271" s="81"/>
      <c r="I271" s="81"/>
      <c r="J271" s="82"/>
      <c r="K271" s="81"/>
      <c r="L271" s="81"/>
      <c r="M271" s="80"/>
    </row>
    <row r="272" spans="1:13" s="232" customFormat="1" ht="20.100000000000001" customHeight="1" thickBot="1">
      <c r="A272" s="225"/>
      <c r="B272" s="225"/>
      <c r="C272" s="226"/>
      <c r="D272" s="227"/>
      <c r="E272" s="32"/>
      <c r="F272" s="228"/>
      <c r="G272" s="228"/>
      <c r="H272" s="229"/>
      <c r="I272" s="40" t="s">
        <v>14</v>
      </c>
      <c r="J272" s="230"/>
      <c r="K272" s="229"/>
      <c r="L272" s="231"/>
      <c r="M272" s="228"/>
    </row>
    <row r="273" spans="1:13" s="37" customFormat="1" ht="20.100000000000001" customHeight="1" thickTop="1" thickBot="1">
      <c r="A273" s="246" t="s">
        <v>15</v>
      </c>
      <c r="B273" s="247" t="s">
        <v>16</v>
      </c>
      <c r="C273" s="715" t="s">
        <v>17</v>
      </c>
      <c r="D273" s="715"/>
      <c r="E273" s="248"/>
      <c r="F273" s="247" t="s">
        <v>18</v>
      </c>
      <c r="G273" s="247" t="s">
        <v>19</v>
      </c>
      <c r="H273" s="249" t="s">
        <v>20</v>
      </c>
      <c r="I273" s="249" t="s">
        <v>21</v>
      </c>
      <c r="J273" s="250"/>
      <c r="K273" s="249"/>
      <c r="L273" s="249" t="s">
        <v>22</v>
      </c>
      <c r="M273" s="251" t="s">
        <v>23</v>
      </c>
    </row>
    <row r="274" spans="1:13" ht="20.100000000000001" customHeight="1">
      <c r="A274" s="252" t="s">
        <v>334</v>
      </c>
      <c r="B274" s="253" t="s">
        <v>335</v>
      </c>
      <c r="C274" s="254">
        <v>1701</v>
      </c>
      <c r="D274" s="255"/>
      <c r="E274" s="256"/>
      <c r="F274" s="253" t="s">
        <v>336</v>
      </c>
      <c r="G274" s="253" t="s">
        <v>337</v>
      </c>
      <c r="H274" s="257">
        <v>2200</v>
      </c>
      <c r="I274" s="258">
        <f>IF(ROUND(H274*1.1,0)=0,"",ROUND(H274*1.1,0))</f>
        <v>2420</v>
      </c>
      <c r="J274" s="257"/>
      <c r="K274" s="258">
        <f>IF(ROUND(H274*0.9,0)=0,"",ROUND(H274*0.9,0))</f>
        <v>1980</v>
      </c>
      <c r="L274" s="258">
        <f>IFERROR(ROUND(K274*1.1,0),"")</f>
        <v>2178</v>
      </c>
      <c r="M274" s="259"/>
    </row>
    <row r="275" spans="1:13" ht="20.100000000000001" customHeight="1">
      <c r="A275" s="260" t="s">
        <v>338</v>
      </c>
      <c r="B275" s="261" t="s">
        <v>339</v>
      </c>
      <c r="C275" s="262">
        <v>1705</v>
      </c>
      <c r="D275" s="263"/>
      <c r="E275" s="264"/>
      <c r="F275" s="261" t="s">
        <v>340</v>
      </c>
      <c r="G275" s="261" t="s">
        <v>341</v>
      </c>
      <c r="H275" s="265">
        <v>2400</v>
      </c>
      <c r="I275" s="266">
        <f>IF(ROUND(H275*1.1,0)=0,"",ROUND(H275*1.1,0))</f>
        <v>2640</v>
      </c>
      <c r="J275" s="265"/>
      <c r="K275" s="266">
        <f>IF(ROUND(H275*0.9,0)=0,"",ROUND(H275*0.9,0))</f>
        <v>2160</v>
      </c>
      <c r="L275" s="266">
        <f>IFERROR(ROUND(K275*1.1,0),"")</f>
        <v>2376</v>
      </c>
      <c r="M275" s="267"/>
    </row>
    <row r="276" spans="1:13" ht="20.100000000000001" customHeight="1">
      <c r="A276" s="260" t="s">
        <v>342</v>
      </c>
      <c r="B276" s="261" t="s">
        <v>343</v>
      </c>
      <c r="C276" s="262">
        <v>1706</v>
      </c>
      <c r="D276" s="263"/>
      <c r="E276" s="264"/>
      <c r="F276" s="261" t="s">
        <v>344</v>
      </c>
      <c r="G276" s="261" t="s">
        <v>325</v>
      </c>
      <c r="H276" s="265">
        <v>2500</v>
      </c>
      <c r="I276" s="266">
        <f>IF(ROUND(H276*1.1,0)=0,"",ROUND(H276*1.1,0))</f>
        <v>2750</v>
      </c>
      <c r="J276" s="265"/>
      <c r="K276" s="266">
        <f>IF(ROUND(H276*0.9,0)=0,"",ROUND(H276*0.9,0))</f>
        <v>2250</v>
      </c>
      <c r="L276" s="266">
        <f>IFERROR(ROUND(K276*1.1,0),"")</f>
        <v>2475</v>
      </c>
      <c r="M276" s="267"/>
    </row>
    <row r="277" spans="1:13" ht="20.100000000000001" customHeight="1">
      <c r="A277" s="260" t="s">
        <v>345</v>
      </c>
      <c r="B277" s="261" t="s">
        <v>346</v>
      </c>
      <c r="C277" s="262">
        <v>1707</v>
      </c>
      <c r="D277" s="263"/>
      <c r="E277" s="264"/>
      <c r="F277" s="261" t="s">
        <v>347</v>
      </c>
      <c r="G277" s="261" t="s">
        <v>325</v>
      </c>
      <c r="H277" s="265">
        <v>2300</v>
      </c>
      <c r="I277" s="266">
        <f>IF(ROUND(H277*1.1,0)=0,"",ROUND(H277*1.1,0))</f>
        <v>2530</v>
      </c>
      <c r="J277" s="265"/>
      <c r="K277" s="266">
        <f>IF(ROUND(H277*0.9,0)=0,"",ROUND(H277*0.9,0))</f>
        <v>2070</v>
      </c>
      <c r="L277" s="266">
        <f>IFERROR(ROUND(K277*1.1,0),"")</f>
        <v>2277</v>
      </c>
      <c r="M277" s="267"/>
    </row>
    <row r="278" spans="1:13" ht="20.100000000000001" customHeight="1">
      <c r="A278" s="260" t="s">
        <v>348</v>
      </c>
      <c r="B278" s="261" t="s">
        <v>349</v>
      </c>
      <c r="C278" s="262">
        <v>1708</v>
      </c>
      <c r="D278" s="263"/>
      <c r="E278" s="264"/>
      <c r="F278" s="261" t="s">
        <v>350</v>
      </c>
      <c r="G278" s="261" t="s">
        <v>351</v>
      </c>
      <c r="H278" s="265">
        <v>2300</v>
      </c>
      <c r="I278" s="266">
        <f>IF(ROUND(H278*1.1,0)=0,"",ROUND(H278*1.1,0))</f>
        <v>2530</v>
      </c>
      <c r="J278" s="265"/>
      <c r="K278" s="266">
        <f>IF(ROUND(H278*0.9,0)=0,"",ROUND(H278*0.9,0))</f>
        <v>2070</v>
      </c>
      <c r="L278" s="266">
        <f>IFERROR(ROUND(K278*1.1,0),"")</f>
        <v>2277</v>
      </c>
      <c r="M278" s="267"/>
    </row>
    <row r="279" spans="1:13" ht="20.100000000000001" customHeight="1" thickBot="1">
      <c r="A279" s="272"/>
      <c r="B279" s="273"/>
      <c r="C279" s="274"/>
      <c r="D279" s="275"/>
      <c r="E279" s="276"/>
      <c r="F279" s="273"/>
      <c r="G279" s="273"/>
      <c r="H279" s="277"/>
      <c r="I279" s="278"/>
      <c r="J279" s="277"/>
      <c r="K279" s="278"/>
      <c r="L279" s="278"/>
      <c r="M279" s="279"/>
    </row>
    <row r="280" spans="1:13" ht="20.100000000000001" customHeight="1" thickTop="1">
      <c r="A280" s="71"/>
      <c r="B280" s="71"/>
      <c r="D280" s="73"/>
      <c r="E280" s="74"/>
      <c r="F280" s="71"/>
      <c r="G280" s="71"/>
      <c r="M280" s="71"/>
    </row>
    <row r="281" spans="1:13" ht="20.100000000000001" customHeight="1">
      <c r="A281" s="71"/>
      <c r="B281" s="71"/>
      <c r="D281" s="73"/>
      <c r="E281" s="74"/>
      <c r="F281" s="71"/>
      <c r="G281" s="71"/>
      <c r="M281" s="71"/>
    </row>
    <row r="282" spans="1:13" s="86" customFormat="1" ht="20.100000000000001" customHeight="1">
      <c r="A282" s="727" t="s">
        <v>352</v>
      </c>
      <c r="B282" s="728"/>
      <c r="C282" s="728"/>
      <c r="D282" s="729"/>
      <c r="E282" s="79"/>
      <c r="F282" s="80"/>
      <c r="G282" s="80"/>
      <c r="H282" s="81"/>
      <c r="I282" s="81"/>
      <c r="J282" s="82"/>
      <c r="K282" s="81"/>
      <c r="L282" s="81"/>
      <c r="M282" s="80"/>
    </row>
    <row r="283" spans="1:13" s="232" customFormat="1" ht="20.100000000000001" customHeight="1" thickBot="1">
      <c r="A283" s="225"/>
      <c r="B283" s="225"/>
      <c r="C283" s="226"/>
      <c r="D283" s="227"/>
      <c r="E283" s="32"/>
      <c r="F283" s="228"/>
      <c r="G283" s="228"/>
      <c r="H283" s="229"/>
      <c r="I283" s="40" t="s">
        <v>14</v>
      </c>
      <c r="J283" s="230"/>
      <c r="K283" s="229"/>
      <c r="L283" s="231"/>
      <c r="M283" s="228"/>
    </row>
    <row r="284" spans="1:13" s="37" customFormat="1" ht="20.100000000000001" customHeight="1" thickTop="1" thickBot="1">
      <c r="A284" s="246" t="s">
        <v>15</v>
      </c>
      <c r="B284" s="247" t="s">
        <v>16</v>
      </c>
      <c r="C284" s="715" t="s">
        <v>17</v>
      </c>
      <c r="D284" s="715"/>
      <c r="E284" s="248"/>
      <c r="F284" s="247" t="s">
        <v>18</v>
      </c>
      <c r="G284" s="247" t="s">
        <v>19</v>
      </c>
      <c r="H284" s="249" t="s">
        <v>20</v>
      </c>
      <c r="I284" s="249" t="s">
        <v>21</v>
      </c>
      <c r="J284" s="250"/>
      <c r="K284" s="249"/>
      <c r="L284" s="249" t="s">
        <v>22</v>
      </c>
      <c r="M284" s="251" t="s">
        <v>23</v>
      </c>
    </row>
    <row r="285" spans="1:13" ht="20.100000000000001" customHeight="1">
      <c r="A285" s="252" t="s">
        <v>353</v>
      </c>
      <c r="B285" s="253" t="s">
        <v>354</v>
      </c>
      <c r="C285" s="254">
        <v>1721</v>
      </c>
      <c r="D285" s="255"/>
      <c r="E285" s="256"/>
      <c r="F285" s="253" t="s">
        <v>355</v>
      </c>
      <c r="G285" s="253" t="s">
        <v>337</v>
      </c>
      <c r="H285" s="257">
        <v>2200</v>
      </c>
      <c r="I285" s="258">
        <f t="shared" ref="I285:I292" si="13">IF(ROUND(H285*1.1,0)=0,"",ROUND(H285*1.1,0))</f>
        <v>2420</v>
      </c>
      <c r="J285" s="257"/>
      <c r="K285" s="258">
        <f t="shared" ref="K285:K292" si="14">IF(ROUND(H285*0.9,0)=0,"",ROUND(H285*0.9,0))</f>
        <v>1980</v>
      </c>
      <c r="L285" s="258">
        <f t="shared" ref="L285:L292" si="15">IFERROR(ROUND(K285*1.1,0),"")</f>
        <v>2178</v>
      </c>
      <c r="M285" s="259"/>
    </row>
    <row r="286" spans="1:13" ht="20.100000000000001" customHeight="1">
      <c r="A286" s="260" t="s">
        <v>356</v>
      </c>
      <c r="B286" s="261" t="s">
        <v>357</v>
      </c>
      <c r="C286" s="262">
        <v>1725</v>
      </c>
      <c r="D286" s="263"/>
      <c r="E286" s="264"/>
      <c r="F286" s="261" t="s">
        <v>344</v>
      </c>
      <c r="G286" s="261" t="s">
        <v>325</v>
      </c>
      <c r="H286" s="265">
        <v>2500</v>
      </c>
      <c r="I286" s="266">
        <f t="shared" si="13"/>
        <v>2750</v>
      </c>
      <c r="J286" s="265"/>
      <c r="K286" s="266">
        <f t="shared" si="14"/>
        <v>2250</v>
      </c>
      <c r="L286" s="266">
        <f t="shared" si="15"/>
        <v>2475</v>
      </c>
      <c r="M286" s="267"/>
    </row>
    <row r="287" spans="1:13" ht="20.100000000000001" customHeight="1">
      <c r="A287" s="260" t="s">
        <v>358</v>
      </c>
      <c r="B287" s="261" t="s">
        <v>339</v>
      </c>
      <c r="C287" s="289">
        <v>1705</v>
      </c>
      <c r="D287" s="263"/>
      <c r="E287" s="264"/>
      <c r="F287" s="261" t="s">
        <v>340</v>
      </c>
      <c r="G287" s="261" t="s">
        <v>341</v>
      </c>
      <c r="H287" s="265">
        <v>2400</v>
      </c>
      <c r="I287" s="266">
        <f t="shared" si="13"/>
        <v>2640</v>
      </c>
      <c r="J287" s="265"/>
      <c r="K287" s="266">
        <f t="shared" si="14"/>
        <v>2160</v>
      </c>
      <c r="L287" s="266">
        <f t="shared" si="15"/>
        <v>2376</v>
      </c>
      <c r="M287" s="267"/>
    </row>
    <row r="288" spans="1:13" ht="20.100000000000001" customHeight="1">
      <c r="A288" s="260" t="s">
        <v>359</v>
      </c>
      <c r="B288" s="261" t="s">
        <v>349</v>
      </c>
      <c r="C288" s="262">
        <v>1727</v>
      </c>
      <c r="D288" s="263"/>
      <c r="E288" s="264"/>
      <c r="F288" s="261"/>
      <c r="G288" s="261"/>
      <c r="H288" s="265"/>
      <c r="I288" s="266" t="str">
        <f t="shared" si="13"/>
        <v/>
      </c>
      <c r="J288" s="265"/>
      <c r="K288" s="266" t="str">
        <f t="shared" si="14"/>
        <v/>
      </c>
      <c r="L288" s="266" t="str">
        <f t="shared" si="15"/>
        <v/>
      </c>
      <c r="M288" s="267"/>
    </row>
    <row r="289" spans="1:13" ht="20.100000000000001" customHeight="1">
      <c r="A289" s="260" t="s">
        <v>360</v>
      </c>
      <c r="B289" s="261" t="s">
        <v>346</v>
      </c>
      <c r="C289" s="262">
        <v>1728</v>
      </c>
      <c r="D289" s="263"/>
      <c r="E289" s="264"/>
      <c r="F289" s="261"/>
      <c r="G289" s="261"/>
      <c r="H289" s="265"/>
      <c r="I289" s="266" t="str">
        <f t="shared" si="13"/>
        <v/>
      </c>
      <c r="J289" s="265"/>
      <c r="K289" s="266" t="str">
        <f t="shared" si="14"/>
        <v/>
      </c>
      <c r="L289" s="266" t="str">
        <f t="shared" si="15"/>
        <v/>
      </c>
      <c r="M289" s="267"/>
    </row>
    <row r="290" spans="1:13" ht="20.100000000000001" customHeight="1">
      <c r="A290" s="260"/>
      <c r="B290" s="261"/>
      <c r="C290" s="262"/>
      <c r="D290" s="263"/>
      <c r="E290" s="264"/>
      <c r="F290" s="261"/>
      <c r="G290" s="261"/>
      <c r="H290" s="265"/>
      <c r="I290" s="266"/>
      <c r="J290" s="265"/>
      <c r="K290" s="266"/>
      <c r="L290" s="266"/>
      <c r="M290" s="267"/>
    </row>
    <row r="291" spans="1:13" ht="20.100000000000001" customHeight="1">
      <c r="A291" s="260" t="s">
        <v>361</v>
      </c>
      <c r="B291" s="261" t="s">
        <v>362</v>
      </c>
      <c r="C291" s="262">
        <v>1729</v>
      </c>
      <c r="D291" s="263"/>
      <c r="E291" s="264"/>
      <c r="F291" s="261" t="s">
        <v>363</v>
      </c>
      <c r="G291" s="261" t="s">
        <v>117</v>
      </c>
      <c r="H291" s="265">
        <v>2200</v>
      </c>
      <c r="I291" s="266">
        <f t="shared" si="13"/>
        <v>2420</v>
      </c>
      <c r="J291" s="265"/>
      <c r="K291" s="266">
        <f t="shared" si="14"/>
        <v>1980</v>
      </c>
      <c r="L291" s="266">
        <f t="shared" si="15"/>
        <v>2178</v>
      </c>
      <c r="M291" s="267"/>
    </row>
    <row r="292" spans="1:13" ht="20.100000000000001" customHeight="1">
      <c r="A292" s="260" t="s">
        <v>364</v>
      </c>
      <c r="B292" s="261" t="s">
        <v>362</v>
      </c>
      <c r="C292" s="289">
        <v>1729</v>
      </c>
      <c r="D292" s="263"/>
      <c r="E292" s="264"/>
      <c r="F292" s="261" t="s">
        <v>363</v>
      </c>
      <c r="G292" s="261" t="s">
        <v>117</v>
      </c>
      <c r="H292" s="265">
        <v>2200</v>
      </c>
      <c r="I292" s="266">
        <f t="shared" si="13"/>
        <v>2420</v>
      </c>
      <c r="J292" s="265"/>
      <c r="K292" s="266">
        <f t="shared" si="14"/>
        <v>1980</v>
      </c>
      <c r="L292" s="266">
        <f t="shared" si="15"/>
        <v>2178</v>
      </c>
      <c r="M292" s="267"/>
    </row>
    <row r="293" spans="1:13" ht="20.100000000000001" customHeight="1" thickBot="1">
      <c r="A293" s="272"/>
      <c r="B293" s="273"/>
      <c r="C293" s="290"/>
      <c r="D293" s="275"/>
      <c r="E293" s="276"/>
      <c r="F293" s="273"/>
      <c r="G293" s="273"/>
      <c r="H293" s="277"/>
      <c r="I293" s="278"/>
      <c r="J293" s="277"/>
      <c r="K293" s="278"/>
      <c r="L293" s="278"/>
      <c r="M293" s="279"/>
    </row>
    <row r="294" spans="1:13" ht="20.100000000000001" customHeight="1" thickTop="1">
      <c r="A294" s="71"/>
      <c r="B294" s="71"/>
      <c r="C294" s="236"/>
      <c r="D294" s="73"/>
      <c r="E294" s="74"/>
      <c r="F294" s="71"/>
      <c r="G294" s="71"/>
      <c r="M294" s="71"/>
    </row>
    <row r="295" spans="1:13" ht="20.100000000000001" customHeight="1">
      <c r="A295" s="71"/>
      <c r="B295" s="71"/>
      <c r="C295" s="236"/>
      <c r="D295" s="73"/>
      <c r="E295" s="74"/>
      <c r="F295" s="71"/>
      <c r="G295" s="71"/>
      <c r="M295" s="71"/>
    </row>
    <row r="296" spans="1:13" s="86" customFormat="1" ht="20.100000000000001" customHeight="1">
      <c r="A296" s="727" t="s">
        <v>365</v>
      </c>
      <c r="B296" s="728"/>
      <c r="C296" s="728"/>
      <c r="D296" s="729"/>
      <c r="E296" s="79"/>
      <c r="F296" s="80"/>
      <c r="G296" s="80"/>
      <c r="H296" s="81"/>
      <c r="I296" s="81"/>
      <c r="J296" s="82"/>
      <c r="K296" s="81"/>
      <c r="L296" s="81"/>
      <c r="M296" s="80"/>
    </row>
    <row r="297" spans="1:13" s="232" customFormat="1" ht="20.100000000000001" customHeight="1" thickBot="1">
      <c r="A297" s="225"/>
      <c r="B297" s="225"/>
      <c r="C297" s="226"/>
      <c r="D297" s="227"/>
      <c r="E297" s="32"/>
      <c r="F297" s="228"/>
      <c r="G297" s="228"/>
      <c r="H297" s="229"/>
      <c r="I297" s="40" t="s">
        <v>14</v>
      </c>
      <c r="J297" s="230"/>
      <c r="K297" s="229"/>
      <c r="L297" s="231"/>
      <c r="M297" s="228"/>
    </row>
    <row r="298" spans="1:13" s="37" customFormat="1" ht="20.100000000000001" customHeight="1" thickTop="1" thickBot="1">
      <c r="A298" s="246" t="s">
        <v>15</v>
      </c>
      <c r="B298" s="247" t="s">
        <v>16</v>
      </c>
      <c r="C298" s="715" t="s">
        <v>17</v>
      </c>
      <c r="D298" s="715"/>
      <c r="E298" s="248"/>
      <c r="F298" s="247" t="s">
        <v>18</v>
      </c>
      <c r="G298" s="247" t="s">
        <v>19</v>
      </c>
      <c r="H298" s="249" t="s">
        <v>20</v>
      </c>
      <c r="I298" s="249" t="s">
        <v>21</v>
      </c>
      <c r="J298" s="250"/>
      <c r="K298" s="249"/>
      <c r="L298" s="249" t="s">
        <v>22</v>
      </c>
      <c r="M298" s="251" t="s">
        <v>23</v>
      </c>
    </row>
    <row r="299" spans="1:13" ht="20.100000000000001" customHeight="1">
      <c r="A299" s="252" t="s">
        <v>366</v>
      </c>
      <c r="B299" s="253" t="s">
        <v>367</v>
      </c>
      <c r="C299" s="254">
        <v>1821</v>
      </c>
      <c r="D299" s="255"/>
      <c r="E299" s="256"/>
      <c r="F299" s="253" t="s">
        <v>368</v>
      </c>
      <c r="G299" s="253" t="s">
        <v>369</v>
      </c>
      <c r="H299" s="257">
        <v>2300</v>
      </c>
      <c r="I299" s="258">
        <f>IF(ROUND(H299*1.1,0)=0,"",ROUND(H299*1.1,0))</f>
        <v>2530</v>
      </c>
      <c r="J299" s="257"/>
      <c r="K299" s="258">
        <f>IF(ROUND(H299*0.9,0)=0,"",ROUND(H299*0.9,0))</f>
        <v>2070</v>
      </c>
      <c r="L299" s="258">
        <f>IFERROR(ROUND(K299*1.1,0),"")</f>
        <v>2277</v>
      </c>
      <c r="M299" s="259"/>
    </row>
    <row r="300" spans="1:13" ht="20.100000000000001" customHeight="1">
      <c r="A300" s="268" t="s">
        <v>366</v>
      </c>
      <c r="B300" s="269" t="s">
        <v>235</v>
      </c>
      <c r="C300" s="262">
        <v>1822</v>
      </c>
      <c r="D300" s="263" t="s">
        <v>63</v>
      </c>
      <c r="E300" s="264"/>
      <c r="F300" s="261" t="s">
        <v>370</v>
      </c>
      <c r="G300" s="261" t="s">
        <v>371</v>
      </c>
      <c r="H300" s="265">
        <v>2850</v>
      </c>
      <c r="I300" s="266">
        <f>IF(ROUND(H300*1.1,0)=0,"",ROUND(H300*1.1,0))</f>
        <v>3135</v>
      </c>
      <c r="J300" s="265"/>
      <c r="K300" s="266">
        <f>IF(ROUND(H300*0.9,0)=0,"",ROUND(H300*0.9,0))</f>
        <v>2565</v>
      </c>
      <c r="L300" s="266">
        <f>IFERROR(ROUND(K300*1.1,0),"")</f>
        <v>2822</v>
      </c>
      <c r="M300" s="267"/>
    </row>
    <row r="301" spans="1:13" ht="20.100000000000001" customHeight="1">
      <c r="A301" s="252"/>
      <c r="B301" s="253"/>
      <c r="C301" s="262">
        <v>1822</v>
      </c>
      <c r="D301" s="263" t="s">
        <v>66</v>
      </c>
      <c r="E301" s="264" t="s">
        <v>53</v>
      </c>
      <c r="F301" s="261" t="s">
        <v>236</v>
      </c>
      <c r="G301" s="261" t="s">
        <v>237</v>
      </c>
      <c r="H301" s="265">
        <v>1800</v>
      </c>
      <c r="I301" s="266">
        <f>IF(ROUND(H301*1.1,0)=0,"",ROUND(H301*1.1,0))</f>
        <v>1980</v>
      </c>
      <c r="J301" s="265"/>
      <c r="K301" s="266">
        <f>IF(ROUND(H301*0.9,0)=0,"",ROUND(H301*0.9,0))</f>
        <v>1620</v>
      </c>
      <c r="L301" s="266">
        <f>IFERROR(ROUND(K301*1.1,0),"")</f>
        <v>1782</v>
      </c>
      <c r="M301" s="267"/>
    </row>
    <row r="302" spans="1:13" ht="20.100000000000001" customHeight="1" thickBot="1">
      <c r="A302" s="272"/>
      <c r="B302" s="273"/>
      <c r="C302" s="274"/>
      <c r="D302" s="275"/>
      <c r="E302" s="276"/>
      <c r="F302" s="273"/>
      <c r="G302" s="273"/>
      <c r="H302" s="277"/>
      <c r="I302" s="278"/>
      <c r="J302" s="277"/>
      <c r="K302" s="278"/>
      <c r="L302" s="278"/>
      <c r="M302" s="279"/>
    </row>
    <row r="303" spans="1:13" ht="20.100000000000001" customHeight="1" thickTop="1">
      <c r="A303" s="71"/>
      <c r="B303" s="71"/>
      <c r="D303" s="73"/>
      <c r="E303" s="74"/>
      <c r="F303" s="71"/>
      <c r="G303" s="71"/>
      <c r="M303" s="71"/>
    </row>
    <row r="304" spans="1:13" ht="20.100000000000001" customHeight="1">
      <c r="A304" s="71"/>
      <c r="B304" s="71"/>
      <c r="D304" s="73"/>
      <c r="E304" s="74"/>
      <c r="F304" s="71"/>
      <c r="G304" s="71"/>
      <c r="M304" s="71"/>
    </row>
    <row r="305" spans="1:13" s="218" customFormat="1" ht="30" customHeight="1">
      <c r="A305" s="730" t="s">
        <v>372</v>
      </c>
      <c r="B305" s="731"/>
      <c r="C305" s="731"/>
      <c r="D305" s="731"/>
      <c r="E305" s="731"/>
      <c r="F305" s="731"/>
      <c r="G305" s="731"/>
      <c r="H305" s="731"/>
      <c r="I305" s="731"/>
      <c r="J305" s="731"/>
      <c r="K305" s="731"/>
      <c r="L305" s="731"/>
      <c r="M305" s="731"/>
    </row>
    <row r="306" spans="1:13" s="218" customFormat="1" ht="22.5" customHeight="1">
      <c r="A306" s="291"/>
      <c r="B306" s="291"/>
      <c r="C306" s="292"/>
      <c r="D306" s="291"/>
      <c r="E306" s="291"/>
      <c r="F306" s="291"/>
      <c r="G306" s="291"/>
      <c r="H306" s="293"/>
      <c r="I306" s="293"/>
      <c r="J306" s="293"/>
      <c r="K306" s="293"/>
      <c r="L306" s="293"/>
      <c r="M306" s="291"/>
    </row>
    <row r="307" spans="1:13" s="672" customFormat="1" ht="20.100000000000001" customHeight="1">
      <c r="A307" s="739" t="s">
        <v>1</v>
      </c>
      <c r="B307" s="739"/>
      <c r="C307" s="739"/>
      <c r="D307" s="739"/>
      <c r="E307" s="739"/>
      <c r="F307" s="739"/>
      <c r="G307" s="739"/>
      <c r="H307" s="739"/>
      <c r="I307" s="739"/>
      <c r="J307" s="739"/>
      <c r="K307" s="739"/>
      <c r="L307" s="739"/>
      <c r="M307" s="671"/>
    </row>
    <row r="308" spans="1:13" s="672" customFormat="1" ht="20.100000000000001" customHeight="1">
      <c r="A308" s="739" t="s">
        <v>2</v>
      </c>
      <c r="B308" s="739"/>
      <c r="C308" s="739"/>
      <c r="D308" s="739"/>
      <c r="E308" s="739"/>
      <c r="F308" s="739"/>
      <c r="G308" s="739"/>
      <c r="H308" s="739"/>
      <c r="I308" s="739"/>
      <c r="J308" s="739"/>
      <c r="K308" s="739"/>
      <c r="L308" s="739"/>
      <c r="M308" s="671"/>
    </row>
    <row r="309" spans="1:13" s="672" customFormat="1" ht="9.75" customHeight="1">
      <c r="A309" s="671"/>
      <c r="B309" s="671"/>
      <c r="C309" s="673"/>
      <c r="D309" s="674"/>
      <c r="E309" s="675"/>
      <c r="F309" s="671"/>
      <c r="G309" s="671"/>
      <c r="H309" s="298"/>
      <c r="I309" s="298"/>
      <c r="J309" s="299"/>
      <c r="K309" s="298"/>
      <c r="L309" s="298"/>
      <c r="M309" s="671"/>
    </row>
    <row r="310" spans="1:13" s="672" customFormat="1" ht="20.100000000000001" customHeight="1">
      <c r="A310" s="676"/>
      <c r="B310" s="677" t="s">
        <v>3</v>
      </c>
      <c r="C310" s="678"/>
      <c r="D310" s="675"/>
      <c r="E310" s="675"/>
      <c r="F310" s="679"/>
      <c r="G310" s="676"/>
      <c r="H310" s="303"/>
      <c r="I310" s="303"/>
      <c r="J310" s="304"/>
      <c r="K310" s="303"/>
      <c r="L310" s="303"/>
      <c r="M310" s="647"/>
    </row>
    <row r="311" spans="1:13" s="672" customFormat="1" ht="20.100000000000001" customHeight="1">
      <c r="B311" s="679" t="s">
        <v>4</v>
      </c>
      <c r="C311" s="678"/>
      <c r="D311" s="674"/>
      <c r="E311" s="675"/>
      <c r="H311" s="305"/>
      <c r="I311" s="305"/>
      <c r="J311" s="299"/>
      <c r="K311" s="305"/>
      <c r="L311" s="305"/>
      <c r="M311" s="646"/>
    </row>
    <row r="312" spans="1:13" s="672" customFormat="1" ht="20.100000000000001" customHeight="1">
      <c r="B312" s="679" t="s">
        <v>5</v>
      </c>
      <c r="C312" s="678"/>
      <c r="D312" s="674"/>
      <c r="E312" s="675"/>
      <c r="H312" s="305"/>
      <c r="I312" s="305"/>
      <c r="J312" s="299"/>
      <c r="K312" s="305"/>
      <c r="L312" s="305"/>
      <c r="M312" s="646"/>
    </row>
    <row r="313" spans="1:13" s="672" customFormat="1" ht="6.75" customHeight="1">
      <c r="A313" s="676"/>
      <c r="C313" s="678"/>
      <c r="D313" s="675"/>
      <c r="E313" s="675"/>
      <c r="F313" s="679"/>
      <c r="G313" s="676"/>
      <c r="H313" s="303"/>
      <c r="I313" s="303"/>
      <c r="J313" s="304"/>
      <c r="K313" s="303"/>
      <c r="L313" s="303"/>
      <c r="M313" s="647"/>
    </row>
    <row r="314" spans="1:13" s="672" customFormat="1" ht="20.100000000000001" customHeight="1">
      <c r="B314" s="163"/>
      <c r="C314" s="163" t="s">
        <v>6</v>
      </c>
      <c r="D314" s="306"/>
      <c r="E314" s="163"/>
      <c r="F314" s="163"/>
      <c r="G314" s="163"/>
      <c r="H314" s="163"/>
      <c r="I314" s="163"/>
      <c r="J314" s="304"/>
      <c r="K314" s="303"/>
      <c r="L314" s="303"/>
      <c r="M314" s="647"/>
    </row>
    <row r="315" spans="1:13" s="667" customFormat="1" ht="20.100000000000001" customHeight="1">
      <c r="B315" s="163"/>
      <c r="C315" s="163" t="s">
        <v>7</v>
      </c>
      <c r="D315" s="306"/>
      <c r="E315" s="163"/>
      <c r="F315" s="163"/>
      <c r="G315" s="163"/>
      <c r="H315" s="163"/>
      <c r="I315" s="164"/>
      <c r="J315" s="165"/>
      <c r="K315" s="164"/>
      <c r="L315" s="164"/>
      <c r="M315" s="680"/>
    </row>
    <row r="316" spans="1:13" s="667" customFormat="1" ht="6.75" customHeight="1">
      <c r="C316" s="308"/>
      <c r="D316" s="681"/>
      <c r="E316" s="670"/>
      <c r="H316" s="164"/>
      <c r="I316" s="164"/>
      <c r="J316" s="165"/>
      <c r="K316" s="164"/>
      <c r="L316" s="164"/>
      <c r="M316" s="680"/>
    </row>
    <row r="317" spans="1:13" s="667" customFormat="1" ht="9.75" customHeight="1">
      <c r="C317" s="668"/>
      <c r="D317" s="681"/>
      <c r="E317" s="670"/>
      <c r="F317" s="163"/>
      <c r="H317" s="164"/>
      <c r="I317" s="164"/>
      <c r="J317" s="165"/>
      <c r="K317" s="164"/>
      <c r="L317" s="164"/>
      <c r="M317" s="680"/>
    </row>
    <row r="318" spans="1:13" s="667" customFormat="1" ht="20.100000000000001" customHeight="1">
      <c r="B318" s="682" t="s">
        <v>373</v>
      </c>
      <c r="C318" s="668"/>
      <c r="D318" s="681"/>
      <c r="E318" s="670"/>
      <c r="F318" s="163"/>
      <c r="H318" s="164"/>
      <c r="I318" s="164"/>
      <c r="J318" s="165"/>
      <c r="K318" s="164"/>
      <c r="L318" s="164"/>
      <c r="M318" s="680"/>
    </row>
    <row r="319" spans="1:13" s="667" customFormat="1" ht="20.100000000000001" customHeight="1">
      <c r="B319" s="682" t="s">
        <v>9</v>
      </c>
      <c r="C319" s="668"/>
      <c r="D319" s="681"/>
      <c r="E319" s="670"/>
      <c r="F319" s="163"/>
      <c r="H319" s="164"/>
      <c r="I319" s="164"/>
      <c r="J319" s="165"/>
      <c r="K319" s="164"/>
      <c r="L319" s="164"/>
      <c r="M319" s="680"/>
    </row>
    <row r="320" spans="1:13" s="667" customFormat="1" ht="8.25" customHeight="1">
      <c r="B320" s="682"/>
      <c r="C320" s="668"/>
      <c r="D320" s="681"/>
      <c r="E320" s="670"/>
      <c r="F320" s="163"/>
      <c r="H320" s="164"/>
      <c r="I320" s="164"/>
      <c r="J320" s="165"/>
      <c r="K320" s="164"/>
      <c r="L320" s="164"/>
      <c r="M320" s="680"/>
    </row>
    <row r="321" spans="1:13" s="667" customFormat="1" ht="20.100000000000001" customHeight="1">
      <c r="B321" s="682" t="s">
        <v>10</v>
      </c>
      <c r="C321" s="668"/>
      <c r="D321" s="681"/>
      <c r="E321" s="670"/>
      <c r="F321" s="163"/>
      <c r="H321" s="164"/>
      <c r="I321" s="164"/>
      <c r="J321" s="165"/>
      <c r="K321" s="164"/>
      <c r="L321" s="164"/>
    </row>
    <row r="322" spans="1:13" s="667" customFormat="1" ht="8.25" customHeight="1">
      <c r="B322" s="682"/>
      <c r="C322" s="668"/>
      <c r="D322" s="681"/>
      <c r="E322" s="670"/>
      <c r="F322" s="163"/>
      <c r="H322" s="164"/>
      <c r="I322" s="164"/>
      <c r="J322" s="165"/>
      <c r="K322" s="164"/>
      <c r="L322" s="164"/>
      <c r="M322" s="680"/>
    </row>
    <row r="323" spans="1:13" s="667" customFormat="1" ht="19.5" customHeight="1">
      <c r="B323" s="683" t="s">
        <v>11</v>
      </c>
      <c r="C323" s="668"/>
      <c r="D323" s="669"/>
      <c r="E323" s="670"/>
      <c r="F323" s="163"/>
      <c r="H323" s="164"/>
      <c r="I323" s="164"/>
      <c r="J323" s="165"/>
      <c r="K323" s="164"/>
      <c r="L323" s="164"/>
    </row>
    <row r="324" spans="1:13" s="667" customFormat="1" ht="19.5" customHeight="1">
      <c r="B324" s="683" t="s">
        <v>374</v>
      </c>
      <c r="C324" s="668"/>
      <c r="D324" s="669"/>
      <c r="E324" s="670"/>
      <c r="F324" s="163"/>
      <c r="H324" s="164"/>
      <c r="I324" s="164"/>
      <c r="J324" s="165"/>
      <c r="K324" s="164"/>
      <c r="L324" s="164"/>
    </row>
    <row r="325" spans="1:13" s="667" customFormat="1" ht="8.25" customHeight="1">
      <c r="B325" s="683"/>
      <c r="C325" s="668"/>
      <c r="D325" s="669"/>
      <c r="E325" s="670"/>
      <c r="F325" s="163"/>
      <c r="H325" s="164"/>
      <c r="I325" s="164"/>
      <c r="J325" s="165"/>
      <c r="K325" s="164"/>
      <c r="L325" s="164"/>
    </row>
    <row r="326" spans="1:13" s="667" customFormat="1" ht="30">
      <c r="A326" s="666" t="s">
        <v>161</v>
      </c>
      <c r="C326" s="668"/>
      <c r="D326" s="669"/>
      <c r="E326" s="670"/>
      <c r="F326" s="163"/>
      <c r="H326" s="164"/>
      <c r="I326" s="164"/>
      <c r="J326" s="165"/>
      <c r="K326" s="164"/>
      <c r="L326" s="164"/>
    </row>
    <row r="327" spans="1:13" s="667" customFormat="1" ht="11.25" customHeight="1">
      <c r="C327" s="668"/>
      <c r="D327" s="669"/>
      <c r="E327" s="670"/>
      <c r="F327" s="163"/>
      <c r="H327" s="164"/>
      <c r="I327" s="164"/>
      <c r="J327" s="165"/>
      <c r="K327" s="164"/>
      <c r="L327" s="164"/>
    </row>
    <row r="328" spans="1:13" s="667" customFormat="1" ht="13.5" customHeight="1">
      <c r="A328" s="684"/>
      <c r="B328" s="684"/>
      <c r="C328" s="685"/>
      <c r="D328" s="681"/>
      <c r="E328" s="670"/>
      <c r="F328" s="313"/>
      <c r="G328" s="684"/>
      <c r="H328" s="314"/>
      <c r="I328" s="314"/>
      <c r="J328" s="165"/>
      <c r="K328" s="314"/>
      <c r="L328" s="314"/>
      <c r="M328" s="686"/>
    </row>
    <row r="329" spans="1:13" s="218" customFormat="1" ht="20.100000000000001" customHeight="1">
      <c r="A329" s="740" t="s">
        <v>375</v>
      </c>
      <c r="B329" s="741"/>
      <c r="C329" s="741"/>
      <c r="D329" s="742"/>
      <c r="E329" s="204"/>
      <c r="F329" s="205"/>
      <c r="G329" s="205"/>
      <c r="H329" s="206"/>
      <c r="I329" s="206"/>
      <c r="J329" s="207"/>
      <c r="K329" s="206"/>
      <c r="L329" s="316"/>
      <c r="M329" s="317">
        <v>46161</v>
      </c>
    </row>
    <row r="330" spans="1:13" s="232" customFormat="1" ht="20.100000000000001" customHeight="1" thickBot="1">
      <c r="A330" s="318"/>
      <c r="B330" s="318"/>
      <c r="C330" s="319"/>
      <c r="D330" s="242"/>
      <c r="E330" s="243"/>
      <c r="F330" s="228"/>
      <c r="G330" s="228"/>
      <c r="H330" s="229"/>
      <c r="I330" s="244" t="s">
        <v>376</v>
      </c>
      <c r="J330" s="230"/>
      <c r="K330" s="231"/>
      <c r="L330" s="231"/>
      <c r="M330" s="228"/>
    </row>
    <row r="331" spans="1:13" s="218" customFormat="1" ht="20.100000000000001" customHeight="1" thickTop="1" thickBot="1">
      <c r="A331" s="320" t="s">
        <v>15</v>
      </c>
      <c r="B331" s="321" t="s">
        <v>16</v>
      </c>
      <c r="C331" s="738" t="s">
        <v>17</v>
      </c>
      <c r="D331" s="738"/>
      <c r="E331" s="322"/>
      <c r="F331" s="321" t="s">
        <v>18</v>
      </c>
      <c r="G331" s="321" t="s">
        <v>19</v>
      </c>
      <c r="H331" s="323" t="s">
        <v>20</v>
      </c>
      <c r="I331" s="323" t="s">
        <v>21</v>
      </c>
      <c r="J331" s="324"/>
      <c r="K331" s="323"/>
      <c r="L331" s="323" t="s">
        <v>22</v>
      </c>
      <c r="M331" s="325" t="s">
        <v>23</v>
      </c>
    </row>
    <row r="332" spans="1:13" ht="20.100000000000001" customHeight="1">
      <c r="A332" s="326" t="s">
        <v>377</v>
      </c>
      <c r="B332" s="327" t="s">
        <v>378</v>
      </c>
      <c r="C332" s="328">
        <v>2001</v>
      </c>
      <c r="D332" s="329"/>
      <c r="E332" s="330"/>
      <c r="F332" s="327" t="s">
        <v>379</v>
      </c>
      <c r="G332" s="327" t="s">
        <v>222</v>
      </c>
      <c r="H332" s="331">
        <v>2300</v>
      </c>
      <c r="I332" s="332">
        <f t="shared" ref="I332:I381" si="16">IF(ROUND(H332*1.1,0)=0,"",ROUND(H332*1.1,0))</f>
        <v>2530</v>
      </c>
      <c r="J332" s="331"/>
      <c r="K332" s="332">
        <f>IF(ROUND(H332*0.9,0)=0,"",ROUND(H332*0.9,0))</f>
        <v>2070</v>
      </c>
      <c r="L332" s="332">
        <f t="shared" ref="L332:L381" si="17">IFERROR(ROUND(K332*1.1,0),"")</f>
        <v>2277</v>
      </c>
      <c r="M332" s="333"/>
    </row>
    <row r="333" spans="1:13" ht="20.100000000000001" customHeight="1">
      <c r="A333" s="334" t="s">
        <v>380</v>
      </c>
      <c r="B333" s="335" t="s">
        <v>381</v>
      </c>
      <c r="C333" s="336">
        <v>2002</v>
      </c>
      <c r="D333" s="337"/>
      <c r="E333" s="338"/>
      <c r="F333" s="335" t="s">
        <v>382</v>
      </c>
      <c r="G333" s="335" t="s">
        <v>383</v>
      </c>
      <c r="H333" s="339">
        <v>3050</v>
      </c>
      <c r="I333" s="340">
        <f t="shared" si="16"/>
        <v>3355</v>
      </c>
      <c r="J333" s="339" t="s">
        <v>36</v>
      </c>
      <c r="K333" s="340">
        <f>IF(ROUND(H333*1,0)=0,"",ROUND(H333*1,0))</f>
        <v>3050</v>
      </c>
      <c r="L333" s="340">
        <f t="shared" si="17"/>
        <v>3355</v>
      </c>
      <c r="M333" s="341"/>
    </row>
    <row r="334" spans="1:13" ht="20.100000000000001" customHeight="1">
      <c r="A334" s="334" t="s">
        <v>384</v>
      </c>
      <c r="B334" s="335"/>
      <c r="C334" s="336">
        <v>2003</v>
      </c>
      <c r="D334" s="337"/>
      <c r="E334" s="338"/>
      <c r="F334" s="335"/>
      <c r="G334" s="335"/>
      <c r="H334" s="339"/>
      <c r="I334" s="340" t="str">
        <f t="shared" si="16"/>
        <v/>
      </c>
      <c r="J334" s="339"/>
      <c r="K334" s="340" t="str">
        <f>IF(ROUND(H334*0.9,0)=0,"",ROUND(H334*0.9,0))</f>
        <v/>
      </c>
      <c r="L334" s="340" t="str">
        <f t="shared" si="17"/>
        <v/>
      </c>
      <c r="M334" s="341"/>
    </row>
    <row r="335" spans="1:13" ht="20.100000000000001" customHeight="1">
      <c r="A335" s="334" t="s">
        <v>385</v>
      </c>
      <c r="B335" s="335" t="s">
        <v>386</v>
      </c>
      <c r="C335" s="336">
        <v>2004</v>
      </c>
      <c r="D335" s="337"/>
      <c r="E335" s="338"/>
      <c r="F335" s="335" t="s">
        <v>387</v>
      </c>
      <c r="G335" s="335" t="s">
        <v>222</v>
      </c>
      <c r="H335" s="339">
        <v>900</v>
      </c>
      <c r="I335" s="340">
        <f t="shared" si="16"/>
        <v>990</v>
      </c>
      <c r="J335" s="339"/>
      <c r="K335" s="340">
        <f>IF(ROUND(H335*0.9,0)=0,"",ROUND(H335*0.9,0))</f>
        <v>810</v>
      </c>
      <c r="L335" s="340">
        <f t="shared" si="17"/>
        <v>891</v>
      </c>
      <c r="M335" s="341"/>
    </row>
    <row r="336" spans="1:13" ht="20.100000000000001" customHeight="1">
      <c r="A336" s="334" t="s">
        <v>388</v>
      </c>
      <c r="B336" s="335" t="s">
        <v>389</v>
      </c>
      <c r="C336" s="336">
        <v>2005</v>
      </c>
      <c r="D336" s="337"/>
      <c r="E336" s="338"/>
      <c r="F336" s="335"/>
      <c r="G336" s="335"/>
      <c r="H336" s="339"/>
      <c r="I336" s="340" t="str">
        <f t="shared" si="16"/>
        <v/>
      </c>
      <c r="J336" s="339"/>
      <c r="K336" s="340" t="str">
        <f>IF(ROUND(H336*0.9,0)=0,"",ROUND(H336*0.9,0))</f>
        <v/>
      </c>
      <c r="L336" s="340" t="str">
        <f t="shared" si="17"/>
        <v/>
      </c>
      <c r="M336" s="341"/>
    </row>
    <row r="337" spans="1:13" ht="20.100000000000001" customHeight="1">
      <c r="A337" s="334" t="s">
        <v>390</v>
      </c>
      <c r="B337" s="335" t="s">
        <v>391</v>
      </c>
      <c r="C337" s="336">
        <v>2006</v>
      </c>
      <c r="D337" s="337"/>
      <c r="E337" s="338"/>
      <c r="F337" s="335" t="s">
        <v>392</v>
      </c>
      <c r="G337" s="335" t="s">
        <v>332</v>
      </c>
      <c r="H337" s="339">
        <v>2500</v>
      </c>
      <c r="I337" s="340">
        <f t="shared" si="16"/>
        <v>2750</v>
      </c>
      <c r="J337" s="339"/>
      <c r="K337" s="340">
        <f>IF(ROUND(H337*0.9,0)=0,"",ROUND(H337*0.9,0))</f>
        <v>2250</v>
      </c>
      <c r="L337" s="340">
        <f t="shared" si="17"/>
        <v>2475</v>
      </c>
      <c r="M337" s="341"/>
    </row>
    <row r="338" spans="1:13" ht="20.100000000000001" customHeight="1">
      <c r="A338" s="334" t="s">
        <v>393</v>
      </c>
      <c r="B338" s="335" t="s">
        <v>394</v>
      </c>
      <c r="C338" s="336">
        <v>2007</v>
      </c>
      <c r="D338" s="337"/>
      <c r="E338" s="338"/>
      <c r="F338" s="335" t="s">
        <v>395</v>
      </c>
      <c r="G338" s="335" t="s">
        <v>396</v>
      </c>
      <c r="H338" s="339">
        <v>2100</v>
      </c>
      <c r="I338" s="340">
        <f t="shared" si="16"/>
        <v>2310</v>
      </c>
      <c r="J338" s="339" t="s">
        <v>36</v>
      </c>
      <c r="K338" s="340">
        <f>IF(ROUND(H338*1,0)=0,"",ROUND(H338*1,0))</f>
        <v>2100</v>
      </c>
      <c r="L338" s="340">
        <f t="shared" si="17"/>
        <v>2310</v>
      </c>
      <c r="M338" s="341"/>
    </row>
    <row r="339" spans="1:13" ht="20.100000000000001" customHeight="1">
      <c r="A339" s="334" t="s">
        <v>397</v>
      </c>
      <c r="B339" s="335" t="s">
        <v>389</v>
      </c>
      <c r="C339" s="336">
        <v>2008</v>
      </c>
      <c r="D339" s="337"/>
      <c r="E339" s="338"/>
      <c r="F339" s="335"/>
      <c r="G339" s="335"/>
      <c r="H339" s="339"/>
      <c r="I339" s="340" t="str">
        <f t="shared" si="16"/>
        <v/>
      </c>
      <c r="J339" s="339"/>
      <c r="K339" s="340" t="str">
        <f>IF(ROUND(H339*0.9,0)=0,"",ROUND(H339*0.9,0))</f>
        <v/>
      </c>
      <c r="L339" s="340" t="str">
        <f t="shared" si="17"/>
        <v/>
      </c>
      <c r="M339" s="341"/>
    </row>
    <row r="340" spans="1:13" ht="20.100000000000001" customHeight="1">
      <c r="A340" s="334" t="s">
        <v>398</v>
      </c>
      <c r="B340" s="335" t="s">
        <v>399</v>
      </c>
      <c r="C340" s="336">
        <v>2009</v>
      </c>
      <c r="D340" s="337"/>
      <c r="E340" s="338"/>
      <c r="F340" s="335"/>
      <c r="G340" s="335"/>
      <c r="H340" s="339"/>
      <c r="I340" s="340" t="str">
        <f t="shared" si="16"/>
        <v/>
      </c>
      <c r="J340" s="339"/>
      <c r="K340" s="340" t="str">
        <f>IF(ROUND(H340*0.9,0)=0,"",ROUND(H340*0.9,0))</f>
        <v/>
      </c>
      <c r="L340" s="340" t="str">
        <f t="shared" si="17"/>
        <v/>
      </c>
      <c r="M340" s="341"/>
    </row>
    <row r="341" spans="1:13" ht="20.100000000000001" customHeight="1">
      <c r="A341" s="334" t="s">
        <v>400</v>
      </c>
      <c r="B341" s="335" t="s">
        <v>394</v>
      </c>
      <c r="C341" s="342">
        <v>2007</v>
      </c>
      <c r="D341" s="337"/>
      <c r="E341" s="338"/>
      <c r="F341" s="335" t="s">
        <v>395</v>
      </c>
      <c r="G341" s="335" t="s">
        <v>396</v>
      </c>
      <c r="H341" s="339">
        <v>2100</v>
      </c>
      <c r="I341" s="340">
        <f t="shared" si="16"/>
        <v>2310</v>
      </c>
      <c r="J341" s="339" t="s">
        <v>36</v>
      </c>
      <c r="K341" s="340">
        <f>IF(ROUND(H341*1,0)=0,"",ROUND(H341*1,0))</f>
        <v>2100</v>
      </c>
      <c r="L341" s="340">
        <f t="shared" si="17"/>
        <v>2310</v>
      </c>
      <c r="M341" s="341"/>
    </row>
    <row r="342" spans="1:13" ht="20.100000000000001" customHeight="1">
      <c r="A342" s="334"/>
      <c r="B342" s="335"/>
      <c r="C342" s="342"/>
      <c r="D342" s="337"/>
      <c r="E342" s="338"/>
      <c r="F342" s="335"/>
      <c r="G342" s="335"/>
      <c r="H342" s="339"/>
      <c r="I342" s="340"/>
      <c r="J342" s="339"/>
      <c r="K342" s="340"/>
      <c r="L342" s="340"/>
      <c r="M342" s="341"/>
    </row>
    <row r="343" spans="1:13" ht="20.100000000000001" customHeight="1">
      <c r="A343" s="334" t="s">
        <v>401</v>
      </c>
      <c r="B343" s="335"/>
      <c r="C343" s="336">
        <v>2012</v>
      </c>
      <c r="D343" s="337"/>
      <c r="E343" s="338"/>
      <c r="F343" s="335"/>
      <c r="G343" s="335"/>
      <c r="H343" s="339"/>
      <c r="I343" s="340" t="str">
        <f t="shared" si="16"/>
        <v/>
      </c>
      <c r="J343" s="339"/>
      <c r="K343" s="340" t="str">
        <f t="shared" ref="K343:K381" si="18">IF(ROUND(H343*0.9,0)=0,"",ROUND(H343*0.9,0))</f>
        <v/>
      </c>
      <c r="L343" s="340" t="str">
        <f t="shared" si="17"/>
        <v/>
      </c>
      <c r="M343" s="341"/>
    </row>
    <row r="344" spans="1:13" ht="20.100000000000001" customHeight="1">
      <c r="A344" s="334" t="s">
        <v>402</v>
      </c>
      <c r="B344" s="335" t="s">
        <v>386</v>
      </c>
      <c r="C344" s="336">
        <v>2013</v>
      </c>
      <c r="D344" s="337"/>
      <c r="E344" s="338"/>
      <c r="F344" s="335" t="s">
        <v>403</v>
      </c>
      <c r="G344" s="335" t="s">
        <v>222</v>
      </c>
      <c r="H344" s="339">
        <v>1000</v>
      </c>
      <c r="I344" s="340">
        <f t="shared" si="16"/>
        <v>1100</v>
      </c>
      <c r="J344" s="339"/>
      <c r="K344" s="340">
        <f t="shared" si="18"/>
        <v>900</v>
      </c>
      <c r="L344" s="340">
        <f t="shared" si="17"/>
        <v>990</v>
      </c>
      <c r="M344" s="341"/>
    </row>
    <row r="345" spans="1:13" ht="20.100000000000001" customHeight="1">
      <c r="A345" s="334"/>
      <c r="B345" s="335"/>
      <c r="C345" s="336"/>
      <c r="D345" s="337"/>
      <c r="E345" s="338"/>
      <c r="F345" s="335"/>
      <c r="G345" s="335"/>
      <c r="H345" s="339"/>
      <c r="I345" s="340"/>
      <c r="J345" s="339"/>
      <c r="K345" s="340"/>
      <c r="L345" s="340"/>
      <c r="M345" s="341"/>
    </row>
    <row r="346" spans="1:13" ht="20.100000000000001" customHeight="1">
      <c r="A346" s="334" t="s">
        <v>404</v>
      </c>
      <c r="B346" s="335" t="s">
        <v>405</v>
      </c>
      <c r="C346" s="336">
        <v>2021</v>
      </c>
      <c r="D346" s="337"/>
      <c r="E346" s="338"/>
      <c r="F346" s="335" t="s">
        <v>406</v>
      </c>
      <c r="G346" s="335" t="s">
        <v>407</v>
      </c>
      <c r="H346" s="339">
        <v>2500</v>
      </c>
      <c r="I346" s="340">
        <f t="shared" si="16"/>
        <v>2750</v>
      </c>
      <c r="J346" s="339"/>
      <c r="K346" s="340">
        <f t="shared" si="18"/>
        <v>2250</v>
      </c>
      <c r="L346" s="340">
        <f t="shared" si="17"/>
        <v>2475</v>
      </c>
      <c r="M346" s="341"/>
    </row>
    <row r="347" spans="1:13" ht="20.100000000000001" customHeight="1">
      <c r="A347" s="334" t="s">
        <v>408</v>
      </c>
      <c r="B347" s="335" t="s">
        <v>409</v>
      </c>
      <c r="C347" s="336">
        <v>2021</v>
      </c>
      <c r="D347" s="337"/>
      <c r="E347" s="338"/>
      <c r="F347" s="335"/>
      <c r="G347" s="335"/>
      <c r="H347" s="339"/>
      <c r="I347" s="340" t="str">
        <f t="shared" si="16"/>
        <v/>
      </c>
      <c r="J347" s="339"/>
      <c r="K347" s="340" t="str">
        <f t="shared" si="18"/>
        <v/>
      </c>
      <c r="L347" s="340" t="str">
        <f t="shared" si="17"/>
        <v/>
      </c>
      <c r="M347" s="341"/>
    </row>
    <row r="348" spans="1:13" ht="20.100000000000001" customHeight="1">
      <c r="A348" s="334" t="s">
        <v>410</v>
      </c>
      <c r="B348" s="335" t="s">
        <v>411</v>
      </c>
      <c r="C348" s="336">
        <v>2022</v>
      </c>
      <c r="D348" s="337"/>
      <c r="E348" s="338"/>
      <c r="F348" s="335"/>
      <c r="G348" s="335"/>
      <c r="H348" s="339"/>
      <c r="I348" s="340" t="str">
        <f t="shared" si="16"/>
        <v/>
      </c>
      <c r="J348" s="339"/>
      <c r="K348" s="340" t="str">
        <f t="shared" si="18"/>
        <v/>
      </c>
      <c r="L348" s="340" t="str">
        <f t="shared" si="17"/>
        <v/>
      </c>
      <c r="M348" s="341"/>
    </row>
    <row r="349" spans="1:13" ht="20.100000000000001" customHeight="1">
      <c r="A349" s="334" t="s">
        <v>412</v>
      </c>
      <c r="B349" s="335" t="s">
        <v>413</v>
      </c>
      <c r="C349" s="336">
        <v>2023</v>
      </c>
      <c r="D349" s="337"/>
      <c r="E349" s="338"/>
      <c r="F349" s="335"/>
      <c r="G349" s="335"/>
      <c r="H349" s="339"/>
      <c r="I349" s="340" t="str">
        <f t="shared" si="16"/>
        <v/>
      </c>
      <c r="J349" s="339"/>
      <c r="K349" s="340" t="str">
        <f t="shared" si="18"/>
        <v/>
      </c>
      <c r="L349" s="340" t="str">
        <f t="shared" si="17"/>
        <v/>
      </c>
      <c r="M349" s="341"/>
    </row>
    <row r="350" spans="1:13" ht="20.100000000000001" customHeight="1">
      <c r="A350" s="334" t="s">
        <v>414</v>
      </c>
      <c r="B350" s="335" t="s">
        <v>415</v>
      </c>
      <c r="C350" s="336">
        <v>2024</v>
      </c>
      <c r="D350" s="337"/>
      <c r="E350" s="338"/>
      <c r="F350" s="335"/>
      <c r="G350" s="335"/>
      <c r="H350" s="339"/>
      <c r="I350" s="340" t="str">
        <f t="shared" si="16"/>
        <v/>
      </c>
      <c r="J350" s="339"/>
      <c r="K350" s="340" t="str">
        <f t="shared" si="18"/>
        <v/>
      </c>
      <c r="L350" s="340" t="str">
        <f t="shared" si="17"/>
        <v/>
      </c>
      <c r="M350" s="341"/>
    </row>
    <row r="351" spans="1:13" ht="20.100000000000001" customHeight="1">
      <c r="A351" s="334" t="s">
        <v>416</v>
      </c>
      <c r="B351" s="335" t="s">
        <v>417</v>
      </c>
      <c r="C351" s="336">
        <v>2025</v>
      </c>
      <c r="D351" s="337"/>
      <c r="E351" s="338"/>
      <c r="F351" s="335" t="s">
        <v>418</v>
      </c>
      <c r="G351" s="335" t="s">
        <v>325</v>
      </c>
      <c r="H351" s="339">
        <v>2600</v>
      </c>
      <c r="I351" s="340">
        <f t="shared" si="16"/>
        <v>2860</v>
      </c>
      <c r="J351" s="339"/>
      <c r="K351" s="340">
        <f t="shared" si="18"/>
        <v>2340</v>
      </c>
      <c r="L351" s="340">
        <f t="shared" si="17"/>
        <v>2574</v>
      </c>
      <c r="M351" s="341"/>
    </row>
    <row r="352" spans="1:13" ht="20.100000000000001" customHeight="1">
      <c r="A352" s="334" t="s">
        <v>419</v>
      </c>
      <c r="B352" s="335" t="s">
        <v>420</v>
      </c>
      <c r="C352" s="336">
        <v>2026</v>
      </c>
      <c r="D352" s="337"/>
      <c r="E352" s="338"/>
      <c r="F352" s="335" t="s">
        <v>421</v>
      </c>
      <c r="G352" s="335" t="s">
        <v>313</v>
      </c>
      <c r="H352" s="339">
        <v>2500</v>
      </c>
      <c r="I352" s="340">
        <f t="shared" si="16"/>
        <v>2750</v>
      </c>
      <c r="J352" s="339"/>
      <c r="K352" s="340">
        <f t="shared" si="18"/>
        <v>2250</v>
      </c>
      <c r="L352" s="340">
        <f t="shared" si="17"/>
        <v>2475</v>
      </c>
      <c r="M352" s="341"/>
    </row>
    <row r="353" spans="1:13" ht="20.100000000000001" customHeight="1">
      <c r="A353" s="334" t="s">
        <v>422</v>
      </c>
      <c r="B353" s="335" t="s">
        <v>339</v>
      </c>
      <c r="C353" s="336">
        <v>2027</v>
      </c>
      <c r="D353" s="337"/>
      <c r="E353" s="338"/>
      <c r="F353" s="335" t="s">
        <v>340</v>
      </c>
      <c r="G353" s="335" t="s">
        <v>341</v>
      </c>
      <c r="H353" s="339">
        <v>2400</v>
      </c>
      <c r="I353" s="340">
        <f t="shared" si="16"/>
        <v>2640</v>
      </c>
      <c r="J353" s="339"/>
      <c r="K353" s="340">
        <f t="shared" si="18"/>
        <v>2160</v>
      </c>
      <c r="L353" s="340">
        <f t="shared" si="17"/>
        <v>2376</v>
      </c>
      <c r="M353" s="341"/>
    </row>
    <row r="354" spans="1:13" ht="20.100000000000001" customHeight="1">
      <c r="A354" s="334" t="s">
        <v>423</v>
      </c>
      <c r="B354" s="335" t="s">
        <v>357</v>
      </c>
      <c r="C354" s="336">
        <v>2028</v>
      </c>
      <c r="D354" s="337"/>
      <c r="E354" s="338"/>
      <c r="F354" s="335" t="s">
        <v>424</v>
      </c>
      <c r="G354" s="335" t="s">
        <v>325</v>
      </c>
      <c r="H354" s="339">
        <v>2400</v>
      </c>
      <c r="I354" s="340">
        <f t="shared" si="16"/>
        <v>2640</v>
      </c>
      <c r="J354" s="339"/>
      <c r="K354" s="340">
        <f t="shared" si="18"/>
        <v>2160</v>
      </c>
      <c r="L354" s="340">
        <f t="shared" si="17"/>
        <v>2376</v>
      </c>
      <c r="M354" s="341"/>
    </row>
    <row r="355" spans="1:13" ht="20.100000000000001" customHeight="1">
      <c r="A355" s="334" t="s">
        <v>425</v>
      </c>
      <c r="B355" s="335" t="s">
        <v>426</v>
      </c>
      <c r="C355" s="336">
        <v>2029</v>
      </c>
      <c r="D355" s="337"/>
      <c r="E355" s="338"/>
      <c r="F355" s="335" t="s">
        <v>427</v>
      </c>
      <c r="G355" s="335" t="s">
        <v>313</v>
      </c>
      <c r="H355" s="339">
        <v>2700</v>
      </c>
      <c r="I355" s="340">
        <f t="shared" si="16"/>
        <v>2970</v>
      </c>
      <c r="J355" s="339"/>
      <c r="K355" s="340">
        <f t="shared" si="18"/>
        <v>2430</v>
      </c>
      <c r="L355" s="340">
        <f t="shared" si="17"/>
        <v>2673</v>
      </c>
      <c r="M355" s="341"/>
    </row>
    <row r="356" spans="1:13" ht="20.100000000000001" customHeight="1">
      <c r="A356" s="334" t="s">
        <v>428</v>
      </c>
      <c r="B356" s="335" t="s">
        <v>429</v>
      </c>
      <c r="C356" s="336">
        <v>2030</v>
      </c>
      <c r="D356" s="337"/>
      <c r="E356" s="338"/>
      <c r="F356" s="335" t="s">
        <v>430</v>
      </c>
      <c r="G356" s="335" t="s">
        <v>431</v>
      </c>
      <c r="H356" s="339">
        <v>2600</v>
      </c>
      <c r="I356" s="340">
        <f t="shared" si="16"/>
        <v>2860</v>
      </c>
      <c r="J356" s="339"/>
      <c r="K356" s="340">
        <f t="shared" si="18"/>
        <v>2340</v>
      </c>
      <c r="L356" s="340">
        <f t="shared" si="17"/>
        <v>2574</v>
      </c>
      <c r="M356" s="341"/>
    </row>
    <row r="357" spans="1:13" ht="20.100000000000001" customHeight="1">
      <c r="A357" s="343" t="s">
        <v>432</v>
      </c>
      <c r="B357" s="344" t="s">
        <v>433</v>
      </c>
      <c r="C357" s="336">
        <v>2031</v>
      </c>
      <c r="D357" s="337" t="s">
        <v>63</v>
      </c>
      <c r="E357" s="338"/>
      <c r="F357" s="335" t="s">
        <v>434</v>
      </c>
      <c r="G357" s="335" t="s">
        <v>407</v>
      </c>
      <c r="H357" s="339">
        <v>2500</v>
      </c>
      <c r="I357" s="340">
        <f t="shared" si="16"/>
        <v>2750</v>
      </c>
      <c r="J357" s="339"/>
      <c r="K357" s="340">
        <f t="shared" si="18"/>
        <v>2250</v>
      </c>
      <c r="L357" s="340">
        <f t="shared" si="17"/>
        <v>2475</v>
      </c>
      <c r="M357" s="341"/>
    </row>
    <row r="358" spans="1:13" ht="20.100000000000001" customHeight="1">
      <c r="A358" s="326"/>
      <c r="B358" s="327"/>
      <c r="C358" s="336">
        <v>2031</v>
      </c>
      <c r="D358" s="337" t="s">
        <v>66</v>
      </c>
      <c r="E358" s="338" t="s">
        <v>435</v>
      </c>
      <c r="F358" s="335" t="s">
        <v>436</v>
      </c>
      <c r="G358" s="335" t="s">
        <v>341</v>
      </c>
      <c r="H358" s="339">
        <v>4200</v>
      </c>
      <c r="I358" s="340">
        <f t="shared" si="16"/>
        <v>4620</v>
      </c>
      <c r="J358" s="339"/>
      <c r="K358" s="340">
        <f t="shared" si="18"/>
        <v>3780</v>
      </c>
      <c r="L358" s="340">
        <f t="shared" si="17"/>
        <v>4158</v>
      </c>
      <c r="M358" s="341"/>
    </row>
    <row r="359" spans="1:13" ht="20.100000000000001" customHeight="1">
      <c r="A359" s="334" t="s">
        <v>437</v>
      </c>
      <c r="B359" s="335" t="s">
        <v>433</v>
      </c>
      <c r="C359" s="336">
        <v>2032</v>
      </c>
      <c r="D359" s="337"/>
      <c r="E359" s="338"/>
      <c r="F359" s="335"/>
      <c r="G359" s="335"/>
      <c r="H359" s="339"/>
      <c r="I359" s="340" t="str">
        <f t="shared" si="16"/>
        <v/>
      </c>
      <c r="J359" s="339"/>
      <c r="K359" s="340" t="str">
        <f t="shared" si="18"/>
        <v/>
      </c>
      <c r="L359" s="340" t="str">
        <f t="shared" si="17"/>
        <v/>
      </c>
      <c r="M359" s="341"/>
    </row>
    <row r="360" spans="1:13" ht="20.100000000000001" customHeight="1">
      <c r="A360" s="334" t="s">
        <v>438</v>
      </c>
      <c r="B360" s="335" t="s">
        <v>346</v>
      </c>
      <c r="C360" s="336">
        <v>2033</v>
      </c>
      <c r="D360" s="337"/>
      <c r="E360" s="338"/>
      <c r="F360" s="335" t="s">
        <v>439</v>
      </c>
      <c r="G360" s="335" t="s">
        <v>325</v>
      </c>
      <c r="H360" s="339">
        <v>2300</v>
      </c>
      <c r="I360" s="340">
        <f t="shared" si="16"/>
        <v>2530</v>
      </c>
      <c r="J360" s="339"/>
      <c r="K360" s="340">
        <f t="shared" si="18"/>
        <v>2070</v>
      </c>
      <c r="L360" s="340">
        <f t="shared" si="17"/>
        <v>2277</v>
      </c>
      <c r="M360" s="341"/>
    </row>
    <row r="361" spans="1:13" ht="20.100000000000001" customHeight="1">
      <c r="A361" s="334" t="s">
        <v>440</v>
      </c>
      <c r="B361" s="335" t="s">
        <v>30</v>
      </c>
      <c r="C361" s="336">
        <v>2034</v>
      </c>
      <c r="D361" s="337"/>
      <c r="E361" s="338"/>
      <c r="F361" s="335" t="s">
        <v>441</v>
      </c>
      <c r="G361" s="335" t="s">
        <v>442</v>
      </c>
      <c r="H361" s="339">
        <v>2400</v>
      </c>
      <c r="I361" s="340">
        <f t="shared" si="16"/>
        <v>2640</v>
      </c>
      <c r="J361" s="339"/>
      <c r="K361" s="340">
        <f t="shared" si="18"/>
        <v>2160</v>
      </c>
      <c r="L361" s="340">
        <f t="shared" si="17"/>
        <v>2376</v>
      </c>
      <c r="M361" s="341"/>
    </row>
    <row r="362" spans="1:13" ht="20.100000000000001" customHeight="1">
      <c r="A362" s="334" t="s">
        <v>443</v>
      </c>
      <c r="B362" s="335" t="s">
        <v>30</v>
      </c>
      <c r="C362" s="342">
        <v>2034</v>
      </c>
      <c r="D362" s="337"/>
      <c r="E362" s="338"/>
      <c r="F362" s="335" t="s">
        <v>441</v>
      </c>
      <c r="G362" s="335" t="s">
        <v>442</v>
      </c>
      <c r="H362" s="339">
        <v>2400</v>
      </c>
      <c r="I362" s="340">
        <f t="shared" si="16"/>
        <v>2640</v>
      </c>
      <c r="J362" s="339"/>
      <c r="K362" s="340">
        <f t="shared" si="18"/>
        <v>2160</v>
      </c>
      <c r="L362" s="340">
        <f t="shared" si="17"/>
        <v>2376</v>
      </c>
      <c r="M362" s="341"/>
    </row>
    <row r="363" spans="1:13" ht="20.100000000000001" customHeight="1">
      <c r="A363" s="334" t="s">
        <v>444</v>
      </c>
      <c r="B363" s="335" t="s">
        <v>349</v>
      </c>
      <c r="C363" s="336">
        <v>2036</v>
      </c>
      <c r="D363" s="337"/>
      <c r="E363" s="338"/>
      <c r="F363" s="335" t="s">
        <v>350</v>
      </c>
      <c r="G363" s="335" t="s">
        <v>445</v>
      </c>
      <c r="H363" s="339">
        <v>2300</v>
      </c>
      <c r="I363" s="340">
        <f t="shared" si="16"/>
        <v>2530</v>
      </c>
      <c r="J363" s="339"/>
      <c r="K363" s="340">
        <f t="shared" si="18"/>
        <v>2070</v>
      </c>
      <c r="L363" s="340">
        <f t="shared" si="17"/>
        <v>2277</v>
      </c>
      <c r="M363" s="341"/>
    </row>
    <row r="364" spans="1:13" ht="20.100000000000001" customHeight="1">
      <c r="A364" s="334" t="s">
        <v>446</v>
      </c>
      <c r="B364" s="335" t="s">
        <v>447</v>
      </c>
      <c r="C364" s="342">
        <v>2505</v>
      </c>
      <c r="D364" s="337"/>
      <c r="E364" s="338"/>
      <c r="F364" s="335" t="s">
        <v>448</v>
      </c>
      <c r="G364" s="335" t="s">
        <v>449</v>
      </c>
      <c r="H364" s="339">
        <v>1500</v>
      </c>
      <c r="I364" s="340">
        <f t="shared" si="16"/>
        <v>1650</v>
      </c>
      <c r="J364" s="339"/>
      <c r="K364" s="340">
        <f t="shared" si="18"/>
        <v>1350</v>
      </c>
      <c r="L364" s="340">
        <f t="shared" si="17"/>
        <v>1485</v>
      </c>
      <c r="M364" s="341"/>
    </row>
    <row r="365" spans="1:13" ht="20.100000000000001" customHeight="1">
      <c r="A365" s="334" t="s">
        <v>450</v>
      </c>
      <c r="B365" s="335" t="s">
        <v>451</v>
      </c>
      <c r="C365" s="336">
        <v>2038</v>
      </c>
      <c r="D365" s="337"/>
      <c r="E365" s="338"/>
      <c r="F365" s="335"/>
      <c r="G365" s="335"/>
      <c r="H365" s="339"/>
      <c r="I365" s="340" t="str">
        <f t="shared" si="16"/>
        <v/>
      </c>
      <c r="J365" s="339"/>
      <c r="K365" s="340" t="str">
        <f t="shared" si="18"/>
        <v/>
      </c>
      <c r="L365" s="340" t="str">
        <f t="shared" si="17"/>
        <v/>
      </c>
      <c r="M365" s="341"/>
    </row>
    <row r="366" spans="1:13" ht="20.100000000000001" customHeight="1">
      <c r="A366" s="334" t="s">
        <v>452</v>
      </c>
      <c r="B366" s="335" t="s">
        <v>453</v>
      </c>
      <c r="C366" s="336">
        <v>2039</v>
      </c>
      <c r="D366" s="337"/>
      <c r="E366" s="338"/>
      <c r="F366" s="335"/>
      <c r="G366" s="335"/>
      <c r="H366" s="339"/>
      <c r="I366" s="340" t="str">
        <f t="shared" si="16"/>
        <v/>
      </c>
      <c r="J366" s="339"/>
      <c r="K366" s="340" t="str">
        <f t="shared" si="18"/>
        <v/>
      </c>
      <c r="L366" s="340" t="str">
        <f t="shared" si="17"/>
        <v/>
      </c>
      <c r="M366" s="341"/>
    </row>
    <row r="367" spans="1:13" ht="20.100000000000001" customHeight="1">
      <c r="A367" s="334" t="s">
        <v>454</v>
      </c>
      <c r="B367" s="335" t="s">
        <v>455</v>
      </c>
      <c r="C367" s="336">
        <v>2040</v>
      </c>
      <c r="D367" s="337"/>
      <c r="E367" s="338"/>
      <c r="F367" s="335"/>
      <c r="G367" s="335"/>
      <c r="H367" s="339"/>
      <c r="I367" s="340" t="str">
        <f t="shared" si="16"/>
        <v/>
      </c>
      <c r="J367" s="339"/>
      <c r="K367" s="340" t="str">
        <f t="shared" si="18"/>
        <v/>
      </c>
      <c r="L367" s="340" t="str">
        <f t="shared" si="17"/>
        <v/>
      </c>
      <c r="M367" s="341"/>
    </row>
    <row r="368" spans="1:13" ht="20.100000000000001" customHeight="1">
      <c r="A368" s="334"/>
      <c r="B368" s="335"/>
      <c r="C368" s="336"/>
      <c r="D368" s="337"/>
      <c r="E368" s="338"/>
      <c r="F368" s="335"/>
      <c r="G368" s="335"/>
      <c r="H368" s="339"/>
      <c r="I368" s="340"/>
      <c r="J368" s="339"/>
      <c r="K368" s="340"/>
      <c r="L368" s="340"/>
      <c r="M368" s="341"/>
    </row>
    <row r="369" spans="1:13" ht="20.100000000000001" customHeight="1">
      <c r="A369" s="334" t="s">
        <v>456</v>
      </c>
      <c r="B369" s="335" t="s">
        <v>457</v>
      </c>
      <c r="C369" s="336">
        <v>2046</v>
      </c>
      <c r="D369" s="337"/>
      <c r="E369" s="338"/>
      <c r="F369" s="335" t="s">
        <v>458</v>
      </c>
      <c r="G369" s="335" t="s">
        <v>325</v>
      </c>
      <c r="H369" s="339">
        <v>2450</v>
      </c>
      <c r="I369" s="340">
        <f t="shared" si="16"/>
        <v>2695</v>
      </c>
      <c r="J369" s="339"/>
      <c r="K369" s="340">
        <f t="shared" si="18"/>
        <v>2205</v>
      </c>
      <c r="L369" s="340">
        <f t="shared" si="17"/>
        <v>2426</v>
      </c>
      <c r="M369" s="341"/>
    </row>
    <row r="370" spans="1:13" ht="20.100000000000001" customHeight="1">
      <c r="A370" s="334" t="s">
        <v>459</v>
      </c>
      <c r="B370" s="335" t="s">
        <v>460</v>
      </c>
      <c r="C370" s="342">
        <v>2046</v>
      </c>
      <c r="D370" s="337"/>
      <c r="E370" s="338"/>
      <c r="F370" s="335" t="s">
        <v>458</v>
      </c>
      <c r="G370" s="335" t="s">
        <v>325</v>
      </c>
      <c r="H370" s="339">
        <v>2450</v>
      </c>
      <c r="I370" s="340">
        <f t="shared" si="16"/>
        <v>2695</v>
      </c>
      <c r="J370" s="339"/>
      <c r="K370" s="340">
        <f t="shared" si="18"/>
        <v>2205</v>
      </c>
      <c r="L370" s="340">
        <f t="shared" si="17"/>
        <v>2426</v>
      </c>
      <c r="M370" s="341"/>
    </row>
    <row r="371" spans="1:13" ht="20.100000000000001" customHeight="1">
      <c r="A371" s="334" t="s">
        <v>461</v>
      </c>
      <c r="B371" s="335" t="s">
        <v>339</v>
      </c>
      <c r="C371" s="342">
        <v>2027</v>
      </c>
      <c r="D371" s="337"/>
      <c r="E371" s="338"/>
      <c r="F371" s="335" t="s">
        <v>340</v>
      </c>
      <c r="G371" s="335" t="s">
        <v>341</v>
      </c>
      <c r="H371" s="339">
        <v>2400</v>
      </c>
      <c r="I371" s="340">
        <f t="shared" si="16"/>
        <v>2640</v>
      </c>
      <c r="J371" s="339"/>
      <c r="K371" s="340">
        <f t="shared" si="18"/>
        <v>2160</v>
      </c>
      <c r="L371" s="340">
        <f t="shared" si="17"/>
        <v>2376</v>
      </c>
      <c r="M371" s="341"/>
    </row>
    <row r="372" spans="1:13" ht="20.100000000000001" customHeight="1">
      <c r="A372" s="334" t="s">
        <v>462</v>
      </c>
      <c r="B372" s="335" t="s">
        <v>357</v>
      </c>
      <c r="C372" s="342">
        <v>2028</v>
      </c>
      <c r="D372" s="337"/>
      <c r="E372" s="338"/>
      <c r="F372" s="335" t="s">
        <v>424</v>
      </c>
      <c r="G372" s="335" t="s">
        <v>325</v>
      </c>
      <c r="H372" s="339">
        <v>2400</v>
      </c>
      <c r="I372" s="340">
        <f t="shared" si="16"/>
        <v>2640</v>
      </c>
      <c r="J372" s="339"/>
      <c r="K372" s="340">
        <f t="shared" si="18"/>
        <v>2160</v>
      </c>
      <c r="L372" s="340">
        <f t="shared" si="17"/>
        <v>2376</v>
      </c>
      <c r="M372" s="345" t="s">
        <v>463</v>
      </c>
    </row>
    <row r="373" spans="1:13" ht="20.100000000000001" customHeight="1">
      <c r="A373" s="334" t="s">
        <v>464</v>
      </c>
      <c r="B373" s="335" t="s">
        <v>426</v>
      </c>
      <c r="C373" s="336">
        <v>2050</v>
      </c>
      <c r="D373" s="337"/>
      <c r="E373" s="338"/>
      <c r="F373" s="335" t="s">
        <v>465</v>
      </c>
      <c r="G373" s="335" t="s">
        <v>313</v>
      </c>
      <c r="H373" s="339">
        <v>2100</v>
      </c>
      <c r="I373" s="340">
        <f t="shared" si="16"/>
        <v>2310</v>
      </c>
      <c r="J373" s="339"/>
      <c r="K373" s="340">
        <f t="shared" si="18"/>
        <v>1890</v>
      </c>
      <c r="L373" s="340">
        <f t="shared" si="17"/>
        <v>2079</v>
      </c>
      <c r="M373" s="341"/>
    </row>
    <row r="374" spans="1:13" ht="20.100000000000001" customHeight="1">
      <c r="A374" s="334" t="s">
        <v>466</v>
      </c>
      <c r="B374" s="335" t="s">
        <v>429</v>
      </c>
      <c r="C374" s="342">
        <v>2030</v>
      </c>
      <c r="D374" s="337"/>
      <c r="E374" s="338"/>
      <c r="F374" s="335" t="s">
        <v>467</v>
      </c>
      <c r="G374" s="335" t="s">
        <v>431</v>
      </c>
      <c r="H374" s="339">
        <v>2600</v>
      </c>
      <c r="I374" s="340">
        <f t="shared" si="16"/>
        <v>2860</v>
      </c>
      <c r="J374" s="339"/>
      <c r="K374" s="340">
        <f t="shared" si="18"/>
        <v>2340</v>
      </c>
      <c r="L374" s="340">
        <f t="shared" si="17"/>
        <v>2574</v>
      </c>
      <c r="M374" s="341"/>
    </row>
    <row r="375" spans="1:13" ht="20.100000000000001" customHeight="1">
      <c r="A375" s="334" t="s">
        <v>468</v>
      </c>
      <c r="B375" s="335" t="s">
        <v>469</v>
      </c>
      <c r="C375" s="336">
        <v>2052</v>
      </c>
      <c r="D375" s="337"/>
      <c r="E375" s="338"/>
      <c r="F375" s="335" t="s">
        <v>470</v>
      </c>
      <c r="G375" s="335" t="s">
        <v>341</v>
      </c>
      <c r="H375" s="339">
        <v>2300</v>
      </c>
      <c r="I375" s="340">
        <f t="shared" si="16"/>
        <v>2530</v>
      </c>
      <c r="J375" s="339"/>
      <c r="K375" s="340">
        <f t="shared" si="18"/>
        <v>2070</v>
      </c>
      <c r="L375" s="340">
        <f t="shared" si="17"/>
        <v>2277</v>
      </c>
      <c r="M375" s="341"/>
    </row>
    <row r="376" spans="1:13" ht="20.100000000000001" customHeight="1">
      <c r="A376" s="334" t="s">
        <v>471</v>
      </c>
      <c r="B376" s="335" t="s">
        <v>433</v>
      </c>
      <c r="C376" s="336">
        <v>2053</v>
      </c>
      <c r="D376" s="337"/>
      <c r="E376" s="338"/>
      <c r="F376" s="335"/>
      <c r="G376" s="335"/>
      <c r="H376" s="339"/>
      <c r="I376" s="340" t="str">
        <f t="shared" si="16"/>
        <v/>
      </c>
      <c r="J376" s="339"/>
      <c r="K376" s="340" t="str">
        <f t="shared" si="18"/>
        <v/>
      </c>
      <c r="L376" s="340" t="str">
        <f t="shared" si="17"/>
        <v/>
      </c>
      <c r="M376" s="341"/>
    </row>
    <row r="377" spans="1:13" ht="20.100000000000001" customHeight="1">
      <c r="A377" s="334" t="s">
        <v>472</v>
      </c>
      <c r="B377" s="335" t="s">
        <v>346</v>
      </c>
      <c r="C377" s="336">
        <v>2054</v>
      </c>
      <c r="D377" s="337"/>
      <c r="E377" s="338"/>
      <c r="F377" s="335"/>
      <c r="G377" s="335"/>
      <c r="H377" s="339"/>
      <c r="I377" s="340" t="str">
        <f t="shared" si="16"/>
        <v/>
      </c>
      <c r="J377" s="339"/>
      <c r="K377" s="340" t="str">
        <f t="shared" si="18"/>
        <v/>
      </c>
      <c r="L377" s="340" t="str">
        <f t="shared" si="17"/>
        <v/>
      </c>
      <c r="M377" s="341"/>
    </row>
    <row r="378" spans="1:13" ht="20.100000000000001" customHeight="1">
      <c r="A378" s="334" t="s">
        <v>473</v>
      </c>
      <c r="B378" s="335" t="s">
        <v>30</v>
      </c>
      <c r="C378" s="336">
        <v>2055</v>
      </c>
      <c r="D378" s="337"/>
      <c r="E378" s="338"/>
      <c r="F378" s="335" t="s">
        <v>474</v>
      </c>
      <c r="G378" s="335" t="s">
        <v>442</v>
      </c>
      <c r="H378" s="339">
        <v>2600</v>
      </c>
      <c r="I378" s="340">
        <f t="shared" si="16"/>
        <v>2860</v>
      </c>
      <c r="J378" s="339"/>
      <c r="K378" s="340">
        <f t="shared" si="18"/>
        <v>2340</v>
      </c>
      <c r="L378" s="340">
        <f t="shared" si="17"/>
        <v>2574</v>
      </c>
      <c r="M378" s="341"/>
    </row>
    <row r="379" spans="1:13" ht="20.100000000000001" customHeight="1">
      <c r="A379" s="334" t="s">
        <v>475</v>
      </c>
      <c r="B379" s="335" t="s">
        <v>349</v>
      </c>
      <c r="C379" s="336">
        <v>2056</v>
      </c>
      <c r="D379" s="337"/>
      <c r="E379" s="338"/>
      <c r="F379" s="335"/>
      <c r="G379" s="335"/>
      <c r="H379" s="339"/>
      <c r="I379" s="340" t="str">
        <f t="shared" si="16"/>
        <v/>
      </c>
      <c r="J379" s="339"/>
      <c r="K379" s="340" t="str">
        <f t="shared" si="18"/>
        <v/>
      </c>
      <c r="L379" s="340" t="str">
        <f t="shared" si="17"/>
        <v/>
      </c>
      <c r="M379" s="341"/>
    </row>
    <row r="380" spans="1:13" ht="20.100000000000001" customHeight="1">
      <c r="A380" s="334" t="s">
        <v>476</v>
      </c>
      <c r="B380" s="335" t="s">
        <v>477</v>
      </c>
      <c r="C380" s="336">
        <v>2057</v>
      </c>
      <c r="D380" s="337"/>
      <c r="E380" s="338"/>
      <c r="F380" s="335"/>
      <c r="G380" s="335"/>
      <c r="H380" s="339"/>
      <c r="I380" s="340" t="str">
        <f t="shared" si="16"/>
        <v/>
      </c>
      <c r="J380" s="339"/>
      <c r="K380" s="340" t="str">
        <f t="shared" si="18"/>
        <v/>
      </c>
      <c r="L380" s="340" t="str">
        <f t="shared" si="17"/>
        <v/>
      </c>
      <c r="M380" s="341"/>
    </row>
    <row r="381" spans="1:13" ht="20.100000000000001" customHeight="1">
      <c r="A381" s="334" t="s">
        <v>478</v>
      </c>
      <c r="B381" s="335" t="s">
        <v>479</v>
      </c>
      <c r="C381" s="336">
        <v>2058</v>
      </c>
      <c r="D381" s="337"/>
      <c r="E381" s="338"/>
      <c r="F381" s="335"/>
      <c r="G381" s="335"/>
      <c r="H381" s="339"/>
      <c r="I381" s="340" t="str">
        <f t="shared" si="16"/>
        <v/>
      </c>
      <c r="J381" s="339"/>
      <c r="K381" s="340" t="str">
        <f t="shared" si="18"/>
        <v/>
      </c>
      <c r="L381" s="340" t="str">
        <f t="shared" si="17"/>
        <v/>
      </c>
      <c r="M381" s="341"/>
    </row>
    <row r="382" spans="1:13" ht="20.100000000000001" customHeight="1">
      <c r="A382" s="334"/>
      <c r="B382" s="335"/>
      <c r="C382" s="336"/>
      <c r="D382" s="337"/>
      <c r="E382" s="338"/>
      <c r="F382" s="335"/>
      <c r="G382" s="335"/>
      <c r="H382" s="339"/>
      <c r="I382" s="340"/>
      <c r="J382" s="339"/>
      <c r="K382" s="340"/>
      <c r="L382" s="340"/>
      <c r="M382" s="341"/>
    </row>
    <row r="383" spans="1:13" ht="20.100000000000001" customHeight="1">
      <c r="A383" s="334" t="s">
        <v>480</v>
      </c>
      <c r="B383" s="335" t="s">
        <v>391</v>
      </c>
      <c r="C383" s="336">
        <v>2061</v>
      </c>
      <c r="D383" s="337"/>
      <c r="E383" s="338"/>
      <c r="F383" s="335" t="s">
        <v>481</v>
      </c>
      <c r="G383" s="335" t="s">
        <v>222</v>
      </c>
      <c r="H383" s="339">
        <v>2300</v>
      </c>
      <c r="I383" s="340">
        <f t="shared" ref="I383:I396" si="19">IF(ROUND(H383*1.1,0)=0,"",ROUND(H383*1.1,0))</f>
        <v>2530</v>
      </c>
      <c r="J383" s="339"/>
      <c r="K383" s="340">
        <f t="shared" ref="K383:K396" si="20">IF(ROUND(H383*0.9,0)=0,"",ROUND(H383*0.9,0))</f>
        <v>2070</v>
      </c>
      <c r="L383" s="340">
        <f t="shared" ref="L383:L396" si="21">IFERROR(ROUND(K383*1.1,0),"")</f>
        <v>2277</v>
      </c>
      <c r="M383" s="341"/>
    </row>
    <row r="384" spans="1:13" ht="20.100000000000001" customHeight="1">
      <c r="A384" s="334" t="s">
        <v>482</v>
      </c>
      <c r="B384" s="335" t="s">
        <v>378</v>
      </c>
      <c r="C384" s="336">
        <v>2062</v>
      </c>
      <c r="D384" s="337"/>
      <c r="E384" s="338"/>
      <c r="F384" s="335"/>
      <c r="G384" s="335"/>
      <c r="H384" s="339"/>
      <c r="I384" s="340" t="str">
        <f t="shared" si="19"/>
        <v/>
      </c>
      <c r="J384" s="339"/>
      <c r="K384" s="340" t="str">
        <f t="shared" si="20"/>
        <v/>
      </c>
      <c r="L384" s="340" t="str">
        <f t="shared" si="21"/>
        <v/>
      </c>
      <c r="M384" s="341"/>
    </row>
    <row r="385" spans="1:13" ht="20.100000000000001" customHeight="1">
      <c r="A385" s="334" t="s">
        <v>483</v>
      </c>
      <c r="B385" s="335" t="s">
        <v>484</v>
      </c>
      <c r="C385" s="336">
        <v>2063</v>
      </c>
      <c r="D385" s="337"/>
      <c r="E385" s="338"/>
      <c r="F385" s="335"/>
      <c r="G385" s="335"/>
      <c r="H385" s="339"/>
      <c r="I385" s="340" t="str">
        <f t="shared" si="19"/>
        <v/>
      </c>
      <c r="J385" s="339"/>
      <c r="K385" s="340" t="str">
        <f t="shared" si="20"/>
        <v/>
      </c>
      <c r="L385" s="340" t="str">
        <f t="shared" si="21"/>
        <v/>
      </c>
      <c r="M385" s="341"/>
    </row>
    <row r="386" spans="1:13" ht="20.100000000000001" customHeight="1">
      <c r="A386" s="334" t="s">
        <v>485</v>
      </c>
      <c r="B386" s="335" t="s">
        <v>486</v>
      </c>
      <c r="C386" s="336">
        <v>2064</v>
      </c>
      <c r="D386" s="337"/>
      <c r="E386" s="338"/>
      <c r="F386" s="335" t="s">
        <v>487</v>
      </c>
      <c r="G386" s="335" t="s">
        <v>488</v>
      </c>
      <c r="H386" s="339">
        <v>2200</v>
      </c>
      <c r="I386" s="340">
        <f t="shared" si="19"/>
        <v>2420</v>
      </c>
      <c r="J386" s="339"/>
      <c r="K386" s="340">
        <f t="shared" si="20"/>
        <v>1980</v>
      </c>
      <c r="L386" s="340">
        <f t="shared" si="21"/>
        <v>2178</v>
      </c>
      <c r="M386" s="341"/>
    </row>
    <row r="387" spans="1:13" ht="20.100000000000001" customHeight="1">
      <c r="A387" s="334" t="s">
        <v>489</v>
      </c>
      <c r="B387" s="335" t="s">
        <v>394</v>
      </c>
      <c r="C387" s="336">
        <v>2065</v>
      </c>
      <c r="D387" s="337"/>
      <c r="E387" s="338"/>
      <c r="F387" s="335"/>
      <c r="G387" s="335"/>
      <c r="H387" s="339"/>
      <c r="I387" s="340" t="str">
        <f t="shared" si="19"/>
        <v/>
      </c>
      <c r="J387" s="339"/>
      <c r="K387" s="340" t="str">
        <f t="shared" si="20"/>
        <v/>
      </c>
      <c r="L387" s="340" t="str">
        <f t="shared" si="21"/>
        <v/>
      </c>
      <c r="M387" s="341"/>
    </row>
    <row r="388" spans="1:13" ht="20.100000000000001" customHeight="1">
      <c r="A388" s="334" t="s">
        <v>490</v>
      </c>
      <c r="B388" s="335" t="s">
        <v>71</v>
      </c>
      <c r="C388" s="336">
        <v>2066</v>
      </c>
      <c r="D388" s="337"/>
      <c r="E388" s="338"/>
      <c r="F388" s="335"/>
      <c r="G388" s="335"/>
      <c r="H388" s="339"/>
      <c r="I388" s="340" t="str">
        <f t="shared" si="19"/>
        <v/>
      </c>
      <c r="J388" s="339"/>
      <c r="K388" s="340" t="str">
        <f t="shared" si="20"/>
        <v/>
      </c>
      <c r="L388" s="340" t="str">
        <f t="shared" si="21"/>
        <v/>
      </c>
      <c r="M388" s="341"/>
    </row>
    <row r="389" spans="1:13" ht="20.100000000000001" customHeight="1">
      <c r="A389" s="334" t="s">
        <v>491</v>
      </c>
      <c r="B389" s="335" t="s">
        <v>492</v>
      </c>
      <c r="C389" s="336">
        <v>2067</v>
      </c>
      <c r="D389" s="337"/>
      <c r="E389" s="338"/>
      <c r="F389" s="335" t="s">
        <v>493</v>
      </c>
      <c r="G389" s="335" t="s">
        <v>494</v>
      </c>
      <c r="H389" s="339">
        <v>1980</v>
      </c>
      <c r="I389" s="340">
        <f t="shared" si="19"/>
        <v>2178</v>
      </c>
      <c r="J389" s="339"/>
      <c r="K389" s="340">
        <f t="shared" si="20"/>
        <v>1782</v>
      </c>
      <c r="L389" s="340">
        <f t="shared" si="21"/>
        <v>1960</v>
      </c>
      <c r="M389" s="341"/>
    </row>
    <row r="390" spans="1:13" ht="20.100000000000001" customHeight="1">
      <c r="A390" s="334" t="s">
        <v>495</v>
      </c>
      <c r="B390" s="335" t="s">
        <v>496</v>
      </c>
      <c r="C390" s="336">
        <v>2068</v>
      </c>
      <c r="D390" s="337"/>
      <c r="E390" s="338"/>
      <c r="F390" s="335"/>
      <c r="G390" s="335"/>
      <c r="H390" s="339"/>
      <c r="I390" s="340" t="str">
        <f t="shared" si="19"/>
        <v/>
      </c>
      <c r="J390" s="339"/>
      <c r="K390" s="340" t="str">
        <f t="shared" si="20"/>
        <v/>
      </c>
      <c r="L390" s="340" t="str">
        <f t="shared" si="21"/>
        <v/>
      </c>
      <c r="M390" s="341"/>
    </row>
    <row r="391" spans="1:13" ht="20.100000000000001" customHeight="1">
      <c r="A391" s="334" t="s">
        <v>497</v>
      </c>
      <c r="B391" s="335" t="s">
        <v>498</v>
      </c>
      <c r="C391" s="336">
        <v>2069</v>
      </c>
      <c r="D391" s="337"/>
      <c r="E391" s="338"/>
      <c r="F391" s="335"/>
      <c r="G391" s="335"/>
      <c r="H391" s="339"/>
      <c r="I391" s="340" t="str">
        <f t="shared" si="19"/>
        <v/>
      </c>
      <c r="J391" s="339"/>
      <c r="K391" s="340" t="str">
        <f t="shared" si="20"/>
        <v/>
      </c>
      <c r="L391" s="340" t="str">
        <f t="shared" si="21"/>
        <v/>
      </c>
      <c r="M391" s="341"/>
    </row>
    <row r="392" spans="1:13" ht="20.100000000000001" customHeight="1">
      <c r="A392" s="334" t="s">
        <v>499</v>
      </c>
      <c r="B392" s="335" t="s">
        <v>500</v>
      </c>
      <c r="C392" s="336">
        <v>2070</v>
      </c>
      <c r="D392" s="337"/>
      <c r="E392" s="338"/>
      <c r="F392" s="335"/>
      <c r="G392" s="335"/>
      <c r="H392" s="339"/>
      <c r="I392" s="340" t="str">
        <f t="shared" si="19"/>
        <v/>
      </c>
      <c r="J392" s="339"/>
      <c r="K392" s="340" t="str">
        <f t="shared" si="20"/>
        <v/>
      </c>
      <c r="L392" s="340" t="str">
        <f t="shared" si="21"/>
        <v/>
      </c>
      <c r="M392" s="341"/>
    </row>
    <row r="393" spans="1:13" ht="20.100000000000001" customHeight="1">
      <c r="A393" s="334" t="s">
        <v>501</v>
      </c>
      <c r="B393" s="335" t="s">
        <v>502</v>
      </c>
      <c r="C393" s="336">
        <v>2071</v>
      </c>
      <c r="D393" s="337"/>
      <c r="E393" s="338"/>
      <c r="F393" s="335"/>
      <c r="G393" s="335"/>
      <c r="H393" s="339"/>
      <c r="I393" s="340" t="str">
        <f t="shared" si="19"/>
        <v/>
      </c>
      <c r="J393" s="339"/>
      <c r="K393" s="340" t="str">
        <f t="shared" si="20"/>
        <v/>
      </c>
      <c r="L393" s="340" t="str">
        <f t="shared" si="21"/>
        <v/>
      </c>
      <c r="M393" s="341"/>
    </row>
    <row r="394" spans="1:13" ht="20.100000000000001" customHeight="1">
      <c r="A394" s="334" t="s">
        <v>503</v>
      </c>
      <c r="B394" s="335" t="s">
        <v>492</v>
      </c>
      <c r="C394" s="336">
        <v>2081</v>
      </c>
      <c r="D394" s="337"/>
      <c r="E394" s="338"/>
      <c r="F394" s="335"/>
      <c r="G394" s="335"/>
      <c r="H394" s="339"/>
      <c r="I394" s="340" t="str">
        <f t="shared" si="19"/>
        <v/>
      </c>
      <c r="J394" s="339"/>
      <c r="K394" s="340" t="str">
        <f t="shared" si="20"/>
        <v/>
      </c>
      <c r="L394" s="340" t="str">
        <f t="shared" si="21"/>
        <v/>
      </c>
      <c r="M394" s="341"/>
    </row>
    <row r="395" spans="1:13" ht="20.100000000000001" customHeight="1">
      <c r="A395" s="334" t="s">
        <v>504</v>
      </c>
      <c r="B395" s="335" t="s">
        <v>505</v>
      </c>
      <c r="C395" s="336">
        <v>2082</v>
      </c>
      <c r="D395" s="337"/>
      <c r="E395" s="338"/>
      <c r="F395" s="335"/>
      <c r="G395" s="335"/>
      <c r="H395" s="339"/>
      <c r="I395" s="340" t="str">
        <f t="shared" si="19"/>
        <v/>
      </c>
      <c r="J395" s="339"/>
      <c r="K395" s="340" t="str">
        <f t="shared" si="20"/>
        <v/>
      </c>
      <c r="L395" s="340" t="str">
        <f t="shared" si="21"/>
        <v/>
      </c>
      <c r="M395" s="341"/>
    </row>
    <row r="396" spans="1:13" ht="20.100000000000001" customHeight="1">
      <c r="A396" s="334" t="s">
        <v>506</v>
      </c>
      <c r="B396" s="335" t="s">
        <v>507</v>
      </c>
      <c r="C396" s="336">
        <v>2083</v>
      </c>
      <c r="D396" s="337"/>
      <c r="E396" s="338"/>
      <c r="F396" s="335"/>
      <c r="G396" s="335"/>
      <c r="H396" s="339"/>
      <c r="I396" s="340" t="str">
        <f t="shared" si="19"/>
        <v/>
      </c>
      <c r="J396" s="339"/>
      <c r="K396" s="340" t="str">
        <f t="shared" si="20"/>
        <v/>
      </c>
      <c r="L396" s="340" t="str">
        <f t="shared" si="21"/>
        <v/>
      </c>
      <c r="M396" s="341"/>
    </row>
    <row r="397" spans="1:13" ht="20.100000000000001" customHeight="1" thickBot="1">
      <c r="A397" s="346"/>
      <c r="B397" s="347"/>
      <c r="C397" s="348"/>
      <c r="D397" s="349"/>
      <c r="E397" s="350"/>
      <c r="F397" s="347"/>
      <c r="G397" s="347"/>
      <c r="H397" s="351"/>
      <c r="I397" s="352"/>
      <c r="J397" s="351"/>
      <c r="K397" s="352"/>
      <c r="L397" s="352"/>
      <c r="M397" s="353"/>
    </row>
    <row r="398" spans="1:13" ht="20.100000000000001" customHeight="1" thickTop="1">
      <c r="A398" s="71"/>
      <c r="B398" s="71"/>
      <c r="D398" s="73"/>
      <c r="E398" s="74"/>
      <c r="F398" s="71"/>
      <c r="G398" s="71"/>
      <c r="M398" s="71"/>
    </row>
    <row r="399" spans="1:13" ht="20.100000000000001" customHeight="1">
      <c r="A399" s="71"/>
      <c r="B399" s="71"/>
      <c r="D399" s="73"/>
      <c r="E399" s="74"/>
      <c r="F399" s="71"/>
      <c r="G399" s="71"/>
      <c r="M399" s="71"/>
    </row>
    <row r="400" spans="1:13" s="208" customFormat="1" ht="20.100000000000001" customHeight="1">
      <c r="A400" s="735" t="s">
        <v>508</v>
      </c>
      <c r="B400" s="736"/>
      <c r="C400" s="736"/>
      <c r="D400" s="737"/>
      <c r="E400" s="204"/>
      <c r="F400" s="205"/>
      <c r="G400" s="205"/>
      <c r="H400" s="206"/>
      <c r="I400" s="206"/>
      <c r="J400" s="207"/>
      <c r="K400" s="206"/>
      <c r="L400" s="206"/>
      <c r="M400" s="205"/>
    </row>
    <row r="401" spans="1:13" s="208" customFormat="1" ht="20.100000000000001" customHeight="1" thickBot="1">
      <c r="A401" s="209"/>
      <c r="B401" s="209"/>
      <c r="C401" s="354"/>
      <c r="D401" s="355"/>
      <c r="E401" s="204"/>
      <c r="F401" s="205"/>
      <c r="G401" s="205"/>
      <c r="H401" s="206"/>
      <c r="I401" s="244" t="s">
        <v>376</v>
      </c>
      <c r="J401" s="207"/>
      <c r="K401" s="206"/>
      <c r="L401" s="206"/>
      <c r="M401" s="205"/>
    </row>
    <row r="402" spans="1:13" s="218" customFormat="1" ht="20.100000000000001" customHeight="1" thickTop="1" thickBot="1">
      <c r="A402" s="320" t="s">
        <v>15</v>
      </c>
      <c r="B402" s="321" t="s">
        <v>16</v>
      </c>
      <c r="C402" s="738" t="s">
        <v>17</v>
      </c>
      <c r="D402" s="738"/>
      <c r="E402" s="322"/>
      <c r="F402" s="321" t="s">
        <v>18</v>
      </c>
      <c r="G402" s="321" t="s">
        <v>19</v>
      </c>
      <c r="H402" s="323" t="s">
        <v>20</v>
      </c>
      <c r="I402" s="323" t="s">
        <v>21</v>
      </c>
      <c r="J402" s="324"/>
      <c r="K402" s="323"/>
      <c r="L402" s="323" t="s">
        <v>22</v>
      </c>
      <c r="M402" s="325" t="s">
        <v>23</v>
      </c>
    </row>
    <row r="403" spans="1:13" ht="20.100000000000001" customHeight="1">
      <c r="A403" s="326" t="s">
        <v>509</v>
      </c>
      <c r="B403" s="327" t="s">
        <v>147</v>
      </c>
      <c r="C403" s="328">
        <v>2091</v>
      </c>
      <c r="D403" s="329"/>
      <c r="E403" s="330"/>
      <c r="F403" s="327" t="s">
        <v>510</v>
      </c>
      <c r="G403" s="327" t="s">
        <v>325</v>
      </c>
      <c r="H403" s="331">
        <v>2400</v>
      </c>
      <c r="I403" s="332">
        <f>IF(ROUND(H403*1.1,0)=0,"",ROUND(H403*1.1,0))</f>
        <v>2640</v>
      </c>
      <c r="J403" s="331"/>
      <c r="K403" s="332">
        <f>IF(ROUND(H403*0.9,0)=0,"",ROUND(H403*0.9,0))</f>
        <v>2160</v>
      </c>
      <c r="L403" s="332">
        <f>IFERROR(ROUND(K403*1.1,0),"")</f>
        <v>2376</v>
      </c>
      <c r="M403" s="333"/>
    </row>
    <row r="404" spans="1:13" ht="20.100000000000001" customHeight="1">
      <c r="A404" s="334" t="s">
        <v>511</v>
      </c>
      <c r="B404" s="335" t="s">
        <v>512</v>
      </c>
      <c r="C404" s="336">
        <v>2092</v>
      </c>
      <c r="D404" s="337"/>
      <c r="E404" s="338"/>
      <c r="F404" s="335" t="s">
        <v>513</v>
      </c>
      <c r="G404" s="335" t="s">
        <v>514</v>
      </c>
      <c r="H404" s="339">
        <v>2000</v>
      </c>
      <c r="I404" s="340">
        <f>IF(ROUND(H404*1.1,0)=0,"",ROUND(H404*1.1,0))</f>
        <v>2200</v>
      </c>
      <c r="J404" s="339"/>
      <c r="K404" s="340">
        <f>IF(ROUND(H404*0.9,0)=0,"",ROUND(H404*0.9,0))</f>
        <v>1800</v>
      </c>
      <c r="L404" s="340">
        <f>IFERROR(ROUND(K404*1.1,0),"")</f>
        <v>1980</v>
      </c>
      <c r="M404" s="341"/>
    </row>
    <row r="405" spans="1:13" ht="20.100000000000001" customHeight="1" thickBot="1">
      <c r="A405" s="346"/>
      <c r="B405" s="347"/>
      <c r="C405" s="348"/>
      <c r="D405" s="349"/>
      <c r="E405" s="350"/>
      <c r="F405" s="347"/>
      <c r="G405" s="347"/>
      <c r="H405" s="351"/>
      <c r="I405" s="352"/>
      <c r="J405" s="351"/>
      <c r="K405" s="352"/>
      <c r="L405" s="352"/>
      <c r="M405" s="353"/>
    </row>
    <row r="406" spans="1:13" ht="20.100000000000001" customHeight="1" thickTop="1">
      <c r="A406" s="71"/>
      <c r="B406" s="71"/>
      <c r="D406" s="73"/>
      <c r="E406" s="74"/>
      <c r="F406" s="71"/>
      <c r="G406" s="71"/>
      <c r="M406" s="71"/>
    </row>
    <row r="407" spans="1:13" ht="20.100000000000001" customHeight="1" thickBot="1">
      <c r="A407" s="71"/>
      <c r="B407" s="71"/>
      <c r="D407" s="73"/>
      <c r="E407" s="74"/>
      <c r="F407" s="71"/>
      <c r="G407" s="71"/>
      <c r="M407" s="71"/>
    </row>
    <row r="408" spans="1:13" s="37" customFormat="1" ht="24.95" customHeight="1" thickTop="1" thickBot="1">
      <c r="A408" s="732" t="s">
        <v>515</v>
      </c>
      <c r="B408" s="733"/>
      <c r="C408" s="733"/>
      <c r="D408" s="733"/>
      <c r="E408" s="733"/>
      <c r="F408" s="734"/>
      <c r="G408" s="33"/>
      <c r="H408" s="31"/>
      <c r="I408" s="31"/>
      <c r="J408" s="33"/>
      <c r="K408" s="33"/>
      <c r="L408" s="31"/>
      <c r="M408" s="33"/>
    </row>
    <row r="409" spans="1:13" s="37" customFormat="1" ht="20.100000000000001" customHeight="1" thickTop="1">
      <c r="A409" s="33"/>
      <c r="B409" s="33"/>
      <c r="C409" s="356"/>
      <c r="D409" s="357"/>
      <c r="E409" s="20"/>
      <c r="F409" s="33"/>
      <c r="G409" s="33"/>
      <c r="H409" s="31"/>
      <c r="I409" s="31"/>
      <c r="J409" s="33"/>
      <c r="K409" s="33"/>
      <c r="L409" s="31"/>
      <c r="M409" s="33"/>
    </row>
    <row r="410" spans="1:13" s="208" customFormat="1" ht="20.100000000000001" customHeight="1">
      <c r="A410" s="735" t="s">
        <v>516</v>
      </c>
      <c r="B410" s="736"/>
      <c r="C410" s="736"/>
      <c r="D410" s="737"/>
      <c r="E410" s="204"/>
      <c r="F410" s="205"/>
      <c r="G410" s="205"/>
      <c r="H410" s="206"/>
      <c r="I410" s="206"/>
      <c r="J410" s="207"/>
      <c r="K410" s="206"/>
      <c r="L410" s="206"/>
      <c r="M410" s="358"/>
    </row>
    <row r="411" spans="1:13" s="208" customFormat="1" ht="20.100000000000001" customHeight="1" thickBot="1">
      <c r="A411" s="209"/>
      <c r="B411" s="209"/>
      <c r="C411" s="354"/>
      <c r="D411" s="355"/>
      <c r="E411" s="204"/>
      <c r="F411" s="205"/>
      <c r="G411" s="205"/>
      <c r="H411" s="206"/>
      <c r="I411" s="244" t="s">
        <v>376</v>
      </c>
      <c r="J411" s="207"/>
      <c r="K411" s="206"/>
      <c r="L411" s="206"/>
      <c r="M411" s="205"/>
    </row>
    <row r="412" spans="1:13" s="218" customFormat="1" ht="20.100000000000001" customHeight="1" thickTop="1" thickBot="1">
      <c r="A412" s="320" t="s">
        <v>15</v>
      </c>
      <c r="B412" s="321" t="s">
        <v>16</v>
      </c>
      <c r="C412" s="738" t="s">
        <v>17</v>
      </c>
      <c r="D412" s="738"/>
      <c r="E412" s="322"/>
      <c r="F412" s="321" t="s">
        <v>18</v>
      </c>
      <c r="G412" s="321" t="s">
        <v>19</v>
      </c>
      <c r="H412" s="323" t="s">
        <v>20</v>
      </c>
      <c r="I412" s="323" t="s">
        <v>21</v>
      </c>
      <c r="J412" s="324"/>
      <c r="K412" s="323"/>
      <c r="L412" s="323" t="s">
        <v>22</v>
      </c>
      <c r="M412" s="325" t="s">
        <v>23</v>
      </c>
    </row>
    <row r="413" spans="1:13" ht="20.100000000000001" customHeight="1">
      <c r="A413" s="326" t="s">
        <v>517</v>
      </c>
      <c r="B413" s="327" t="s">
        <v>484</v>
      </c>
      <c r="C413" s="328">
        <v>2101</v>
      </c>
      <c r="D413" s="329"/>
      <c r="E413" s="330"/>
      <c r="F413" s="327" t="s">
        <v>518</v>
      </c>
      <c r="G413" s="327" t="s">
        <v>519</v>
      </c>
      <c r="H413" s="331">
        <v>3320</v>
      </c>
      <c r="I413" s="332">
        <f t="shared" ref="I413:I469" si="22">IF(ROUND(H413*1.1,0)=0,"",ROUND(H413*1.1,0))</f>
        <v>3652</v>
      </c>
      <c r="J413" s="331" t="s">
        <v>36</v>
      </c>
      <c r="K413" s="332">
        <f t="shared" ref="K413:K422" si="23">IF(ROUND(H413*1,0)=0,"",ROUND(H413*1,0))</f>
        <v>3320</v>
      </c>
      <c r="L413" s="332">
        <f t="shared" ref="L413:L469" si="24">IFERROR(ROUND(K413*1.1,0),"")</f>
        <v>3652</v>
      </c>
      <c r="M413" s="333"/>
    </row>
    <row r="414" spans="1:13" ht="20.100000000000001" customHeight="1">
      <c r="A414" s="334" t="s">
        <v>520</v>
      </c>
      <c r="B414" s="335" t="s">
        <v>507</v>
      </c>
      <c r="C414" s="336">
        <v>2102</v>
      </c>
      <c r="D414" s="337"/>
      <c r="E414" s="338"/>
      <c r="F414" s="335" t="s">
        <v>521</v>
      </c>
      <c r="G414" s="335" t="s">
        <v>522</v>
      </c>
      <c r="H414" s="339">
        <v>3520</v>
      </c>
      <c r="I414" s="340">
        <f t="shared" si="22"/>
        <v>3872</v>
      </c>
      <c r="J414" s="339" t="s">
        <v>36</v>
      </c>
      <c r="K414" s="340">
        <f t="shared" si="23"/>
        <v>3520</v>
      </c>
      <c r="L414" s="340">
        <f t="shared" si="24"/>
        <v>3872</v>
      </c>
      <c r="M414" s="341"/>
    </row>
    <row r="415" spans="1:13" ht="20.100000000000001" customHeight="1">
      <c r="A415" s="334" t="s">
        <v>523</v>
      </c>
      <c r="B415" s="335" t="s">
        <v>524</v>
      </c>
      <c r="C415" s="336">
        <v>2103</v>
      </c>
      <c r="D415" s="337" t="s">
        <v>63</v>
      </c>
      <c r="E415" s="338"/>
      <c r="F415" s="335" t="s">
        <v>525</v>
      </c>
      <c r="G415" s="335" t="s">
        <v>526</v>
      </c>
      <c r="H415" s="339">
        <v>3270</v>
      </c>
      <c r="I415" s="340">
        <f t="shared" si="22"/>
        <v>3597</v>
      </c>
      <c r="J415" s="339" t="s">
        <v>36</v>
      </c>
      <c r="K415" s="340">
        <f t="shared" si="23"/>
        <v>3270</v>
      </c>
      <c r="L415" s="340">
        <f t="shared" si="24"/>
        <v>3597</v>
      </c>
      <c r="M415" s="359" t="s">
        <v>527</v>
      </c>
    </row>
    <row r="416" spans="1:13" ht="20.100000000000001" customHeight="1">
      <c r="A416" s="334" t="s">
        <v>523</v>
      </c>
      <c r="B416" s="335" t="s">
        <v>528</v>
      </c>
      <c r="C416" s="336">
        <v>2103</v>
      </c>
      <c r="D416" s="337" t="s">
        <v>66</v>
      </c>
      <c r="E416" s="338"/>
      <c r="F416" s="335" t="s">
        <v>529</v>
      </c>
      <c r="G416" s="335" t="s">
        <v>530</v>
      </c>
      <c r="H416" s="339">
        <v>3500</v>
      </c>
      <c r="I416" s="340">
        <f t="shared" si="22"/>
        <v>3850</v>
      </c>
      <c r="J416" s="339" t="s">
        <v>36</v>
      </c>
      <c r="K416" s="340">
        <f t="shared" si="23"/>
        <v>3500</v>
      </c>
      <c r="L416" s="340">
        <f t="shared" si="24"/>
        <v>3850</v>
      </c>
      <c r="M416" s="360" t="s">
        <v>531</v>
      </c>
    </row>
    <row r="417" spans="1:13" ht="20.100000000000001" customHeight="1">
      <c r="A417" s="334" t="s">
        <v>532</v>
      </c>
      <c r="B417" s="335" t="s">
        <v>484</v>
      </c>
      <c r="C417" s="336">
        <v>2104</v>
      </c>
      <c r="D417" s="337"/>
      <c r="E417" s="338"/>
      <c r="F417" s="335" t="s">
        <v>533</v>
      </c>
      <c r="G417" s="335" t="s">
        <v>519</v>
      </c>
      <c r="H417" s="339">
        <v>3320</v>
      </c>
      <c r="I417" s="340">
        <f t="shared" si="22"/>
        <v>3652</v>
      </c>
      <c r="J417" s="339" t="s">
        <v>36</v>
      </c>
      <c r="K417" s="340">
        <f t="shared" si="23"/>
        <v>3320</v>
      </c>
      <c r="L417" s="340">
        <f t="shared" si="24"/>
        <v>3652</v>
      </c>
      <c r="M417" s="341"/>
    </row>
    <row r="418" spans="1:13" ht="20.100000000000001" customHeight="1">
      <c r="A418" s="334" t="s">
        <v>534</v>
      </c>
      <c r="B418" s="335" t="s">
        <v>381</v>
      </c>
      <c r="C418" s="336">
        <v>2105</v>
      </c>
      <c r="D418" s="337"/>
      <c r="E418" s="338"/>
      <c r="F418" s="335" t="s">
        <v>535</v>
      </c>
      <c r="G418" s="335" t="s">
        <v>383</v>
      </c>
      <c r="H418" s="339">
        <v>3470</v>
      </c>
      <c r="I418" s="340">
        <f t="shared" si="22"/>
        <v>3817</v>
      </c>
      <c r="J418" s="339" t="s">
        <v>36</v>
      </c>
      <c r="K418" s="340">
        <f t="shared" si="23"/>
        <v>3470</v>
      </c>
      <c r="L418" s="340">
        <f t="shared" si="24"/>
        <v>3817</v>
      </c>
      <c r="M418" s="341"/>
    </row>
    <row r="419" spans="1:13" ht="20.100000000000001" customHeight="1">
      <c r="A419" s="334" t="s">
        <v>536</v>
      </c>
      <c r="B419" s="335" t="s">
        <v>381</v>
      </c>
      <c r="C419" s="342">
        <v>2105</v>
      </c>
      <c r="D419" s="337"/>
      <c r="E419" s="338"/>
      <c r="F419" s="335" t="s">
        <v>535</v>
      </c>
      <c r="G419" s="335" t="s">
        <v>383</v>
      </c>
      <c r="H419" s="339">
        <v>3470</v>
      </c>
      <c r="I419" s="340">
        <f t="shared" si="22"/>
        <v>3817</v>
      </c>
      <c r="J419" s="339" t="s">
        <v>36</v>
      </c>
      <c r="K419" s="340">
        <f t="shared" si="23"/>
        <v>3470</v>
      </c>
      <c r="L419" s="340">
        <f t="shared" si="24"/>
        <v>3817</v>
      </c>
      <c r="M419" s="341"/>
    </row>
    <row r="420" spans="1:13" ht="20.100000000000001" customHeight="1">
      <c r="A420" s="334" t="s">
        <v>537</v>
      </c>
      <c r="B420" s="335" t="s">
        <v>507</v>
      </c>
      <c r="C420" s="336">
        <v>2107</v>
      </c>
      <c r="D420" s="337"/>
      <c r="E420" s="338"/>
      <c r="F420" s="335" t="s">
        <v>538</v>
      </c>
      <c r="G420" s="335" t="s">
        <v>522</v>
      </c>
      <c r="H420" s="339">
        <v>3520</v>
      </c>
      <c r="I420" s="340">
        <f t="shared" si="22"/>
        <v>3872</v>
      </c>
      <c r="J420" s="339" t="s">
        <v>36</v>
      </c>
      <c r="K420" s="340">
        <f t="shared" si="23"/>
        <v>3520</v>
      </c>
      <c r="L420" s="340">
        <f t="shared" si="24"/>
        <v>3872</v>
      </c>
      <c r="M420" s="341"/>
    </row>
    <row r="421" spans="1:13" ht="20.100000000000001" customHeight="1">
      <c r="A421" s="334" t="s">
        <v>539</v>
      </c>
      <c r="B421" s="335" t="s">
        <v>540</v>
      </c>
      <c r="C421" s="336">
        <v>2108</v>
      </c>
      <c r="D421" s="337"/>
      <c r="E421" s="338"/>
      <c r="F421" s="335" t="s">
        <v>541</v>
      </c>
      <c r="G421" s="335" t="s">
        <v>396</v>
      </c>
      <c r="H421" s="339">
        <v>3520</v>
      </c>
      <c r="I421" s="340">
        <f t="shared" si="22"/>
        <v>3872</v>
      </c>
      <c r="J421" s="339" t="s">
        <v>36</v>
      </c>
      <c r="K421" s="340">
        <f t="shared" si="23"/>
        <v>3520</v>
      </c>
      <c r="L421" s="340">
        <f t="shared" si="24"/>
        <v>3872</v>
      </c>
      <c r="M421" s="341"/>
    </row>
    <row r="422" spans="1:13" ht="20.100000000000001" customHeight="1">
      <c r="A422" s="334" t="s">
        <v>542</v>
      </c>
      <c r="B422" s="335" t="s">
        <v>543</v>
      </c>
      <c r="C422" s="336">
        <v>2109</v>
      </c>
      <c r="D422" s="337"/>
      <c r="E422" s="338"/>
      <c r="F422" s="335" t="s">
        <v>544</v>
      </c>
      <c r="G422" s="335" t="s">
        <v>545</v>
      </c>
      <c r="H422" s="339">
        <v>3520</v>
      </c>
      <c r="I422" s="340">
        <f t="shared" si="22"/>
        <v>3872</v>
      </c>
      <c r="J422" s="339" t="s">
        <v>36</v>
      </c>
      <c r="K422" s="340">
        <f t="shared" si="23"/>
        <v>3520</v>
      </c>
      <c r="L422" s="340">
        <f t="shared" si="24"/>
        <v>3872</v>
      </c>
      <c r="M422" s="341"/>
    </row>
    <row r="423" spans="1:13" ht="20.100000000000001" customHeight="1" thickBot="1">
      <c r="A423" s="343"/>
      <c r="B423" s="344"/>
      <c r="C423" s="361"/>
      <c r="D423" s="362"/>
      <c r="E423" s="363"/>
      <c r="F423" s="344"/>
      <c r="G423" s="344"/>
      <c r="H423" s="364"/>
      <c r="I423" s="365"/>
      <c r="J423" s="364"/>
      <c r="K423" s="365"/>
      <c r="L423" s="365"/>
      <c r="M423" s="366"/>
    </row>
    <row r="424" spans="1:13" ht="20.100000000000001" customHeight="1" thickTop="1" thickBot="1">
      <c r="A424" s="367" t="s">
        <v>546</v>
      </c>
      <c r="B424" s="368" t="s">
        <v>297</v>
      </c>
      <c r="C424" s="369">
        <v>2120</v>
      </c>
      <c r="D424" s="370"/>
      <c r="E424" s="371"/>
      <c r="F424" s="368" t="s">
        <v>547</v>
      </c>
      <c r="G424" s="368" t="s">
        <v>317</v>
      </c>
      <c r="H424" s="372">
        <v>990</v>
      </c>
      <c r="I424" s="373">
        <f t="shared" si="22"/>
        <v>1089</v>
      </c>
      <c r="J424" s="372"/>
      <c r="K424" s="373">
        <f>IF(ROUND(H424*0.9,0)=0,"",ROUND(H424*0.9,0))</f>
        <v>891</v>
      </c>
      <c r="L424" s="373">
        <f t="shared" si="24"/>
        <v>980</v>
      </c>
      <c r="M424" s="374"/>
    </row>
    <row r="425" spans="1:13" ht="20.100000000000001" customHeight="1" thickTop="1">
      <c r="A425" s="326"/>
      <c r="B425" s="327"/>
      <c r="C425" s="328"/>
      <c r="D425" s="375"/>
      <c r="E425" s="330"/>
      <c r="F425" s="327"/>
      <c r="G425" s="327"/>
      <c r="H425" s="331"/>
      <c r="I425" s="332"/>
      <c r="J425" s="331"/>
      <c r="K425" s="332"/>
      <c r="L425" s="332"/>
      <c r="M425" s="333"/>
    </row>
    <row r="426" spans="1:13" ht="20.100000000000001" customHeight="1">
      <c r="A426" s="343" t="s">
        <v>548</v>
      </c>
      <c r="B426" s="335" t="s">
        <v>549</v>
      </c>
      <c r="C426" s="336">
        <v>2121</v>
      </c>
      <c r="D426" s="337"/>
      <c r="E426" s="338"/>
      <c r="F426" s="335" t="s">
        <v>550</v>
      </c>
      <c r="G426" s="335" t="s">
        <v>396</v>
      </c>
      <c r="H426" s="339">
        <v>2260</v>
      </c>
      <c r="I426" s="340">
        <f t="shared" si="22"/>
        <v>2486</v>
      </c>
      <c r="J426" s="339" t="s">
        <v>36</v>
      </c>
      <c r="K426" s="340">
        <f>IF(ROUND(H426*1,0)=0,"",ROUND(H426*1,0))</f>
        <v>2260</v>
      </c>
      <c r="L426" s="340">
        <f t="shared" si="24"/>
        <v>2486</v>
      </c>
      <c r="M426" s="341"/>
    </row>
    <row r="427" spans="1:13" ht="20.100000000000001" customHeight="1">
      <c r="A427" s="326"/>
      <c r="B427" s="335" t="s">
        <v>551</v>
      </c>
      <c r="C427" s="336">
        <v>2122</v>
      </c>
      <c r="D427" s="337"/>
      <c r="E427" s="338"/>
      <c r="F427" s="335" t="s">
        <v>552</v>
      </c>
      <c r="G427" s="335" t="s">
        <v>396</v>
      </c>
      <c r="H427" s="339">
        <v>2200</v>
      </c>
      <c r="I427" s="340">
        <f t="shared" si="22"/>
        <v>2420</v>
      </c>
      <c r="J427" s="339" t="s">
        <v>36</v>
      </c>
      <c r="K427" s="340">
        <f>IF(ROUND(H427*1,0)=0,"",ROUND(H427*1,0))</f>
        <v>2200</v>
      </c>
      <c r="L427" s="340">
        <f t="shared" si="24"/>
        <v>2420</v>
      </c>
      <c r="M427" s="341"/>
    </row>
    <row r="428" spans="1:13" ht="20.100000000000001" customHeight="1">
      <c r="A428" s="343" t="s">
        <v>553</v>
      </c>
      <c r="B428" s="335" t="s">
        <v>554</v>
      </c>
      <c r="C428" s="336">
        <v>2123</v>
      </c>
      <c r="D428" s="337"/>
      <c r="E428" s="338"/>
      <c r="F428" s="335" t="s">
        <v>555</v>
      </c>
      <c r="G428" s="335" t="s">
        <v>222</v>
      </c>
      <c r="H428" s="339">
        <v>2500</v>
      </c>
      <c r="I428" s="340">
        <f t="shared" si="22"/>
        <v>2750</v>
      </c>
      <c r="J428" s="339"/>
      <c r="K428" s="340">
        <f>IF(ROUND(H428*0.9,0)=0,"",ROUND(H428*0.9,0))</f>
        <v>2250</v>
      </c>
      <c r="L428" s="340">
        <f t="shared" si="24"/>
        <v>2475</v>
      </c>
      <c r="M428" s="341"/>
    </row>
    <row r="429" spans="1:13" ht="20.100000000000001" customHeight="1">
      <c r="A429" s="326"/>
      <c r="B429" s="335" t="s">
        <v>386</v>
      </c>
      <c r="C429" s="336">
        <v>2124</v>
      </c>
      <c r="D429" s="337"/>
      <c r="E429" s="338"/>
      <c r="F429" s="335" t="s">
        <v>556</v>
      </c>
      <c r="G429" s="335" t="s">
        <v>332</v>
      </c>
      <c r="H429" s="339">
        <v>2400</v>
      </c>
      <c r="I429" s="340">
        <f t="shared" si="22"/>
        <v>2640</v>
      </c>
      <c r="J429" s="339"/>
      <c r="K429" s="340">
        <f>IF(ROUND(H429*0.9,0)=0,"",ROUND(H429*0.9,0))</f>
        <v>2160</v>
      </c>
      <c r="L429" s="340">
        <f t="shared" si="24"/>
        <v>2376</v>
      </c>
      <c r="M429" s="341"/>
    </row>
    <row r="430" spans="1:13" ht="20.100000000000001" customHeight="1">
      <c r="A430" s="343" t="s">
        <v>557</v>
      </c>
      <c r="B430" s="335" t="s">
        <v>558</v>
      </c>
      <c r="C430" s="336">
        <v>2125</v>
      </c>
      <c r="D430" s="337"/>
      <c r="E430" s="338"/>
      <c r="F430" s="335" t="s">
        <v>559</v>
      </c>
      <c r="G430" s="335" t="s">
        <v>526</v>
      </c>
      <c r="H430" s="339">
        <v>2740</v>
      </c>
      <c r="I430" s="340">
        <f t="shared" si="22"/>
        <v>3014</v>
      </c>
      <c r="J430" s="339" t="s">
        <v>36</v>
      </c>
      <c r="K430" s="340">
        <f>IF(ROUND(H430*1,0)=0,"",ROUND(H430*1,0))</f>
        <v>2740</v>
      </c>
      <c r="L430" s="340">
        <f t="shared" si="24"/>
        <v>3014</v>
      </c>
      <c r="M430" s="341"/>
    </row>
    <row r="431" spans="1:13" ht="20.100000000000001" customHeight="1">
      <c r="A431" s="326"/>
      <c r="B431" s="335" t="s">
        <v>138</v>
      </c>
      <c r="C431" s="336">
        <v>2126</v>
      </c>
      <c r="D431" s="337"/>
      <c r="E431" s="338"/>
      <c r="F431" s="335" t="s">
        <v>560</v>
      </c>
      <c r="G431" s="335" t="s">
        <v>332</v>
      </c>
      <c r="H431" s="339">
        <v>2000</v>
      </c>
      <c r="I431" s="340">
        <f t="shared" si="22"/>
        <v>2200</v>
      </c>
      <c r="J431" s="339"/>
      <c r="K431" s="340">
        <f t="shared" ref="K431:K435" si="25">IF(ROUND(H431*0.9,0)=0,"",ROUND(H431*0.9,0))</f>
        <v>1800</v>
      </c>
      <c r="L431" s="340">
        <f t="shared" si="24"/>
        <v>1980</v>
      </c>
      <c r="M431" s="341"/>
    </row>
    <row r="432" spans="1:13" ht="20.100000000000001" customHeight="1">
      <c r="A432" s="343" t="s">
        <v>561</v>
      </c>
      <c r="B432" s="335" t="s">
        <v>386</v>
      </c>
      <c r="C432" s="342">
        <v>2124</v>
      </c>
      <c r="D432" s="337"/>
      <c r="E432" s="338"/>
      <c r="F432" s="335" t="s">
        <v>556</v>
      </c>
      <c r="G432" s="335" t="s">
        <v>332</v>
      </c>
      <c r="H432" s="339">
        <v>2400</v>
      </c>
      <c r="I432" s="340">
        <f t="shared" si="22"/>
        <v>2640</v>
      </c>
      <c r="J432" s="339"/>
      <c r="K432" s="340">
        <f t="shared" si="25"/>
        <v>2160</v>
      </c>
      <c r="L432" s="340">
        <f t="shared" si="24"/>
        <v>2376</v>
      </c>
      <c r="M432" s="341"/>
    </row>
    <row r="433" spans="1:13" ht="20.100000000000001" customHeight="1">
      <c r="A433" s="326"/>
      <c r="B433" s="335" t="s">
        <v>562</v>
      </c>
      <c r="C433" s="336">
        <v>2128</v>
      </c>
      <c r="D433" s="337"/>
      <c r="E433" s="338"/>
      <c r="F433" s="335" t="s">
        <v>563</v>
      </c>
      <c r="G433" s="335" t="s">
        <v>332</v>
      </c>
      <c r="H433" s="339">
        <v>2600</v>
      </c>
      <c r="I433" s="340">
        <f t="shared" si="22"/>
        <v>2860</v>
      </c>
      <c r="J433" s="339"/>
      <c r="K433" s="340">
        <f t="shared" si="25"/>
        <v>2340</v>
      </c>
      <c r="L433" s="340">
        <f t="shared" si="24"/>
        <v>2574</v>
      </c>
      <c r="M433" s="341"/>
    </row>
    <row r="434" spans="1:13" ht="20.100000000000001" customHeight="1">
      <c r="A434" s="334" t="s">
        <v>564</v>
      </c>
      <c r="B434" s="335" t="s">
        <v>565</v>
      </c>
      <c r="C434" s="336">
        <v>2129</v>
      </c>
      <c r="D434" s="337"/>
      <c r="E434" s="338"/>
      <c r="F434" s="335" t="s">
        <v>566</v>
      </c>
      <c r="G434" s="335" t="s">
        <v>222</v>
      </c>
      <c r="H434" s="339">
        <v>2000</v>
      </c>
      <c r="I434" s="340">
        <f t="shared" si="22"/>
        <v>2200</v>
      </c>
      <c r="J434" s="339"/>
      <c r="K434" s="340">
        <f t="shared" si="25"/>
        <v>1800</v>
      </c>
      <c r="L434" s="340">
        <f t="shared" si="24"/>
        <v>1980</v>
      </c>
      <c r="M434" s="341"/>
    </row>
    <row r="435" spans="1:13" ht="20.100000000000001" customHeight="1">
      <c r="A435" s="343" t="s">
        <v>567</v>
      </c>
      <c r="B435" s="335" t="s">
        <v>142</v>
      </c>
      <c r="C435" s="336">
        <v>2131</v>
      </c>
      <c r="D435" s="337"/>
      <c r="E435" s="338"/>
      <c r="F435" s="335"/>
      <c r="G435" s="335"/>
      <c r="H435" s="339"/>
      <c r="I435" s="340" t="str">
        <f t="shared" si="22"/>
        <v/>
      </c>
      <c r="J435" s="339"/>
      <c r="K435" s="340" t="str">
        <f t="shared" si="25"/>
        <v/>
      </c>
      <c r="L435" s="340" t="str">
        <f t="shared" si="24"/>
        <v/>
      </c>
      <c r="M435" s="341"/>
    </row>
    <row r="436" spans="1:13" ht="20.100000000000001" customHeight="1">
      <c r="A436" s="326"/>
      <c r="B436" s="335" t="s">
        <v>394</v>
      </c>
      <c r="C436" s="336">
        <v>2132</v>
      </c>
      <c r="D436" s="337"/>
      <c r="E436" s="338"/>
      <c r="F436" s="335" t="s">
        <v>568</v>
      </c>
      <c r="G436" s="335" t="s">
        <v>396</v>
      </c>
      <c r="H436" s="339">
        <v>3050</v>
      </c>
      <c r="I436" s="340">
        <f t="shared" si="22"/>
        <v>3355</v>
      </c>
      <c r="J436" s="339" t="s">
        <v>36</v>
      </c>
      <c r="K436" s="340">
        <f>IF(ROUND(H436*1,0)=0,"",ROUND(H436*1,0))</f>
        <v>3050</v>
      </c>
      <c r="L436" s="340">
        <f t="shared" si="24"/>
        <v>3355</v>
      </c>
      <c r="M436" s="341"/>
    </row>
    <row r="437" spans="1:13" ht="20.100000000000001" customHeight="1">
      <c r="A437" s="343" t="s">
        <v>569</v>
      </c>
      <c r="B437" s="335" t="s">
        <v>399</v>
      </c>
      <c r="C437" s="336">
        <v>2133</v>
      </c>
      <c r="D437" s="337"/>
      <c r="E437" s="338"/>
      <c r="F437" s="335" t="s">
        <v>1841</v>
      </c>
      <c r="G437" s="335" t="s">
        <v>222</v>
      </c>
      <c r="H437" s="339">
        <v>2300</v>
      </c>
      <c r="I437" s="340">
        <f t="shared" si="22"/>
        <v>2530</v>
      </c>
      <c r="J437" s="339"/>
      <c r="K437" s="340">
        <f>IF(ROUND(H437*0.9,0)=0,"",ROUND(H437*0.9,0))</f>
        <v>2070</v>
      </c>
      <c r="L437" s="340">
        <f t="shared" si="24"/>
        <v>2277</v>
      </c>
      <c r="M437" s="341"/>
    </row>
    <row r="438" spans="1:13" ht="20.100000000000001" customHeight="1">
      <c r="A438" s="326"/>
      <c r="B438" s="335" t="s">
        <v>394</v>
      </c>
      <c r="C438" s="336">
        <v>2134</v>
      </c>
      <c r="D438" s="337"/>
      <c r="E438" s="338"/>
      <c r="F438" s="335"/>
      <c r="G438" s="335"/>
      <c r="H438" s="339"/>
      <c r="I438" s="340" t="str">
        <f t="shared" si="22"/>
        <v/>
      </c>
      <c r="J438" s="339"/>
      <c r="K438" s="340" t="str">
        <f>IF(ROUND(H438*0.9,0)=0,"",ROUND(H438*0.9,0))</f>
        <v/>
      </c>
      <c r="L438" s="340" t="str">
        <f t="shared" si="24"/>
        <v/>
      </c>
      <c r="M438" s="341"/>
    </row>
    <row r="439" spans="1:13" ht="20.100000000000001" customHeight="1">
      <c r="A439" s="326"/>
      <c r="B439" s="335"/>
      <c r="C439" s="336"/>
      <c r="D439" s="337"/>
      <c r="E439" s="338"/>
      <c r="F439" s="335"/>
      <c r="G439" s="335"/>
      <c r="H439" s="339"/>
      <c r="I439" s="340"/>
      <c r="J439" s="339"/>
      <c r="K439" s="340"/>
      <c r="L439" s="340"/>
      <c r="M439" s="341"/>
    </row>
    <row r="440" spans="1:13" ht="20.100000000000001" customHeight="1">
      <c r="A440" s="334" t="s">
        <v>570</v>
      </c>
      <c r="B440" s="335" t="s">
        <v>394</v>
      </c>
      <c r="C440" s="336">
        <v>2135</v>
      </c>
      <c r="D440" s="337"/>
      <c r="E440" s="338"/>
      <c r="F440" s="335" t="s">
        <v>571</v>
      </c>
      <c r="G440" s="335" t="s">
        <v>222</v>
      </c>
      <c r="H440" s="339">
        <v>1900</v>
      </c>
      <c r="I440" s="340">
        <f t="shared" si="22"/>
        <v>2090</v>
      </c>
      <c r="J440" s="339"/>
      <c r="K440" s="340">
        <f>IF(ROUND(H440*0.9,0)=0,"",ROUND(H440*0.9,0))</f>
        <v>1710</v>
      </c>
      <c r="L440" s="340">
        <f t="shared" si="24"/>
        <v>1881</v>
      </c>
      <c r="M440" s="341"/>
    </row>
    <row r="441" spans="1:13" ht="20.100000000000001" customHeight="1">
      <c r="A441" s="334" t="s">
        <v>572</v>
      </c>
      <c r="B441" s="335" t="s">
        <v>573</v>
      </c>
      <c r="C441" s="336">
        <v>2137</v>
      </c>
      <c r="D441" s="337"/>
      <c r="E441" s="338"/>
      <c r="F441" s="335" t="s">
        <v>574</v>
      </c>
      <c r="G441" s="335" t="s">
        <v>575</v>
      </c>
      <c r="H441" s="339">
        <v>2800</v>
      </c>
      <c r="I441" s="340">
        <f t="shared" si="22"/>
        <v>3080</v>
      </c>
      <c r="J441" s="339" t="s">
        <v>36</v>
      </c>
      <c r="K441" s="340">
        <f>IF(ROUND(H441*1,0)=0,"",ROUND(H441*1,0))</f>
        <v>2800</v>
      </c>
      <c r="L441" s="340">
        <f t="shared" si="24"/>
        <v>3080</v>
      </c>
      <c r="M441" s="341"/>
    </row>
    <row r="442" spans="1:13" ht="20.100000000000001" customHeight="1">
      <c r="A442" s="334" t="s">
        <v>576</v>
      </c>
      <c r="B442" s="335" t="s">
        <v>389</v>
      </c>
      <c r="C442" s="342">
        <v>2137</v>
      </c>
      <c r="D442" s="337"/>
      <c r="E442" s="338"/>
      <c r="F442" s="335" t="s">
        <v>574</v>
      </c>
      <c r="G442" s="335" t="s">
        <v>575</v>
      </c>
      <c r="H442" s="339">
        <v>2800</v>
      </c>
      <c r="I442" s="340">
        <f t="shared" si="22"/>
        <v>3080</v>
      </c>
      <c r="J442" s="339" t="s">
        <v>36</v>
      </c>
      <c r="K442" s="340">
        <f>IF(ROUND(H442*1,0)=0,"",ROUND(H442*1,0))</f>
        <v>2800</v>
      </c>
      <c r="L442" s="340">
        <f t="shared" si="24"/>
        <v>3080</v>
      </c>
      <c r="M442" s="341"/>
    </row>
    <row r="443" spans="1:13" ht="20.100000000000001" customHeight="1">
      <c r="A443" s="334"/>
      <c r="B443" s="335"/>
      <c r="C443" s="342"/>
      <c r="D443" s="337"/>
      <c r="E443" s="338"/>
      <c r="F443" s="335"/>
      <c r="G443" s="335"/>
      <c r="H443" s="339"/>
      <c r="I443" s="340"/>
      <c r="J443" s="339"/>
      <c r="K443" s="340"/>
      <c r="L443" s="340"/>
      <c r="M443" s="341"/>
    </row>
    <row r="444" spans="1:13" ht="20.100000000000001" customHeight="1">
      <c r="A444" s="334" t="s">
        <v>577</v>
      </c>
      <c r="B444" s="335" t="s">
        <v>528</v>
      </c>
      <c r="C444" s="336">
        <v>2143</v>
      </c>
      <c r="D444" s="337"/>
      <c r="E444" s="338"/>
      <c r="F444" s="335" t="s">
        <v>578</v>
      </c>
      <c r="G444" s="335" t="s">
        <v>526</v>
      </c>
      <c r="H444" s="339">
        <v>4350</v>
      </c>
      <c r="I444" s="340">
        <f t="shared" si="22"/>
        <v>4785</v>
      </c>
      <c r="J444" s="339" t="s">
        <v>191</v>
      </c>
      <c r="K444" s="340">
        <f>IF(ROUND(H444*1,0)=0,"",ROUND(H444*1,0))</f>
        <v>4350</v>
      </c>
      <c r="L444" s="340">
        <f t="shared" si="24"/>
        <v>4785</v>
      </c>
      <c r="M444" s="341"/>
    </row>
    <row r="445" spans="1:13" ht="20.100000000000001" customHeight="1">
      <c r="A445" s="334" t="s">
        <v>579</v>
      </c>
      <c r="B445" s="335" t="s">
        <v>505</v>
      </c>
      <c r="C445" s="336">
        <v>2144</v>
      </c>
      <c r="D445" s="337"/>
      <c r="E445" s="338"/>
      <c r="F445" s="335"/>
      <c r="G445" s="335"/>
      <c r="H445" s="339"/>
      <c r="I445" s="340" t="str">
        <f t="shared" si="22"/>
        <v/>
      </c>
      <c r="J445" s="339"/>
      <c r="K445" s="340" t="str">
        <f>IF(ROUND(H445*0.9,0)=0,"",ROUND(H445*0.9,0))</f>
        <v/>
      </c>
      <c r="L445" s="340" t="str">
        <f t="shared" si="24"/>
        <v/>
      </c>
      <c r="M445" s="341"/>
    </row>
    <row r="446" spans="1:13" ht="20.100000000000001" customHeight="1">
      <c r="A446" s="334" t="s">
        <v>580</v>
      </c>
      <c r="B446" s="335" t="s">
        <v>540</v>
      </c>
      <c r="C446" s="336">
        <v>2145</v>
      </c>
      <c r="D446" s="337"/>
      <c r="E446" s="338"/>
      <c r="F446" s="335" t="s">
        <v>581</v>
      </c>
      <c r="G446" s="335" t="s">
        <v>526</v>
      </c>
      <c r="H446" s="339">
        <v>790</v>
      </c>
      <c r="I446" s="340">
        <f t="shared" si="22"/>
        <v>869</v>
      </c>
      <c r="J446" s="339" t="s">
        <v>36</v>
      </c>
      <c r="K446" s="340">
        <f>IF(ROUND(H446*1,0)=0,"",ROUND(H446*1,0))</f>
        <v>790</v>
      </c>
      <c r="L446" s="340">
        <f t="shared" si="24"/>
        <v>869</v>
      </c>
      <c r="M446" s="341"/>
    </row>
    <row r="447" spans="1:13" ht="20.100000000000001" customHeight="1">
      <c r="A447" s="334" t="s">
        <v>582</v>
      </c>
      <c r="B447" s="335" t="s">
        <v>394</v>
      </c>
      <c r="C447" s="336">
        <v>2146</v>
      </c>
      <c r="D447" s="337"/>
      <c r="E447" s="338"/>
      <c r="F447" s="335"/>
      <c r="G447" s="335"/>
      <c r="H447" s="339"/>
      <c r="I447" s="340" t="str">
        <f t="shared" si="22"/>
        <v/>
      </c>
      <c r="J447" s="339"/>
      <c r="K447" s="340" t="str">
        <f>IF(ROUND(H447*0.9,0)=0,"",ROUND(H447*0.9,0))</f>
        <v/>
      </c>
      <c r="L447" s="340" t="str">
        <f t="shared" si="24"/>
        <v/>
      </c>
      <c r="M447" s="341"/>
    </row>
    <row r="448" spans="1:13" ht="20.100000000000001" customHeight="1">
      <c r="A448" s="334" t="s">
        <v>583</v>
      </c>
      <c r="B448" s="335" t="s">
        <v>554</v>
      </c>
      <c r="C448" s="336">
        <v>2147</v>
      </c>
      <c r="D448" s="337"/>
      <c r="E448" s="338"/>
      <c r="F448" s="335" t="s">
        <v>584</v>
      </c>
      <c r="G448" s="335" t="s">
        <v>317</v>
      </c>
      <c r="H448" s="339">
        <v>1800</v>
      </c>
      <c r="I448" s="340">
        <f t="shared" si="22"/>
        <v>1980</v>
      </c>
      <c r="J448" s="339"/>
      <c r="K448" s="340">
        <f>IF(ROUND(H448*0.9,0)=0,"",ROUND(H448*0.9,0))</f>
        <v>1620</v>
      </c>
      <c r="L448" s="340">
        <f t="shared" si="24"/>
        <v>1782</v>
      </c>
      <c r="M448" s="341"/>
    </row>
    <row r="449" spans="1:13" ht="20.100000000000001" customHeight="1">
      <c r="A449" s="334" t="s">
        <v>585</v>
      </c>
      <c r="B449" s="335" t="s">
        <v>378</v>
      </c>
      <c r="C449" s="336">
        <v>2148</v>
      </c>
      <c r="D449" s="337"/>
      <c r="E449" s="338"/>
      <c r="F449" s="335"/>
      <c r="G449" s="335"/>
      <c r="H449" s="339"/>
      <c r="I449" s="340" t="str">
        <f t="shared" si="22"/>
        <v/>
      </c>
      <c r="J449" s="339"/>
      <c r="K449" s="340" t="str">
        <f>IF(ROUND(H449*0.9,0)=0,"",ROUND(H449*0.9,0))</f>
        <v/>
      </c>
      <c r="L449" s="340" t="str">
        <f t="shared" si="24"/>
        <v/>
      </c>
      <c r="M449" s="341"/>
    </row>
    <row r="450" spans="1:13" ht="20.100000000000001" customHeight="1">
      <c r="A450" s="334" t="s">
        <v>586</v>
      </c>
      <c r="B450" s="335"/>
      <c r="C450" s="336">
        <v>2149</v>
      </c>
      <c r="D450" s="337"/>
      <c r="E450" s="338"/>
      <c r="F450" s="335"/>
      <c r="G450" s="335"/>
      <c r="H450" s="339"/>
      <c r="I450" s="340" t="str">
        <f t="shared" si="22"/>
        <v/>
      </c>
      <c r="J450" s="339"/>
      <c r="K450" s="340" t="str">
        <f>IF(ROUND(H450*0.9,0)=0,"",ROUND(H450*0.9,0))</f>
        <v/>
      </c>
      <c r="L450" s="340" t="str">
        <f t="shared" si="24"/>
        <v/>
      </c>
      <c r="M450" s="341"/>
    </row>
    <row r="451" spans="1:13" ht="20.100000000000001" customHeight="1">
      <c r="A451" s="334" t="s">
        <v>587</v>
      </c>
      <c r="B451" s="335" t="s">
        <v>588</v>
      </c>
      <c r="C451" s="336">
        <v>2150</v>
      </c>
      <c r="D451" s="337"/>
      <c r="E451" s="338"/>
      <c r="F451" s="335" t="s">
        <v>589</v>
      </c>
      <c r="G451" s="335" t="s">
        <v>396</v>
      </c>
      <c r="H451" s="339">
        <v>2300</v>
      </c>
      <c r="I451" s="340">
        <f t="shared" si="22"/>
        <v>2530</v>
      </c>
      <c r="J451" s="339" t="s">
        <v>36</v>
      </c>
      <c r="K451" s="340">
        <f>IF(ROUND(H451*1,0)=0,"",ROUND(H451*1,0))</f>
        <v>2300</v>
      </c>
      <c r="L451" s="340">
        <f t="shared" si="24"/>
        <v>2530</v>
      </c>
      <c r="M451" s="341"/>
    </row>
    <row r="452" spans="1:13" ht="20.100000000000001" customHeight="1">
      <c r="A452" s="334" t="s">
        <v>590</v>
      </c>
      <c r="B452" s="335" t="s">
        <v>389</v>
      </c>
      <c r="C452" s="336">
        <v>2151</v>
      </c>
      <c r="D452" s="337"/>
      <c r="E452" s="338"/>
      <c r="F452" s="335"/>
      <c r="G452" s="335"/>
      <c r="H452" s="339"/>
      <c r="I452" s="340" t="str">
        <f t="shared" si="22"/>
        <v/>
      </c>
      <c r="J452" s="339"/>
      <c r="K452" s="340" t="str">
        <f>IF(ROUND(H452*0.9,0)=0,"",ROUND(H452*0.9,0))</f>
        <v/>
      </c>
      <c r="L452" s="340" t="str">
        <f t="shared" si="24"/>
        <v/>
      </c>
      <c r="M452" s="341"/>
    </row>
    <row r="453" spans="1:13" ht="20.100000000000001" customHeight="1">
      <c r="A453" s="334" t="s">
        <v>591</v>
      </c>
      <c r="B453" s="335" t="s">
        <v>426</v>
      </c>
      <c r="C453" s="336">
        <v>2152</v>
      </c>
      <c r="D453" s="337"/>
      <c r="E453" s="338"/>
      <c r="F453" s="335" t="s">
        <v>592</v>
      </c>
      <c r="G453" s="335" t="s">
        <v>332</v>
      </c>
      <c r="H453" s="339">
        <v>2200</v>
      </c>
      <c r="I453" s="340">
        <f t="shared" si="22"/>
        <v>2420</v>
      </c>
      <c r="J453" s="339"/>
      <c r="K453" s="340">
        <f>IF(ROUND(H453*0.9,0)=0,"",ROUND(H453*0.9,0))</f>
        <v>1980</v>
      </c>
      <c r="L453" s="340">
        <f t="shared" si="24"/>
        <v>2178</v>
      </c>
      <c r="M453" s="341"/>
    </row>
    <row r="454" spans="1:13" ht="20.100000000000001" customHeight="1">
      <c r="A454" s="334" t="s">
        <v>593</v>
      </c>
      <c r="B454" s="335" t="s">
        <v>540</v>
      </c>
      <c r="C454" s="336">
        <v>2153</v>
      </c>
      <c r="D454" s="337"/>
      <c r="E454" s="338"/>
      <c r="F454" s="335" t="s">
        <v>594</v>
      </c>
      <c r="G454" s="335" t="s">
        <v>396</v>
      </c>
      <c r="H454" s="339">
        <v>2400</v>
      </c>
      <c r="I454" s="340">
        <f t="shared" si="22"/>
        <v>2640</v>
      </c>
      <c r="J454" s="339" t="s">
        <v>36</v>
      </c>
      <c r="K454" s="340">
        <f>IF(ROUND(H454*1,0)=0,"",ROUND(H454*1,0))</f>
        <v>2400</v>
      </c>
      <c r="L454" s="340">
        <f t="shared" si="24"/>
        <v>2640</v>
      </c>
      <c r="M454" s="341"/>
    </row>
    <row r="455" spans="1:13" ht="20.100000000000001" customHeight="1">
      <c r="A455" s="334" t="s">
        <v>595</v>
      </c>
      <c r="B455" s="335" t="s">
        <v>399</v>
      </c>
      <c r="C455" s="336">
        <v>2154</v>
      </c>
      <c r="D455" s="337"/>
      <c r="E455" s="338"/>
      <c r="F455" s="335"/>
      <c r="G455" s="335"/>
      <c r="H455" s="339"/>
      <c r="I455" s="340" t="str">
        <f t="shared" si="22"/>
        <v/>
      </c>
      <c r="J455" s="339"/>
      <c r="K455" s="340" t="str">
        <f t="shared" ref="K455:K468" si="26">IF(ROUND(H455*0.9,0)=0,"",ROUND(H455*0.9,0))</f>
        <v/>
      </c>
      <c r="L455" s="340" t="str">
        <f t="shared" si="24"/>
        <v/>
      </c>
      <c r="M455" s="341"/>
    </row>
    <row r="456" spans="1:13" ht="20.100000000000001" customHeight="1">
      <c r="A456" s="334" t="s">
        <v>596</v>
      </c>
      <c r="B456" s="335" t="s">
        <v>597</v>
      </c>
      <c r="C456" s="336">
        <v>2155</v>
      </c>
      <c r="D456" s="337"/>
      <c r="E456" s="338"/>
      <c r="F456" s="335" t="s">
        <v>598</v>
      </c>
      <c r="G456" s="335" t="s">
        <v>222</v>
      </c>
      <c r="H456" s="339">
        <v>2500</v>
      </c>
      <c r="I456" s="340">
        <f t="shared" si="22"/>
        <v>2750</v>
      </c>
      <c r="J456" s="339"/>
      <c r="K456" s="340">
        <f t="shared" si="26"/>
        <v>2250</v>
      </c>
      <c r="L456" s="340">
        <f t="shared" si="24"/>
        <v>2475</v>
      </c>
      <c r="M456" s="341"/>
    </row>
    <row r="457" spans="1:13" ht="20.100000000000001" customHeight="1">
      <c r="A457" s="334" t="s">
        <v>599</v>
      </c>
      <c r="B457" s="335"/>
      <c r="C457" s="336">
        <v>2156</v>
      </c>
      <c r="D457" s="337"/>
      <c r="E457" s="338"/>
      <c r="F457" s="335"/>
      <c r="G457" s="335"/>
      <c r="H457" s="339"/>
      <c r="I457" s="340" t="str">
        <f t="shared" si="22"/>
        <v/>
      </c>
      <c r="J457" s="339"/>
      <c r="K457" s="340" t="str">
        <f t="shared" si="26"/>
        <v/>
      </c>
      <c r="L457" s="340" t="str">
        <f t="shared" si="24"/>
        <v/>
      </c>
      <c r="M457" s="341"/>
    </row>
    <row r="458" spans="1:13" ht="20.100000000000001" customHeight="1">
      <c r="A458" s="334" t="s">
        <v>600</v>
      </c>
      <c r="B458" s="335" t="s">
        <v>597</v>
      </c>
      <c r="C458" s="336">
        <v>2157</v>
      </c>
      <c r="D458" s="337"/>
      <c r="E458" s="338"/>
      <c r="F458" s="335" t="s">
        <v>481</v>
      </c>
      <c r="G458" s="335" t="s">
        <v>222</v>
      </c>
      <c r="H458" s="339">
        <v>2300</v>
      </c>
      <c r="I458" s="340">
        <f t="shared" si="22"/>
        <v>2530</v>
      </c>
      <c r="J458" s="339"/>
      <c r="K458" s="340">
        <f t="shared" si="26"/>
        <v>2070</v>
      </c>
      <c r="L458" s="340">
        <f t="shared" si="24"/>
        <v>2277</v>
      </c>
      <c r="M458" s="341"/>
    </row>
    <row r="459" spans="1:13" ht="20.100000000000001" customHeight="1">
      <c r="A459" s="334" t="s">
        <v>600</v>
      </c>
      <c r="B459" s="335" t="s">
        <v>601</v>
      </c>
      <c r="C459" s="336">
        <v>2158</v>
      </c>
      <c r="D459" s="337"/>
      <c r="E459" s="338"/>
      <c r="F459" s="335" t="s">
        <v>602</v>
      </c>
      <c r="G459" s="335" t="s">
        <v>325</v>
      </c>
      <c r="H459" s="339">
        <v>2200</v>
      </c>
      <c r="I459" s="340">
        <f t="shared" si="22"/>
        <v>2420</v>
      </c>
      <c r="J459" s="339"/>
      <c r="K459" s="340">
        <f t="shared" si="26"/>
        <v>1980</v>
      </c>
      <c r="L459" s="340">
        <f t="shared" si="24"/>
        <v>2178</v>
      </c>
      <c r="M459" s="341"/>
    </row>
    <row r="460" spans="1:13" ht="20.100000000000001" customHeight="1">
      <c r="A460" s="343" t="s">
        <v>603</v>
      </c>
      <c r="B460" s="344" t="s">
        <v>604</v>
      </c>
      <c r="C460" s="336">
        <v>2159</v>
      </c>
      <c r="D460" s="337" t="s">
        <v>63</v>
      </c>
      <c r="E460" s="338"/>
      <c r="F460" s="335" t="s">
        <v>605</v>
      </c>
      <c r="G460" s="335" t="s">
        <v>488</v>
      </c>
      <c r="H460" s="339">
        <v>2500</v>
      </c>
      <c r="I460" s="340">
        <f t="shared" si="22"/>
        <v>2750</v>
      </c>
      <c r="J460" s="339"/>
      <c r="K460" s="340">
        <f t="shared" si="26"/>
        <v>2250</v>
      </c>
      <c r="L460" s="340">
        <f t="shared" si="24"/>
        <v>2475</v>
      </c>
      <c r="M460" s="341"/>
    </row>
    <row r="461" spans="1:13" ht="20.100000000000001" customHeight="1">
      <c r="A461" s="326"/>
      <c r="B461" s="327"/>
      <c r="C461" s="336">
        <v>2159</v>
      </c>
      <c r="D461" s="337" t="s">
        <v>66</v>
      </c>
      <c r="E461" s="338"/>
      <c r="F461" s="335" t="s">
        <v>606</v>
      </c>
      <c r="G461" s="335" t="s">
        <v>369</v>
      </c>
      <c r="H461" s="339">
        <v>1000</v>
      </c>
      <c r="I461" s="340">
        <f t="shared" si="22"/>
        <v>1100</v>
      </c>
      <c r="J461" s="339"/>
      <c r="K461" s="340">
        <f t="shared" si="26"/>
        <v>900</v>
      </c>
      <c r="L461" s="340">
        <f t="shared" si="24"/>
        <v>990</v>
      </c>
      <c r="M461" s="341"/>
    </row>
    <row r="462" spans="1:13" ht="20.100000000000001" customHeight="1">
      <c r="A462" s="343" t="s">
        <v>607</v>
      </c>
      <c r="B462" s="344" t="s">
        <v>604</v>
      </c>
      <c r="C462" s="342">
        <v>2159</v>
      </c>
      <c r="D462" s="337" t="s">
        <v>124</v>
      </c>
      <c r="E462" s="338"/>
      <c r="F462" s="335" t="s">
        <v>605</v>
      </c>
      <c r="G462" s="335" t="s">
        <v>488</v>
      </c>
      <c r="H462" s="339">
        <v>2500</v>
      </c>
      <c r="I462" s="340">
        <f t="shared" si="22"/>
        <v>2750</v>
      </c>
      <c r="J462" s="339"/>
      <c r="K462" s="340">
        <f t="shared" si="26"/>
        <v>2250</v>
      </c>
      <c r="L462" s="340">
        <f t="shared" si="24"/>
        <v>2475</v>
      </c>
      <c r="M462" s="341"/>
    </row>
    <row r="463" spans="1:13" ht="20.100000000000001" customHeight="1">
      <c r="A463" s="326"/>
      <c r="B463" s="327"/>
      <c r="C463" s="342">
        <v>2159</v>
      </c>
      <c r="D463" s="337" t="s">
        <v>608</v>
      </c>
      <c r="E463" s="338"/>
      <c r="F463" s="335" t="s">
        <v>606</v>
      </c>
      <c r="G463" s="335" t="s">
        <v>369</v>
      </c>
      <c r="H463" s="339">
        <v>1000</v>
      </c>
      <c r="I463" s="340">
        <f t="shared" si="22"/>
        <v>1100</v>
      </c>
      <c r="J463" s="339"/>
      <c r="K463" s="340">
        <f t="shared" si="26"/>
        <v>900</v>
      </c>
      <c r="L463" s="340">
        <f t="shared" si="24"/>
        <v>990</v>
      </c>
      <c r="M463" s="341"/>
    </row>
    <row r="464" spans="1:13" ht="20.100000000000001" customHeight="1">
      <c r="A464" s="334" t="s">
        <v>609</v>
      </c>
      <c r="B464" s="335" t="s">
        <v>558</v>
      </c>
      <c r="C464" s="336">
        <v>2161</v>
      </c>
      <c r="D464" s="337"/>
      <c r="E464" s="338"/>
      <c r="F464" s="335"/>
      <c r="G464" s="335"/>
      <c r="H464" s="339"/>
      <c r="I464" s="340" t="str">
        <f t="shared" si="22"/>
        <v/>
      </c>
      <c r="J464" s="339"/>
      <c r="K464" s="340" t="str">
        <f t="shared" si="26"/>
        <v/>
      </c>
      <c r="L464" s="340" t="str">
        <f t="shared" si="24"/>
        <v/>
      </c>
      <c r="M464" s="341"/>
    </row>
    <row r="465" spans="1:13" ht="20.100000000000001" customHeight="1">
      <c r="A465" s="376" t="s">
        <v>610</v>
      </c>
      <c r="B465" s="335" t="s">
        <v>484</v>
      </c>
      <c r="C465" s="336">
        <v>2163</v>
      </c>
      <c r="D465" s="337"/>
      <c r="E465" s="338"/>
      <c r="F465" s="335"/>
      <c r="G465" s="335"/>
      <c r="H465" s="339"/>
      <c r="I465" s="340" t="str">
        <f t="shared" si="22"/>
        <v/>
      </c>
      <c r="J465" s="339"/>
      <c r="K465" s="340" t="str">
        <f t="shared" si="26"/>
        <v/>
      </c>
      <c r="L465" s="340" t="str">
        <f t="shared" si="24"/>
        <v/>
      </c>
      <c r="M465" s="341"/>
    </row>
    <row r="466" spans="1:13" ht="20.100000000000001" customHeight="1">
      <c r="A466" s="376" t="s">
        <v>610</v>
      </c>
      <c r="B466" s="335" t="s">
        <v>386</v>
      </c>
      <c r="C466" s="336">
        <v>2164</v>
      </c>
      <c r="D466" s="337"/>
      <c r="E466" s="338"/>
      <c r="F466" s="335" t="s">
        <v>611</v>
      </c>
      <c r="G466" s="335" t="s">
        <v>369</v>
      </c>
      <c r="H466" s="339">
        <v>1800</v>
      </c>
      <c r="I466" s="340">
        <f t="shared" si="22"/>
        <v>1980</v>
      </c>
      <c r="J466" s="339"/>
      <c r="K466" s="340">
        <f t="shared" si="26"/>
        <v>1620</v>
      </c>
      <c r="L466" s="340">
        <f t="shared" si="24"/>
        <v>1782</v>
      </c>
      <c r="M466" s="341"/>
    </row>
    <row r="467" spans="1:13" ht="20.100000000000001" customHeight="1">
      <c r="A467" s="376" t="s">
        <v>612</v>
      </c>
      <c r="B467" s="335" t="s">
        <v>505</v>
      </c>
      <c r="C467" s="336">
        <v>2165</v>
      </c>
      <c r="D467" s="337"/>
      <c r="E467" s="338"/>
      <c r="F467" s="335"/>
      <c r="G467" s="335"/>
      <c r="H467" s="339"/>
      <c r="I467" s="340" t="str">
        <f t="shared" si="22"/>
        <v/>
      </c>
      <c r="J467" s="339"/>
      <c r="K467" s="340" t="str">
        <f t="shared" si="26"/>
        <v/>
      </c>
      <c r="L467" s="340" t="str">
        <f t="shared" si="24"/>
        <v/>
      </c>
      <c r="M467" s="341"/>
    </row>
    <row r="468" spans="1:13" ht="20.100000000000001" customHeight="1">
      <c r="A468" s="376" t="s">
        <v>612</v>
      </c>
      <c r="B468" s="335" t="s">
        <v>505</v>
      </c>
      <c r="C468" s="336">
        <v>2165</v>
      </c>
      <c r="D468" s="337"/>
      <c r="E468" s="338"/>
      <c r="F468" s="335"/>
      <c r="G468" s="335"/>
      <c r="H468" s="339"/>
      <c r="I468" s="340" t="str">
        <f t="shared" si="22"/>
        <v/>
      </c>
      <c r="J468" s="339"/>
      <c r="K468" s="340" t="str">
        <f t="shared" si="26"/>
        <v/>
      </c>
      <c r="L468" s="340" t="str">
        <f t="shared" si="24"/>
        <v/>
      </c>
      <c r="M468" s="341"/>
    </row>
    <row r="469" spans="1:13" ht="20.100000000000001" customHeight="1">
      <c r="A469" s="376" t="s">
        <v>613</v>
      </c>
      <c r="B469" s="335" t="s">
        <v>389</v>
      </c>
      <c r="C469" s="342">
        <v>2137</v>
      </c>
      <c r="D469" s="337"/>
      <c r="E469" s="338"/>
      <c r="F469" s="335" t="s">
        <v>574</v>
      </c>
      <c r="G469" s="335" t="s">
        <v>575</v>
      </c>
      <c r="H469" s="339">
        <v>2800</v>
      </c>
      <c r="I469" s="340">
        <f t="shared" si="22"/>
        <v>3080</v>
      </c>
      <c r="J469" s="339" t="s">
        <v>36</v>
      </c>
      <c r="K469" s="340">
        <f>IF(ROUND(H469*1,0)=0,"",ROUND(H469*1,0))</f>
        <v>2800</v>
      </c>
      <c r="L469" s="340">
        <f t="shared" si="24"/>
        <v>3080</v>
      </c>
      <c r="M469" s="377"/>
    </row>
    <row r="470" spans="1:13" ht="20.100000000000001" customHeight="1" thickBot="1">
      <c r="A470" s="378"/>
      <c r="B470" s="347"/>
      <c r="C470" s="379"/>
      <c r="D470" s="349"/>
      <c r="E470" s="350"/>
      <c r="F470" s="347"/>
      <c r="G470" s="347"/>
      <c r="H470" s="351"/>
      <c r="I470" s="352"/>
      <c r="J470" s="351"/>
      <c r="K470" s="352"/>
      <c r="L470" s="352"/>
      <c r="M470" s="380"/>
    </row>
    <row r="471" spans="1:13" ht="20.100000000000001" customHeight="1" thickTop="1">
      <c r="A471" s="381"/>
      <c r="B471" s="71"/>
      <c r="C471" s="236"/>
      <c r="D471" s="73"/>
      <c r="E471" s="74"/>
      <c r="F471" s="71"/>
      <c r="G471" s="71"/>
      <c r="M471" s="381"/>
    </row>
    <row r="472" spans="1:13" ht="20.100000000000001" customHeight="1">
      <c r="A472" s="381"/>
      <c r="B472" s="71"/>
      <c r="C472" s="236"/>
      <c r="D472" s="73"/>
      <c r="E472" s="74"/>
      <c r="F472" s="71"/>
      <c r="G472" s="71"/>
      <c r="M472" s="381"/>
    </row>
    <row r="473" spans="1:13" s="208" customFormat="1" ht="20.100000000000001" customHeight="1">
      <c r="A473" s="735" t="s">
        <v>614</v>
      </c>
      <c r="B473" s="736"/>
      <c r="C473" s="736"/>
      <c r="D473" s="737"/>
      <c r="E473" s="204"/>
      <c r="F473" s="205"/>
      <c r="G473" s="205"/>
      <c r="H473" s="206"/>
      <c r="I473" s="206"/>
      <c r="J473" s="207"/>
      <c r="K473" s="206"/>
      <c r="L473" s="382"/>
      <c r="M473" s="205"/>
    </row>
    <row r="474" spans="1:13" s="208" customFormat="1" ht="20.100000000000001" customHeight="1" thickBot="1">
      <c r="A474" s="209"/>
      <c r="B474" s="209"/>
      <c r="C474" s="354"/>
      <c r="D474" s="355"/>
      <c r="E474" s="204"/>
      <c r="F474" s="205"/>
      <c r="G474" s="205"/>
      <c r="H474" s="206"/>
      <c r="I474" s="244" t="s">
        <v>376</v>
      </c>
      <c r="J474" s="207"/>
      <c r="K474" s="206"/>
      <c r="L474" s="206"/>
      <c r="M474" s="205"/>
    </row>
    <row r="475" spans="1:13" s="218" customFormat="1" ht="20.100000000000001" customHeight="1" thickTop="1" thickBot="1">
      <c r="A475" s="320" t="s">
        <v>15</v>
      </c>
      <c r="B475" s="321" t="s">
        <v>16</v>
      </c>
      <c r="C475" s="738" t="s">
        <v>17</v>
      </c>
      <c r="D475" s="738"/>
      <c r="E475" s="322"/>
      <c r="F475" s="321" t="s">
        <v>18</v>
      </c>
      <c r="G475" s="321" t="s">
        <v>19</v>
      </c>
      <c r="H475" s="323" t="s">
        <v>20</v>
      </c>
      <c r="I475" s="323" t="s">
        <v>21</v>
      </c>
      <c r="J475" s="324"/>
      <c r="K475" s="323"/>
      <c r="L475" s="323" t="s">
        <v>22</v>
      </c>
      <c r="M475" s="325" t="s">
        <v>23</v>
      </c>
    </row>
    <row r="476" spans="1:13" ht="20.100000000000001" customHeight="1">
      <c r="A476" s="326" t="s">
        <v>615</v>
      </c>
      <c r="B476" s="327" t="s">
        <v>543</v>
      </c>
      <c r="C476" s="328">
        <v>2171</v>
      </c>
      <c r="D476" s="329"/>
      <c r="E476" s="330"/>
      <c r="F476" s="327" t="s">
        <v>616</v>
      </c>
      <c r="G476" s="327" t="s">
        <v>545</v>
      </c>
      <c r="H476" s="331">
        <v>3520</v>
      </c>
      <c r="I476" s="332">
        <f t="shared" ref="I476:I527" si="27">IF(ROUND(H476*1.1,0)=0,"",ROUND(H476*1.1,0))</f>
        <v>3872</v>
      </c>
      <c r="J476" s="331" t="s">
        <v>36</v>
      </c>
      <c r="K476" s="332">
        <f t="shared" ref="K476:K485" si="28">IF(ROUND(H476*1,0)=0,"",ROUND(H476*1,0))</f>
        <v>3520</v>
      </c>
      <c r="L476" s="332">
        <f t="shared" ref="L476:L527" si="29">IFERROR(ROUND(K476*1.1,0),"")</f>
        <v>3872</v>
      </c>
      <c r="M476" s="333"/>
    </row>
    <row r="477" spans="1:13" ht="20.100000000000001" customHeight="1">
      <c r="A477" s="334" t="s">
        <v>617</v>
      </c>
      <c r="B477" s="335" t="s">
        <v>381</v>
      </c>
      <c r="C477" s="336">
        <v>2172</v>
      </c>
      <c r="D477" s="337"/>
      <c r="E477" s="338"/>
      <c r="F477" s="335" t="s">
        <v>535</v>
      </c>
      <c r="G477" s="335" t="s">
        <v>383</v>
      </c>
      <c r="H477" s="339">
        <v>3470</v>
      </c>
      <c r="I477" s="340">
        <f t="shared" si="27"/>
        <v>3817</v>
      </c>
      <c r="J477" s="339" t="s">
        <v>36</v>
      </c>
      <c r="K477" s="340">
        <f t="shared" si="28"/>
        <v>3470</v>
      </c>
      <c r="L477" s="340">
        <f t="shared" si="29"/>
        <v>3817</v>
      </c>
      <c r="M477" s="341"/>
    </row>
    <row r="478" spans="1:13" ht="20.100000000000001" customHeight="1">
      <c r="A478" s="334" t="s">
        <v>618</v>
      </c>
      <c r="B478" s="335" t="s">
        <v>507</v>
      </c>
      <c r="C478" s="336">
        <v>2173</v>
      </c>
      <c r="D478" s="337"/>
      <c r="E478" s="338"/>
      <c r="F478" s="335" t="s">
        <v>619</v>
      </c>
      <c r="G478" s="335" t="s">
        <v>522</v>
      </c>
      <c r="H478" s="339">
        <v>3520</v>
      </c>
      <c r="I478" s="340">
        <f t="shared" si="27"/>
        <v>3872</v>
      </c>
      <c r="J478" s="339" t="s">
        <v>36</v>
      </c>
      <c r="K478" s="340">
        <f t="shared" si="28"/>
        <v>3520</v>
      </c>
      <c r="L478" s="340">
        <f t="shared" si="29"/>
        <v>3872</v>
      </c>
      <c r="M478" s="341"/>
    </row>
    <row r="479" spans="1:13" ht="20.100000000000001" customHeight="1">
      <c r="A479" s="334" t="s">
        <v>620</v>
      </c>
      <c r="B479" s="335" t="s">
        <v>543</v>
      </c>
      <c r="C479" s="336">
        <v>2174</v>
      </c>
      <c r="D479" s="337"/>
      <c r="E479" s="338"/>
      <c r="F479" s="335" t="s">
        <v>621</v>
      </c>
      <c r="G479" s="335" t="s">
        <v>545</v>
      </c>
      <c r="H479" s="339">
        <v>3520</v>
      </c>
      <c r="I479" s="340">
        <f t="shared" si="27"/>
        <v>3872</v>
      </c>
      <c r="J479" s="339" t="s">
        <v>36</v>
      </c>
      <c r="K479" s="340">
        <f t="shared" si="28"/>
        <v>3520</v>
      </c>
      <c r="L479" s="340">
        <f t="shared" si="29"/>
        <v>3872</v>
      </c>
      <c r="M479" s="341"/>
    </row>
    <row r="480" spans="1:13" ht="20.100000000000001" customHeight="1">
      <c r="A480" s="334" t="s">
        <v>622</v>
      </c>
      <c r="B480" s="335" t="s">
        <v>540</v>
      </c>
      <c r="C480" s="336">
        <v>2175</v>
      </c>
      <c r="D480" s="337"/>
      <c r="E480" s="338"/>
      <c r="F480" s="335" t="s">
        <v>541</v>
      </c>
      <c r="G480" s="335" t="s">
        <v>396</v>
      </c>
      <c r="H480" s="339">
        <v>3520</v>
      </c>
      <c r="I480" s="340">
        <f t="shared" si="27"/>
        <v>3872</v>
      </c>
      <c r="J480" s="339" t="s">
        <v>36</v>
      </c>
      <c r="K480" s="340">
        <f t="shared" si="28"/>
        <v>3520</v>
      </c>
      <c r="L480" s="340">
        <f t="shared" si="29"/>
        <v>3872</v>
      </c>
      <c r="M480" s="341"/>
    </row>
    <row r="481" spans="1:13" ht="20.100000000000001" customHeight="1">
      <c r="A481" s="334" t="s">
        <v>623</v>
      </c>
      <c r="B481" s="335" t="s">
        <v>540</v>
      </c>
      <c r="C481" s="342">
        <v>2175</v>
      </c>
      <c r="D481" s="337"/>
      <c r="E481" s="338"/>
      <c r="F481" s="335" t="s">
        <v>624</v>
      </c>
      <c r="G481" s="335" t="s">
        <v>545</v>
      </c>
      <c r="H481" s="339">
        <v>3520</v>
      </c>
      <c r="I481" s="340">
        <f t="shared" si="27"/>
        <v>3872</v>
      </c>
      <c r="J481" s="339" t="s">
        <v>36</v>
      </c>
      <c r="K481" s="340">
        <f t="shared" si="28"/>
        <v>3520</v>
      </c>
      <c r="L481" s="340">
        <f t="shared" si="29"/>
        <v>3872</v>
      </c>
      <c r="M481" s="341"/>
    </row>
    <row r="482" spans="1:13" ht="20.100000000000001" customHeight="1">
      <c r="A482" s="334" t="s">
        <v>625</v>
      </c>
      <c r="B482" s="335" t="s">
        <v>426</v>
      </c>
      <c r="C482" s="336">
        <v>2177</v>
      </c>
      <c r="D482" s="337"/>
      <c r="E482" s="338"/>
      <c r="F482" s="335" t="s">
        <v>626</v>
      </c>
      <c r="G482" s="335" t="s">
        <v>396</v>
      </c>
      <c r="H482" s="339">
        <v>2600</v>
      </c>
      <c r="I482" s="340">
        <f t="shared" si="27"/>
        <v>2860</v>
      </c>
      <c r="J482" s="339" t="s">
        <v>36</v>
      </c>
      <c r="K482" s="340">
        <f t="shared" si="28"/>
        <v>2600</v>
      </c>
      <c r="L482" s="340">
        <f t="shared" si="29"/>
        <v>2860</v>
      </c>
      <c r="M482" s="341"/>
    </row>
    <row r="483" spans="1:13" ht="20.100000000000001" customHeight="1">
      <c r="A483" s="334" t="s">
        <v>627</v>
      </c>
      <c r="B483" s="335" t="s">
        <v>507</v>
      </c>
      <c r="C483" s="336">
        <v>2178</v>
      </c>
      <c r="D483" s="337"/>
      <c r="E483" s="338"/>
      <c r="F483" s="335" t="s">
        <v>628</v>
      </c>
      <c r="G483" s="335" t="s">
        <v>522</v>
      </c>
      <c r="H483" s="339">
        <v>3520</v>
      </c>
      <c r="I483" s="340">
        <f t="shared" si="27"/>
        <v>3872</v>
      </c>
      <c r="J483" s="339" t="s">
        <v>36</v>
      </c>
      <c r="K483" s="340">
        <f t="shared" si="28"/>
        <v>3520</v>
      </c>
      <c r="L483" s="340">
        <f t="shared" si="29"/>
        <v>3872</v>
      </c>
      <c r="M483" s="341"/>
    </row>
    <row r="484" spans="1:13" ht="20.100000000000001" customHeight="1">
      <c r="A484" s="334" t="s">
        <v>629</v>
      </c>
      <c r="B484" s="335" t="s">
        <v>484</v>
      </c>
      <c r="C484" s="336">
        <v>2179</v>
      </c>
      <c r="D484" s="337"/>
      <c r="E484" s="338"/>
      <c r="F484" s="335" t="s">
        <v>630</v>
      </c>
      <c r="G484" s="335" t="s">
        <v>545</v>
      </c>
      <c r="H484" s="339">
        <v>3660</v>
      </c>
      <c r="I484" s="340">
        <f t="shared" si="27"/>
        <v>4026</v>
      </c>
      <c r="J484" s="339" t="s">
        <v>36</v>
      </c>
      <c r="K484" s="340">
        <f t="shared" si="28"/>
        <v>3660</v>
      </c>
      <c r="L484" s="340">
        <f t="shared" si="29"/>
        <v>4026</v>
      </c>
      <c r="M484" s="341"/>
    </row>
    <row r="485" spans="1:13" ht="20.100000000000001" customHeight="1">
      <c r="A485" s="343" t="s">
        <v>631</v>
      </c>
      <c r="B485" s="335" t="s">
        <v>549</v>
      </c>
      <c r="C485" s="336">
        <v>2181</v>
      </c>
      <c r="D485" s="337"/>
      <c r="E485" s="338"/>
      <c r="F485" s="335" t="s">
        <v>632</v>
      </c>
      <c r="G485" s="335" t="s">
        <v>545</v>
      </c>
      <c r="H485" s="339">
        <v>2260</v>
      </c>
      <c r="I485" s="340">
        <f t="shared" si="27"/>
        <v>2486</v>
      </c>
      <c r="J485" s="339" t="s">
        <v>36</v>
      </c>
      <c r="K485" s="340">
        <f t="shared" si="28"/>
        <v>2260</v>
      </c>
      <c r="L485" s="340">
        <f t="shared" si="29"/>
        <v>2486</v>
      </c>
      <c r="M485" s="341"/>
    </row>
    <row r="486" spans="1:13" ht="20.100000000000001" customHeight="1">
      <c r="A486" s="326"/>
      <c r="B486" s="335" t="s">
        <v>565</v>
      </c>
      <c r="C486" s="336">
        <v>2182</v>
      </c>
      <c r="D486" s="337"/>
      <c r="E486" s="338"/>
      <c r="F486" s="335" t="s">
        <v>633</v>
      </c>
      <c r="G486" s="335" t="s">
        <v>222</v>
      </c>
      <c r="H486" s="339">
        <v>2000</v>
      </c>
      <c r="I486" s="340">
        <f t="shared" si="27"/>
        <v>2200</v>
      </c>
      <c r="J486" s="339"/>
      <c r="K486" s="340">
        <f t="shared" ref="K486:K490" si="30">IF(ROUND(H486*0.9,0)=0,"",ROUND(H486*0.9,0))</f>
        <v>1800</v>
      </c>
      <c r="L486" s="340">
        <f t="shared" si="29"/>
        <v>1980</v>
      </c>
      <c r="M486" s="341"/>
    </row>
    <row r="487" spans="1:13" ht="20.100000000000001" customHeight="1">
      <c r="A487" s="334" t="s">
        <v>634</v>
      </c>
      <c r="B487" s="335" t="s">
        <v>635</v>
      </c>
      <c r="C487" s="336">
        <v>2183</v>
      </c>
      <c r="D487" s="337"/>
      <c r="E487" s="338"/>
      <c r="F487" s="335"/>
      <c r="G487" s="335"/>
      <c r="H487" s="339"/>
      <c r="I487" s="340" t="str">
        <f t="shared" si="27"/>
        <v/>
      </c>
      <c r="J487" s="339"/>
      <c r="K487" s="340" t="str">
        <f t="shared" si="30"/>
        <v/>
      </c>
      <c r="L487" s="340" t="str">
        <f t="shared" si="29"/>
        <v/>
      </c>
      <c r="M487" s="341"/>
    </row>
    <row r="488" spans="1:13" ht="20.100000000000001" customHeight="1">
      <c r="A488" s="343" t="s">
        <v>636</v>
      </c>
      <c r="B488" s="335" t="s">
        <v>138</v>
      </c>
      <c r="C488" s="336">
        <v>2185</v>
      </c>
      <c r="D488" s="337"/>
      <c r="E488" s="338"/>
      <c r="F488" s="335" t="s">
        <v>637</v>
      </c>
      <c r="G488" s="335" t="s">
        <v>332</v>
      </c>
      <c r="H488" s="339">
        <v>2000</v>
      </c>
      <c r="I488" s="340">
        <f t="shared" si="27"/>
        <v>2200</v>
      </c>
      <c r="J488" s="339"/>
      <c r="K488" s="340">
        <f t="shared" si="30"/>
        <v>1800</v>
      </c>
      <c r="L488" s="340">
        <f t="shared" si="29"/>
        <v>1980</v>
      </c>
      <c r="M488" s="341"/>
    </row>
    <row r="489" spans="1:13" ht="20.100000000000001" customHeight="1">
      <c r="A489" s="326"/>
      <c r="B489" s="335" t="s">
        <v>394</v>
      </c>
      <c r="C489" s="342">
        <v>2185</v>
      </c>
      <c r="D489" s="337"/>
      <c r="E489" s="338"/>
      <c r="F489" s="335" t="s">
        <v>637</v>
      </c>
      <c r="G489" s="335" t="s">
        <v>332</v>
      </c>
      <c r="H489" s="339">
        <v>2000</v>
      </c>
      <c r="I489" s="340">
        <f t="shared" si="27"/>
        <v>2200</v>
      </c>
      <c r="J489" s="339"/>
      <c r="K489" s="340">
        <f t="shared" si="30"/>
        <v>1800</v>
      </c>
      <c r="L489" s="340">
        <f t="shared" si="29"/>
        <v>1980</v>
      </c>
      <c r="M489" s="341"/>
    </row>
    <row r="490" spans="1:13" ht="20.100000000000001" customHeight="1">
      <c r="A490" s="343" t="s">
        <v>638</v>
      </c>
      <c r="B490" s="335" t="s">
        <v>604</v>
      </c>
      <c r="C490" s="336">
        <v>2187</v>
      </c>
      <c r="D490" s="337"/>
      <c r="E490" s="338"/>
      <c r="F490" s="335" t="s">
        <v>639</v>
      </c>
      <c r="G490" s="335" t="s">
        <v>222</v>
      </c>
      <c r="H490" s="339">
        <v>1900</v>
      </c>
      <c r="I490" s="340">
        <f t="shared" si="27"/>
        <v>2090</v>
      </c>
      <c r="J490" s="339"/>
      <c r="K490" s="340">
        <f t="shared" si="30"/>
        <v>1710</v>
      </c>
      <c r="L490" s="340">
        <f t="shared" si="29"/>
        <v>1881</v>
      </c>
      <c r="M490" s="341"/>
    </row>
    <row r="491" spans="1:13" ht="54">
      <c r="A491" s="326"/>
      <c r="B491" s="335" t="s">
        <v>558</v>
      </c>
      <c r="C491" s="336">
        <v>2188</v>
      </c>
      <c r="D491" s="337"/>
      <c r="E491" s="338"/>
      <c r="F491" s="383" t="s">
        <v>640</v>
      </c>
      <c r="G491" s="335" t="s">
        <v>396</v>
      </c>
      <c r="H491" s="339">
        <v>3000</v>
      </c>
      <c r="I491" s="340">
        <f t="shared" si="27"/>
        <v>3300</v>
      </c>
      <c r="J491" s="339" t="s">
        <v>36</v>
      </c>
      <c r="K491" s="340">
        <f>IF(ROUND(H491*1,0)=0,"",ROUND(H491*1,0))</f>
        <v>3000</v>
      </c>
      <c r="L491" s="340">
        <f t="shared" si="29"/>
        <v>3300</v>
      </c>
      <c r="M491" s="384" t="s">
        <v>641</v>
      </c>
    </row>
    <row r="492" spans="1:13" ht="20.100000000000001" customHeight="1">
      <c r="A492" s="343" t="s">
        <v>642</v>
      </c>
      <c r="B492" s="335" t="s">
        <v>554</v>
      </c>
      <c r="C492" s="336">
        <v>2189</v>
      </c>
      <c r="D492" s="337"/>
      <c r="E492" s="338"/>
      <c r="F492" s="335" t="s">
        <v>643</v>
      </c>
      <c r="G492" s="335" t="s">
        <v>396</v>
      </c>
      <c r="H492" s="339">
        <v>3690</v>
      </c>
      <c r="I492" s="340">
        <f t="shared" si="27"/>
        <v>4059</v>
      </c>
      <c r="J492" s="339" t="s">
        <v>36</v>
      </c>
      <c r="K492" s="340">
        <f>IF(ROUND(H492*1,0)=0,"",ROUND(H492*1,0))</f>
        <v>3690</v>
      </c>
      <c r="L492" s="340">
        <f t="shared" si="29"/>
        <v>4059</v>
      </c>
      <c r="M492" s="341"/>
    </row>
    <row r="493" spans="1:13" ht="20.100000000000001" customHeight="1">
      <c r="A493" s="326"/>
      <c r="B493" s="335" t="s">
        <v>562</v>
      </c>
      <c r="C493" s="336">
        <v>2190</v>
      </c>
      <c r="D493" s="337"/>
      <c r="E493" s="338"/>
      <c r="F493" s="335" t="s">
        <v>644</v>
      </c>
      <c r="G493" s="335" t="s">
        <v>222</v>
      </c>
      <c r="H493" s="339">
        <v>2500</v>
      </c>
      <c r="I493" s="340">
        <f t="shared" si="27"/>
        <v>2750</v>
      </c>
      <c r="J493" s="339"/>
      <c r="K493" s="340">
        <f>IF(ROUND(H493*0.9,0)=0,"",ROUND(H493*0.9,0))</f>
        <v>2250</v>
      </c>
      <c r="L493" s="340">
        <f t="shared" si="29"/>
        <v>2475</v>
      </c>
      <c r="M493" s="341"/>
    </row>
    <row r="494" spans="1:13" ht="20.100000000000001" customHeight="1">
      <c r="A494" s="343" t="s">
        <v>645</v>
      </c>
      <c r="B494" s="335" t="s">
        <v>142</v>
      </c>
      <c r="C494" s="336">
        <v>2191</v>
      </c>
      <c r="D494" s="337"/>
      <c r="E494" s="338"/>
      <c r="F494" s="335"/>
      <c r="G494" s="335"/>
      <c r="H494" s="339"/>
      <c r="I494" s="340" t="str">
        <f t="shared" si="27"/>
        <v/>
      </c>
      <c r="J494" s="339"/>
      <c r="K494" s="340" t="str">
        <f>IF(ROUND(H494*0.9,0)=0,"",ROUND(H494*0.9,0))</f>
        <v/>
      </c>
      <c r="L494" s="340" t="str">
        <f t="shared" si="29"/>
        <v/>
      </c>
      <c r="M494" s="341"/>
    </row>
    <row r="495" spans="1:13" ht="20.100000000000001" customHeight="1">
      <c r="A495" s="326"/>
      <c r="B495" s="335" t="s">
        <v>386</v>
      </c>
      <c r="C495" s="336">
        <v>2192</v>
      </c>
      <c r="D495" s="337"/>
      <c r="E495" s="338"/>
      <c r="F495" s="335" t="s">
        <v>646</v>
      </c>
      <c r="G495" s="335" t="s">
        <v>222</v>
      </c>
      <c r="H495" s="339">
        <v>900</v>
      </c>
      <c r="I495" s="340">
        <f t="shared" si="27"/>
        <v>990</v>
      </c>
      <c r="J495" s="339"/>
      <c r="K495" s="340">
        <f>IF(ROUND(H495*0.9,0)=0,"",ROUND(H495*0.9,0))</f>
        <v>810</v>
      </c>
      <c r="L495" s="340">
        <f t="shared" si="29"/>
        <v>891</v>
      </c>
      <c r="M495" s="341"/>
    </row>
    <row r="496" spans="1:13" ht="20.100000000000001" customHeight="1">
      <c r="A496" s="334" t="s">
        <v>647</v>
      </c>
      <c r="B496" s="335" t="s">
        <v>540</v>
      </c>
      <c r="C496" s="336">
        <v>2195</v>
      </c>
      <c r="D496" s="337"/>
      <c r="E496" s="338"/>
      <c r="F496" s="335" t="s">
        <v>648</v>
      </c>
      <c r="G496" s="335" t="s">
        <v>519</v>
      </c>
      <c r="H496" s="339">
        <v>790</v>
      </c>
      <c r="I496" s="340">
        <f t="shared" si="27"/>
        <v>869</v>
      </c>
      <c r="J496" s="339" t="s">
        <v>36</v>
      </c>
      <c r="K496" s="340">
        <f>IF(ROUND(H496*1,0)=0,"",ROUND(H496*1,0))</f>
        <v>790</v>
      </c>
      <c r="L496" s="340">
        <f t="shared" si="29"/>
        <v>869</v>
      </c>
      <c r="M496" s="341"/>
    </row>
    <row r="497" spans="1:13" ht="20.100000000000001" customHeight="1">
      <c r="A497" s="334" t="s">
        <v>649</v>
      </c>
      <c r="B497" s="335" t="s">
        <v>426</v>
      </c>
      <c r="C497" s="336">
        <v>2196</v>
      </c>
      <c r="D497" s="337"/>
      <c r="E497" s="338"/>
      <c r="F497" s="335" t="s">
        <v>650</v>
      </c>
      <c r="G497" s="335" t="s">
        <v>396</v>
      </c>
      <c r="H497" s="339">
        <v>2700</v>
      </c>
      <c r="I497" s="340">
        <f t="shared" si="27"/>
        <v>2970</v>
      </c>
      <c r="J497" s="339" t="s">
        <v>36</v>
      </c>
      <c r="K497" s="340">
        <f>IF(ROUND(H497*1,0)=0,"",ROUND(H497*1,0))</f>
        <v>2700</v>
      </c>
      <c r="L497" s="340">
        <f t="shared" si="29"/>
        <v>2970</v>
      </c>
      <c r="M497" s="341"/>
    </row>
    <row r="498" spans="1:13" ht="20.100000000000001" customHeight="1">
      <c r="A498" s="334" t="s">
        <v>651</v>
      </c>
      <c r="B498" s="335" t="s">
        <v>381</v>
      </c>
      <c r="C498" s="336">
        <v>2197</v>
      </c>
      <c r="D498" s="337"/>
      <c r="E498" s="338"/>
      <c r="F498" s="335" t="s">
        <v>652</v>
      </c>
      <c r="G498" s="335" t="s">
        <v>653</v>
      </c>
      <c r="H498" s="339">
        <v>2200</v>
      </c>
      <c r="I498" s="340">
        <f t="shared" si="27"/>
        <v>2420</v>
      </c>
      <c r="J498" s="339"/>
      <c r="K498" s="340">
        <f t="shared" ref="K498:K518" si="31">IF(ROUND(H498*0.9,0)=0,"",ROUND(H498*0.9,0))</f>
        <v>1980</v>
      </c>
      <c r="L498" s="340">
        <f t="shared" si="29"/>
        <v>2178</v>
      </c>
      <c r="M498" s="341"/>
    </row>
    <row r="499" spans="1:13" ht="20.100000000000001" customHeight="1">
      <c r="A499" s="334" t="s">
        <v>654</v>
      </c>
      <c r="B499" s="335" t="s">
        <v>505</v>
      </c>
      <c r="C499" s="336">
        <v>2198</v>
      </c>
      <c r="D499" s="337"/>
      <c r="E499" s="338"/>
      <c r="F499" s="335"/>
      <c r="G499" s="335"/>
      <c r="H499" s="339"/>
      <c r="I499" s="340" t="str">
        <f t="shared" si="27"/>
        <v/>
      </c>
      <c r="J499" s="339"/>
      <c r="K499" s="340" t="str">
        <f t="shared" si="31"/>
        <v/>
      </c>
      <c r="L499" s="340" t="str">
        <f t="shared" si="29"/>
        <v/>
      </c>
      <c r="M499" s="341"/>
    </row>
    <row r="500" spans="1:13" ht="20.100000000000001" customHeight="1">
      <c r="A500" s="334" t="s">
        <v>655</v>
      </c>
      <c r="B500" s="335"/>
      <c r="C500" s="336">
        <v>2199</v>
      </c>
      <c r="D500" s="337"/>
      <c r="E500" s="338"/>
      <c r="F500" s="335"/>
      <c r="G500" s="335"/>
      <c r="H500" s="339"/>
      <c r="I500" s="340" t="str">
        <f t="shared" si="27"/>
        <v/>
      </c>
      <c r="J500" s="339"/>
      <c r="K500" s="340" t="str">
        <f t="shared" si="31"/>
        <v/>
      </c>
      <c r="L500" s="340" t="str">
        <f t="shared" si="29"/>
        <v/>
      </c>
      <c r="M500" s="341"/>
    </row>
    <row r="501" spans="1:13" ht="20.100000000000001" customHeight="1">
      <c r="A501" s="334" t="s">
        <v>656</v>
      </c>
      <c r="B501" s="335" t="s">
        <v>505</v>
      </c>
      <c r="C501" s="336">
        <v>2200</v>
      </c>
      <c r="D501" s="337"/>
      <c r="E501" s="338"/>
      <c r="F501" s="335"/>
      <c r="G501" s="335"/>
      <c r="H501" s="339"/>
      <c r="I501" s="340" t="str">
        <f t="shared" si="27"/>
        <v/>
      </c>
      <c r="J501" s="339"/>
      <c r="K501" s="340" t="str">
        <f t="shared" si="31"/>
        <v/>
      </c>
      <c r="L501" s="340" t="str">
        <f t="shared" si="29"/>
        <v/>
      </c>
      <c r="M501" s="341"/>
    </row>
    <row r="502" spans="1:13" ht="20.100000000000001" customHeight="1">
      <c r="A502" s="334" t="s">
        <v>657</v>
      </c>
      <c r="B502" s="335" t="s">
        <v>528</v>
      </c>
      <c r="C502" s="336">
        <v>2201</v>
      </c>
      <c r="D502" s="337"/>
      <c r="E502" s="338"/>
      <c r="F502" s="335" t="s">
        <v>658</v>
      </c>
      <c r="G502" s="335" t="s">
        <v>222</v>
      </c>
      <c r="H502" s="339">
        <v>2300</v>
      </c>
      <c r="I502" s="340">
        <f t="shared" si="27"/>
        <v>2530</v>
      </c>
      <c r="J502" s="339"/>
      <c r="K502" s="340">
        <f t="shared" si="31"/>
        <v>2070</v>
      </c>
      <c r="L502" s="340">
        <f t="shared" si="29"/>
        <v>2277</v>
      </c>
      <c r="M502" s="341"/>
    </row>
    <row r="503" spans="1:13" ht="20.100000000000001" customHeight="1">
      <c r="A503" s="334" t="s">
        <v>659</v>
      </c>
      <c r="B503" s="335" t="s">
        <v>505</v>
      </c>
      <c r="C503" s="336">
        <v>2202</v>
      </c>
      <c r="D503" s="337"/>
      <c r="E503" s="338"/>
      <c r="F503" s="335"/>
      <c r="G503" s="335"/>
      <c r="H503" s="339"/>
      <c r="I503" s="340" t="str">
        <f t="shared" si="27"/>
        <v/>
      </c>
      <c r="J503" s="339"/>
      <c r="K503" s="340" t="str">
        <f t="shared" si="31"/>
        <v/>
      </c>
      <c r="L503" s="340" t="str">
        <f t="shared" si="29"/>
        <v/>
      </c>
      <c r="M503" s="341"/>
    </row>
    <row r="504" spans="1:13" ht="20.100000000000001" customHeight="1">
      <c r="A504" s="334" t="s">
        <v>660</v>
      </c>
      <c r="B504" s="335" t="s">
        <v>661</v>
      </c>
      <c r="C504" s="336">
        <v>2203</v>
      </c>
      <c r="D504" s="337"/>
      <c r="E504" s="338"/>
      <c r="F504" s="335"/>
      <c r="G504" s="335"/>
      <c r="H504" s="339"/>
      <c r="I504" s="340" t="str">
        <f t="shared" si="27"/>
        <v/>
      </c>
      <c r="J504" s="339"/>
      <c r="K504" s="340" t="str">
        <f t="shared" si="31"/>
        <v/>
      </c>
      <c r="L504" s="340" t="str">
        <f t="shared" si="29"/>
        <v/>
      </c>
      <c r="M504" s="341"/>
    </row>
    <row r="505" spans="1:13" ht="20.100000000000001" customHeight="1">
      <c r="A505" s="334" t="s">
        <v>662</v>
      </c>
      <c r="B505" s="335" t="s">
        <v>601</v>
      </c>
      <c r="C505" s="336">
        <v>2204</v>
      </c>
      <c r="D505" s="337"/>
      <c r="E505" s="338"/>
      <c r="F505" s="335"/>
      <c r="G505" s="335"/>
      <c r="H505" s="339"/>
      <c r="I505" s="340" t="str">
        <f t="shared" si="27"/>
        <v/>
      </c>
      <c r="J505" s="339"/>
      <c r="K505" s="340" t="str">
        <f t="shared" si="31"/>
        <v/>
      </c>
      <c r="L505" s="340" t="str">
        <f t="shared" si="29"/>
        <v/>
      </c>
      <c r="M505" s="341"/>
    </row>
    <row r="506" spans="1:13" ht="20.100000000000001" customHeight="1">
      <c r="A506" s="334" t="s">
        <v>663</v>
      </c>
      <c r="B506" s="335" t="s">
        <v>389</v>
      </c>
      <c r="C506" s="336">
        <v>2205</v>
      </c>
      <c r="D506" s="337"/>
      <c r="E506" s="338"/>
      <c r="F506" s="335"/>
      <c r="G506" s="335"/>
      <c r="H506" s="339"/>
      <c r="I506" s="340" t="str">
        <f t="shared" si="27"/>
        <v/>
      </c>
      <c r="J506" s="339"/>
      <c r="K506" s="340" t="str">
        <f t="shared" si="31"/>
        <v/>
      </c>
      <c r="L506" s="340" t="str">
        <f t="shared" si="29"/>
        <v/>
      </c>
      <c r="M506" s="341"/>
    </row>
    <row r="507" spans="1:13" ht="20.100000000000001" customHeight="1">
      <c r="A507" s="334" t="s">
        <v>664</v>
      </c>
      <c r="B507" s="335" t="s">
        <v>551</v>
      </c>
      <c r="C507" s="336">
        <v>2206</v>
      </c>
      <c r="D507" s="337"/>
      <c r="E507" s="338"/>
      <c r="F507" s="335"/>
      <c r="G507" s="335"/>
      <c r="H507" s="339"/>
      <c r="I507" s="340" t="str">
        <f t="shared" si="27"/>
        <v/>
      </c>
      <c r="J507" s="339"/>
      <c r="K507" s="340" t="str">
        <f t="shared" si="31"/>
        <v/>
      </c>
      <c r="L507" s="340" t="str">
        <f t="shared" si="29"/>
        <v/>
      </c>
      <c r="M507" s="341"/>
    </row>
    <row r="508" spans="1:13" ht="20.100000000000001" customHeight="1">
      <c r="A508" s="334" t="s">
        <v>665</v>
      </c>
      <c r="B508" s="335" t="s">
        <v>666</v>
      </c>
      <c r="C508" s="336">
        <v>2207</v>
      </c>
      <c r="D508" s="337"/>
      <c r="E508" s="338"/>
      <c r="F508" s="335" t="s">
        <v>165</v>
      </c>
      <c r="G508" s="335"/>
      <c r="H508" s="339"/>
      <c r="I508" s="340" t="str">
        <f t="shared" si="27"/>
        <v/>
      </c>
      <c r="J508" s="339"/>
      <c r="K508" s="340" t="str">
        <f t="shared" si="31"/>
        <v/>
      </c>
      <c r="L508" s="340" t="str">
        <f t="shared" si="29"/>
        <v/>
      </c>
      <c r="M508" s="341"/>
    </row>
    <row r="509" spans="1:13" ht="20.100000000000001" customHeight="1">
      <c r="A509" s="334" t="s">
        <v>667</v>
      </c>
      <c r="B509" s="335" t="s">
        <v>142</v>
      </c>
      <c r="C509" s="336">
        <v>2209</v>
      </c>
      <c r="D509" s="337"/>
      <c r="E509" s="338"/>
      <c r="F509" s="335"/>
      <c r="G509" s="335"/>
      <c r="H509" s="339"/>
      <c r="I509" s="340" t="str">
        <f t="shared" si="27"/>
        <v/>
      </c>
      <c r="J509" s="339"/>
      <c r="K509" s="340" t="str">
        <f t="shared" si="31"/>
        <v/>
      </c>
      <c r="L509" s="340" t="str">
        <f t="shared" si="29"/>
        <v/>
      </c>
      <c r="M509" s="341"/>
    </row>
    <row r="510" spans="1:13" ht="20.100000000000001" customHeight="1">
      <c r="A510" s="334" t="s">
        <v>668</v>
      </c>
      <c r="B510" s="335" t="s">
        <v>669</v>
      </c>
      <c r="C510" s="336">
        <v>2210</v>
      </c>
      <c r="D510" s="337"/>
      <c r="E510" s="338"/>
      <c r="F510" s="335" t="s">
        <v>670</v>
      </c>
      <c r="G510" s="335" t="s">
        <v>653</v>
      </c>
      <c r="H510" s="339">
        <v>2000</v>
      </c>
      <c r="I510" s="340">
        <f t="shared" si="27"/>
        <v>2200</v>
      </c>
      <c r="J510" s="339"/>
      <c r="K510" s="340">
        <f t="shared" si="31"/>
        <v>1800</v>
      </c>
      <c r="L510" s="340">
        <f t="shared" si="29"/>
        <v>1980</v>
      </c>
      <c r="M510" s="341"/>
    </row>
    <row r="511" spans="1:13" ht="20.100000000000001" customHeight="1">
      <c r="A511" s="334" t="s">
        <v>671</v>
      </c>
      <c r="B511" s="335" t="s">
        <v>669</v>
      </c>
      <c r="C511" s="342">
        <v>2210</v>
      </c>
      <c r="D511" s="337"/>
      <c r="E511" s="338"/>
      <c r="F511" s="335" t="s">
        <v>672</v>
      </c>
      <c r="G511" s="335" t="s">
        <v>653</v>
      </c>
      <c r="H511" s="339">
        <v>2000</v>
      </c>
      <c r="I511" s="340">
        <f t="shared" si="27"/>
        <v>2200</v>
      </c>
      <c r="J511" s="339"/>
      <c r="K511" s="340">
        <f t="shared" si="31"/>
        <v>1800</v>
      </c>
      <c r="L511" s="340">
        <f t="shared" si="29"/>
        <v>1980</v>
      </c>
      <c r="M511" s="341"/>
    </row>
    <row r="512" spans="1:13" ht="20.100000000000001" customHeight="1">
      <c r="A512" s="334" t="s">
        <v>673</v>
      </c>
      <c r="B512" s="335" t="s">
        <v>562</v>
      </c>
      <c r="C512" s="336">
        <v>2212</v>
      </c>
      <c r="D512" s="337"/>
      <c r="E512" s="338"/>
      <c r="F512" s="335" t="s">
        <v>674</v>
      </c>
      <c r="G512" s="335" t="s">
        <v>369</v>
      </c>
      <c r="H512" s="339">
        <v>2900</v>
      </c>
      <c r="I512" s="340">
        <f t="shared" si="27"/>
        <v>3190</v>
      </c>
      <c r="J512" s="339"/>
      <c r="K512" s="340">
        <f t="shared" si="31"/>
        <v>2610</v>
      </c>
      <c r="L512" s="340">
        <f t="shared" si="29"/>
        <v>2871</v>
      </c>
      <c r="M512" s="341"/>
    </row>
    <row r="513" spans="1:13" ht="20.100000000000001" customHeight="1">
      <c r="A513" s="334" t="s">
        <v>675</v>
      </c>
      <c r="B513" s="335" t="s">
        <v>676</v>
      </c>
      <c r="C513" s="336">
        <v>2213</v>
      </c>
      <c r="D513" s="337"/>
      <c r="E513" s="338"/>
      <c r="F513" s="335" t="s">
        <v>677</v>
      </c>
      <c r="G513" s="335" t="s">
        <v>678</v>
      </c>
      <c r="H513" s="339">
        <v>2000</v>
      </c>
      <c r="I513" s="340">
        <f t="shared" si="27"/>
        <v>2200</v>
      </c>
      <c r="J513" s="339"/>
      <c r="K513" s="340">
        <f t="shared" si="31"/>
        <v>1800</v>
      </c>
      <c r="L513" s="340">
        <f t="shared" si="29"/>
        <v>1980</v>
      </c>
      <c r="M513" s="341"/>
    </row>
    <row r="514" spans="1:13" ht="20.100000000000001" customHeight="1">
      <c r="A514" s="334" t="s">
        <v>679</v>
      </c>
      <c r="B514" s="335" t="s">
        <v>680</v>
      </c>
      <c r="C514" s="336">
        <v>2214</v>
      </c>
      <c r="D514" s="337"/>
      <c r="E514" s="338"/>
      <c r="F514" s="335" t="s">
        <v>681</v>
      </c>
      <c r="G514" s="335" t="s">
        <v>653</v>
      </c>
      <c r="H514" s="339">
        <v>1200</v>
      </c>
      <c r="I514" s="340">
        <f t="shared" si="27"/>
        <v>1320</v>
      </c>
      <c r="J514" s="339"/>
      <c r="K514" s="340">
        <f t="shared" si="31"/>
        <v>1080</v>
      </c>
      <c r="L514" s="340">
        <f t="shared" si="29"/>
        <v>1188</v>
      </c>
      <c r="M514" s="341"/>
    </row>
    <row r="515" spans="1:13" ht="20.100000000000001" customHeight="1">
      <c r="A515" s="376" t="s">
        <v>682</v>
      </c>
      <c r="B515" s="335" t="s">
        <v>558</v>
      </c>
      <c r="C515" s="336">
        <v>2216</v>
      </c>
      <c r="D515" s="337"/>
      <c r="E515" s="338"/>
      <c r="F515" s="335"/>
      <c r="G515" s="335"/>
      <c r="H515" s="339"/>
      <c r="I515" s="340" t="str">
        <f t="shared" si="27"/>
        <v/>
      </c>
      <c r="J515" s="339"/>
      <c r="K515" s="340" t="str">
        <f t="shared" si="31"/>
        <v/>
      </c>
      <c r="L515" s="340" t="str">
        <f t="shared" si="29"/>
        <v/>
      </c>
      <c r="M515" s="341"/>
    </row>
    <row r="516" spans="1:13" ht="20.100000000000001" customHeight="1">
      <c r="A516" s="376" t="s">
        <v>682</v>
      </c>
      <c r="B516" s="335" t="s">
        <v>661</v>
      </c>
      <c r="C516" s="336">
        <v>2217</v>
      </c>
      <c r="D516" s="337"/>
      <c r="E516" s="338"/>
      <c r="F516" s="335"/>
      <c r="G516" s="335"/>
      <c r="H516" s="339"/>
      <c r="I516" s="340" t="str">
        <f t="shared" si="27"/>
        <v/>
      </c>
      <c r="J516" s="339"/>
      <c r="K516" s="340" t="str">
        <f t="shared" si="31"/>
        <v/>
      </c>
      <c r="L516" s="340" t="str">
        <f t="shared" si="29"/>
        <v/>
      </c>
      <c r="M516" s="341"/>
    </row>
    <row r="517" spans="1:13" ht="20.100000000000001" customHeight="1">
      <c r="A517" s="376" t="s">
        <v>683</v>
      </c>
      <c r="B517" s="335" t="s">
        <v>684</v>
      </c>
      <c r="C517" s="336">
        <v>2218</v>
      </c>
      <c r="D517" s="337"/>
      <c r="E517" s="338"/>
      <c r="F517" s="335" t="s">
        <v>685</v>
      </c>
      <c r="G517" s="335" t="s">
        <v>222</v>
      </c>
      <c r="H517" s="339">
        <v>2400</v>
      </c>
      <c r="I517" s="340">
        <f t="shared" si="27"/>
        <v>2640</v>
      </c>
      <c r="J517" s="339"/>
      <c r="K517" s="340">
        <f t="shared" si="31"/>
        <v>2160</v>
      </c>
      <c r="L517" s="340">
        <f t="shared" si="29"/>
        <v>2376</v>
      </c>
      <c r="M517" s="341"/>
    </row>
    <row r="518" spans="1:13" ht="20.100000000000001" customHeight="1">
      <c r="A518" s="376" t="s">
        <v>683</v>
      </c>
      <c r="B518" s="335" t="s">
        <v>686</v>
      </c>
      <c r="C518" s="336">
        <v>2219</v>
      </c>
      <c r="D518" s="337"/>
      <c r="E518" s="338"/>
      <c r="F518" s="335"/>
      <c r="G518" s="335"/>
      <c r="H518" s="339"/>
      <c r="I518" s="340" t="str">
        <f t="shared" si="27"/>
        <v/>
      </c>
      <c r="J518" s="339"/>
      <c r="K518" s="340" t="str">
        <f t="shared" si="31"/>
        <v/>
      </c>
      <c r="L518" s="340" t="str">
        <f t="shared" si="29"/>
        <v/>
      </c>
      <c r="M518" s="341"/>
    </row>
    <row r="519" spans="1:13" ht="20.100000000000001" customHeight="1">
      <c r="A519" s="376" t="s">
        <v>687</v>
      </c>
      <c r="B519" s="335" t="s">
        <v>381</v>
      </c>
      <c r="C519" s="336">
        <v>2220</v>
      </c>
      <c r="D519" s="337"/>
      <c r="E519" s="338"/>
      <c r="F519" s="335" t="s">
        <v>688</v>
      </c>
      <c r="G519" s="335" t="s">
        <v>383</v>
      </c>
      <c r="H519" s="339">
        <v>3050</v>
      </c>
      <c r="I519" s="340">
        <f t="shared" si="27"/>
        <v>3355</v>
      </c>
      <c r="J519" s="339" t="s">
        <v>36</v>
      </c>
      <c r="K519" s="340">
        <f>IF(ROUND(H519*1,0)=0,"",ROUND(H519*1,0))</f>
        <v>3050</v>
      </c>
      <c r="L519" s="340">
        <f t="shared" si="29"/>
        <v>3355</v>
      </c>
      <c r="M519" s="341"/>
    </row>
    <row r="520" spans="1:13" ht="20.100000000000001" customHeight="1">
      <c r="A520" s="376" t="s">
        <v>687</v>
      </c>
      <c r="B520" s="335" t="s">
        <v>381</v>
      </c>
      <c r="C520" s="336">
        <v>2220</v>
      </c>
      <c r="D520" s="337"/>
      <c r="E520" s="338"/>
      <c r="F520" s="335"/>
      <c r="G520" s="335"/>
      <c r="H520" s="339"/>
      <c r="I520" s="340" t="str">
        <f t="shared" si="27"/>
        <v/>
      </c>
      <c r="J520" s="339"/>
      <c r="K520" s="340" t="str">
        <f t="shared" ref="K520:K527" si="32">IF(ROUND(H520*0.9,0)=0,"",ROUND(H520*0.9,0))</f>
        <v/>
      </c>
      <c r="L520" s="340" t="str">
        <f t="shared" si="29"/>
        <v/>
      </c>
      <c r="M520" s="341"/>
    </row>
    <row r="521" spans="1:13" ht="20.100000000000001" customHeight="1">
      <c r="A521" s="376" t="s">
        <v>689</v>
      </c>
      <c r="B521" s="335" t="s">
        <v>378</v>
      </c>
      <c r="C521" s="336">
        <v>2221</v>
      </c>
      <c r="D521" s="337"/>
      <c r="E521" s="338"/>
      <c r="F521" s="335"/>
      <c r="G521" s="335"/>
      <c r="H521" s="339"/>
      <c r="I521" s="340" t="str">
        <f t="shared" si="27"/>
        <v/>
      </c>
      <c r="J521" s="339"/>
      <c r="K521" s="340" t="str">
        <f t="shared" si="32"/>
        <v/>
      </c>
      <c r="L521" s="340" t="str">
        <f t="shared" si="29"/>
        <v/>
      </c>
      <c r="M521" s="341"/>
    </row>
    <row r="522" spans="1:13" ht="20.100000000000001" customHeight="1">
      <c r="A522" s="376" t="s">
        <v>689</v>
      </c>
      <c r="B522" s="335" t="s">
        <v>378</v>
      </c>
      <c r="C522" s="336">
        <v>2221</v>
      </c>
      <c r="D522" s="337"/>
      <c r="E522" s="338"/>
      <c r="F522" s="335"/>
      <c r="G522" s="335"/>
      <c r="H522" s="339"/>
      <c r="I522" s="340" t="str">
        <f t="shared" si="27"/>
        <v/>
      </c>
      <c r="J522" s="339"/>
      <c r="K522" s="340" t="str">
        <f t="shared" si="32"/>
        <v/>
      </c>
      <c r="L522" s="340" t="str">
        <f t="shared" si="29"/>
        <v/>
      </c>
      <c r="M522" s="341"/>
    </row>
    <row r="523" spans="1:13" ht="20.100000000000001" customHeight="1">
      <c r="A523" s="376" t="s">
        <v>690</v>
      </c>
      <c r="B523" s="335" t="s">
        <v>601</v>
      </c>
      <c r="C523" s="336">
        <v>2222</v>
      </c>
      <c r="D523" s="337"/>
      <c r="E523" s="338"/>
      <c r="F523" s="335"/>
      <c r="G523" s="335"/>
      <c r="H523" s="339"/>
      <c r="I523" s="340" t="str">
        <f t="shared" si="27"/>
        <v/>
      </c>
      <c r="J523" s="339"/>
      <c r="K523" s="340" t="str">
        <f t="shared" si="32"/>
        <v/>
      </c>
      <c r="L523" s="340" t="str">
        <f t="shared" si="29"/>
        <v/>
      </c>
      <c r="M523" s="341"/>
    </row>
    <row r="524" spans="1:13" ht="20.100000000000001" customHeight="1">
      <c r="A524" s="376" t="s">
        <v>690</v>
      </c>
      <c r="B524" s="335" t="s">
        <v>588</v>
      </c>
      <c r="C524" s="336">
        <v>2223</v>
      </c>
      <c r="D524" s="337"/>
      <c r="E524" s="338"/>
      <c r="F524" s="335" t="s">
        <v>691</v>
      </c>
      <c r="G524" s="335" t="s">
        <v>332</v>
      </c>
      <c r="H524" s="339">
        <v>1950</v>
      </c>
      <c r="I524" s="340">
        <f t="shared" si="27"/>
        <v>2145</v>
      </c>
      <c r="J524" s="339"/>
      <c r="K524" s="340">
        <f t="shared" si="32"/>
        <v>1755</v>
      </c>
      <c r="L524" s="340">
        <f t="shared" si="29"/>
        <v>1931</v>
      </c>
      <c r="M524" s="341"/>
    </row>
    <row r="525" spans="1:13" ht="20.100000000000001" customHeight="1">
      <c r="A525" s="376" t="s">
        <v>692</v>
      </c>
      <c r="B525" s="335" t="s">
        <v>505</v>
      </c>
      <c r="C525" s="336">
        <v>2224</v>
      </c>
      <c r="D525" s="337"/>
      <c r="E525" s="338"/>
      <c r="F525" s="335"/>
      <c r="G525" s="335"/>
      <c r="H525" s="339"/>
      <c r="I525" s="340" t="str">
        <f t="shared" si="27"/>
        <v/>
      </c>
      <c r="J525" s="339"/>
      <c r="K525" s="340" t="str">
        <f t="shared" si="32"/>
        <v/>
      </c>
      <c r="L525" s="340" t="str">
        <f t="shared" si="29"/>
        <v/>
      </c>
      <c r="M525" s="341"/>
    </row>
    <row r="526" spans="1:13" ht="20.100000000000001" customHeight="1">
      <c r="A526" s="376" t="s">
        <v>692</v>
      </c>
      <c r="B526" s="335" t="s">
        <v>505</v>
      </c>
      <c r="C526" s="336">
        <v>2225</v>
      </c>
      <c r="D526" s="337"/>
      <c r="E526" s="338"/>
      <c r="F526" s="335"/>
      <c r="G526" s="335"/>
      <c r="H526" s="339"/>
      <c r="I526" s="340" t="str">
        <f t="shared" si="27"/>
        <v/>
      </c>
      <c r="J526" s="339"/>
      <c r="K526" s="340" t="str">
        <f t="shared" si="32"/>
        <v/>
      </c>
      <c r="L526" s="340" t="str">
        <f t="shared" si="29"/>
        <v/>
      </c>
      <c r="M526" s="341"/>
    </row>
    <row r="527" spans="1:13" ht="20.100000000000001" customHeight="1">
      <c r="A527" s="376" t="s">
        <v>692</v>
      </c>
      <c r="B527" s="335" t="s">
        <v>142</v>
      </c>
      <c r="C527" s="342">
        <v>2164</v>
      </c>
      <c r="D527" s="337"/>
      <c r="E527" s="338"/>
      <c r="F527" s="335" t="s">
        <v>693</v>
      </c>
      <c r="G527" s="335" t="s">
        <v>369</v>
      </c>
      <c r="H527" s="339">
        <v>1800</v>
      </c>
      <c r="I527" s="340">
        <f t="shared" si="27"/>
        <v>1980</v>
      </c>
      <c r="J527" s="339"/>
      <c r="K527" s="340">
        <f t="shared" si="32"/>
        <v>1620</v>
      </c>
      <c r="L527" s="340">
        <f t="shared" si="29"/>
        <v>1782</v>
      </c>
      <c r="M527" s="341"/>
    </row>
    <row r="528" spans="1:13" ht="20.100000000000001" customHeight="1" thickBot="1">
      <c r="A528" s="378"/>
      <c r="B528" s="347"/>
      <c r="C528" s="379"/>
      <c r="D528" s="349"/>
      <c r="E528" s="350"/>
      <c r="F528" s="347"/>
      <c r="G528" s="347"/>
      <c r="H528" s="351"/>
      <c r="I528" s="352"/>
      <c r="J528" s="351"/>
      <c r="K528" s="352"/>
      <c r="L528" s="352"/>
      <c r="M528" s="353"/>
    </row>
    <row r="529" spans="1:13" ht="20.100000000000001" customHeight="1" thickTop="1">
      <c r="A529" s="381"/>
      <c r="B529" s="71"/>
      <c r="C529" s="236"/>
      <c r="D529" s="73"/>
      <c r="E529" s="74"/>
      <c r="F529" s="71"/>
      <c r="G529" s="71"/>
      <c r="M529" s="71"/>
    </row>
    <row r="530" spans="1:13" ht="20.100000000000001" customHeight="1">
      <c r="A530" s="381"/>
      <c r="B530" s="71"/>
      <c r="C530" s="236"/>
      <c r="D530" s="73"/>
      <c r="E530" s="74"/>
      <c r="F530" s="71"/>
      <c r="G530" s="71"/>
      <c r="M530" s="71"/>
    </row>
    <row r="531" spans="1:13" s="208" customFormat="1" ht="20.100000000000001" customHeight="1">
      <c r="A531" s="735" t="s">
        <v>694</v>
      </c>
      <c r="B531" s="736"/>
      <c r="C531" s="736"/>
      <c r="D531" s="737"/>
      <c r="E531" s="204"/>
      <c r="F531" s="205"/>
      <c r="G531" s="205"/>
      <c r="H531" s="206"/>
      <c r="I531" s="206"/>
      <c r="J531" s="207"/>
      <c r="K531" s="206"/>
      <c r="L531" s="206"/>
      <c r="M531" s="205"/>
    </row>
    <row r="532" spans="1:13" s="208" customFormat="1" ht="20.100000000000001" customHeight="1" thickBot="1">
      <c r="A532" s="209"/>
      <c r="B532" s="209"/>
      <c r="C532" s="354"/>
      <c r="D532" s="355"/>
      <c r="E532" s="204"/>
      <c r="F532" s="205"/>
      <c r="G532" s="205"/>
      <c r="H532" s="206"/>
      <c r="I532" s="244" t="s">
        <v>376</v>
      </c>
      <c r="J532" s="207"/>
      <c r="K532" s="206"/>
      <c r="L532" s="206"/>
      <c r="M532" s="205"/>
    </row>
    <row r="533" spans="1:13" s="218" customFormat="1" ht="20.100000000000001" customHeight="1" thickTop="1" thickBot="1">
      <c r="A533" s="320" t="s">
        <v>15</v>
      </c>
      <c r="B533" s="321" t="s">
        <v>16</v>
      </c>
      <c r="C533" s="738" t="s">
        <v>17</v>
      </c>
      <c r="D533" s="738"/>
      <c r="E533" s="322"/>
      <c r="F533" s="321" t="s">
        <v>18</v>
      </c>
      <c r="G533" s="321" t="s">
        <v>19</v>
      </c>
      <c r="H533" s="323" t="s">
        <v>20</v>
      </c>
      <c r="I533" s="323" t="s">
        <v>21</v>
      </c>
      <c r="J533" s="324"/>
      <c r="K533" s="323"/>
      <c r="L533" s="323" t="s">
        <v>22</v>
      </c>
      <c r="M533" s="325" t="s">
        <v>23</v>
      </c>
    </row>
    <row r="534" spans="1:13" ht="20.100000000000001" customHeight="1">
      <c r="A534" s="326" t="s">
        <v>695</v>
      </c>
      <c r="B534" s="327" t="s">
        <v>686</v>
      </c>
      <c r="C534" s="328">
        <v>2231</v>
      </c>
      <c r="D534" s="329"/>
      <c r="E534" s="330"/>
      <c r="F534" s="327"/>
      <c r="G534" s="327"/>
      <c r="H534" s="331"/>
      <c r="I534" s="332" t="str">
        <f t="shared" ref="I534:I562" si="33">IF(ROUND(H534*1.1,0)=0,"",ROUND(H534*1.1,0))</f>
        <v/>
      </c>
      <c r="J534" s="331"/>
      <c r="K534" s="332" t="str">
        <f t="shared" ref="K534:K541" si="34">IF(ROUND(H534*0.9,0)=0,"",ROUND(H534*0.9,0))</f>
        <v/>
      </c>
      <c r="L534" s="332" t="str">
        <f t="shared" ref="L534:L562" si="35">IFERROR(ROUND(K534*1.1,0),"")</f>
        <v/>
      </c>
      <c r="M534" s="333"/>
    </row>
    <row r="535" spans="1:13" ht="20.100000000000001" customHeight="1">
      <c r="A535" s="334" t="s">
        <v>696</v>
      </c>
      <c r="B535" s="335" t="s">
        <v>389</v>
      </c>
      <c r="C535" s="336">
        <v>2232</v>
      </c>
      <c r="D535" s="337"/>
      <c r="E535" s="338"/>
      <c r="F535" s="335"/>
      <c r="G535" s="335"/>
      <c r="H535" s="339"/>
      <c r="I535" s="340" t="str">
        <f t="shared" si="33"/>
        <v/>
      </c>
      <c r="J535" s="339"/>
      <c r="K535" s="340" t="str">
        <f t="shared" si="34"/>
        <v/>
      </c>
      <c r="L535" s="340" t="str">
        <f t="shared" si="35"/>
        <v/>
      </c>
      <c r="M535" s="341"/>
    </row>
    <row r="536" spans="1:13" ht="20.100000000000001" customHeight="1">
      <c r="A536" s="334" t="s">
        <v>697</v>
      </c>
      <c r="B536" s="335" t="s">
        <v>698</v>
      </c>
      <c r="C536" s="336">
        <v>2233</v>
      </c>
      <c r="D536" s="337"/>
      <c r="E536" s="338"/>
      <c r="F536" s="335"/>
      <c r="G536" s="335"/>
      <c r="H536" s="339"/>
      <c r="I536" s="340" t="str">
        <f t="shared" si="33"/>
        <v/>
      </c>
      <c r="J536" s="339"/>
      <c r="K536" s="340" t="str">
        <f t="shared" si="34"/>
        <v/>
      </c>
      <c r="L536" s="340" t="str">
        <f t="shared" si="35"/>
        <v/>
      </c>
      <c r="M536" s="341"/>
    </row>
    <row r="537" spans="1:13" ht="20.100000000000001" customHeight="1">
      <c r="A537" s="334" t="s">
        <v>699</v>
      </c>
      <c r="B537" s="335" t="s">
        <v>698</v>
      </c>
      <c r="C537" s="336">
        <v>2234</v>
      </c>
      <c r="D537" s="337"/>
      <c r="E537" s="338"/>
      <c r="F537" s="335"/>
      <c r="G537" s="335"/>
      <c r="H537" s="339"/>
      <c r="I537" s="340" t="str">
        <f t="shared" si="33"/>
        <v/>
      </c>
      <c r="J537" s="339"/>
      <c r="K537" s="340" t="str">
        <f t="shared" si="34"/>
        <v/>
      </c>
      <c r="L537" s="340" t="str">
        <f t="shared" si="35"/>
        <v/>
      </c>
      <c r="M537" s="341"/>
    </row>
    <row r="538" spans="1:13" ht="20.100000000000001" customHeight="1">
      <c r="A538" s="334" t="s">
        <v>700</v>
      </c>
      <c r="B538" s="335"/>
      <c r="C538" s="336">
        <v>2235</v>
      </c>
      <c r="D538" s="337"/>
      <c r="E538" s="338"/>
      <c r="F538" s="335"/>
      <c r="G538" s="335"/>
      <c r="H538" s="339"/>
      <c r="I538" s="340" t="str">
        <f t="shared" si="33"/>
        <v/>
      </c>
      <c r="J538" s="339"/>
      <c r="K538" s="340" t="str">
        <f t="shared" si="34"/>
        <v/>
      </c>
      <c r="L538" s="340" t="str">
        <f t="shared" si="35"/>
        <v/>
      </c>
      <c r="M538" s="341"/>
    </row>
    <row r="539" spans="1:13" ht="20.100000000000001" customHeight="1">
      <c r="A539" s="334" t="s">
        <v>701</v>
      </c>
      <c r="B539" s="335" t="s">
        <v>702</v>
      </c>
      <c r="C539" s="336">
        <v>2236</v>
      </c>
      <c r="D539" s="337"/>
      <c r="E539" s="338"/>
      <c r="F539" s="335"/>
      <c r="G539" s="335"/>
      <c r="H539" s="339"/>
      <c r="I539" s="340" t="str">
        <f t="shared" si="33"/>
        <v/>
      </c>
      <c r="J539" s="339"/>
      <c r="K539" s="340" t="str">
        <f t="shared" si="34"/>
        <v/>
      </c>
      <c r="L539" s="340" t="str">
        <f t="shared" si="35"/>
        <v/>
      </c>
      <c r="M539" s="341"/>
    </row>
    <row r="540" spans="1:13" ht="20.100000000000001" customHeight="1">
      <c r="A540" s="334" t="s">
        <v>703</v>
      </c>
      <c r="B540" s="335" t="s">
        <v>588</v>
      </c>
      <c r="C540" s="336">
        <v>2241</v>
      </c>
      <c r="D540" s="337"/>
      <c r="E540" s="338"/>
      <c r="F540" s="335" t="s">
        <v>704</v>
      </c>
      <c r="G540" s="335" t="s">
        <v>653</v>
      </c>
      <c r="H540" s="339">
        <v>2300</v>
      </c>
      <c r="I540" s="340">
        <f t="shared" si="33"/>
        <v>2530</v>
      </c>
      <c r="J540" s="339"/>
      <c r="K540" s="340">
        <f t="shared" si="34"/>
        <v>2070</v>
      </c>
      <c r="L540" s="340">
        <f t="shared" si="35"/>
        <v>2277</v>
      </c>
      <c r="M540" s="341"/>
    </row>
    <row r="541" spans="1:13" ht="20.100000000000001" customHeight="1">
      <c r="A541" s="334" t="s">
        <v>705</v>
      </c>
      <c r="B541" s="335" t="s">
        <v>686</v>
      </c>
      <c r="C541" s="336">
        <v>2242</v>
      </c>
      <c r="D541" s="337"/>
      <c r="E541" s="338"/>
      <c r="F541" s="335"/>
      <c r="G541" s="335"/>
      <c r="H541" s="339"/>
      <c r="I541" s="340" t="str">
        <f t="shared" si="33"/>
        <v/>
      </c>
      <c r="J541" s="339"/>
      <c r="K541" s="340" t="str">
        <f t="shared" si="34"/>
        <v/>
      </c>
      <c r="L541" s="340" t="str">
        <f t="shared" si="35"/>
        <v/>
      </c>
      <c r="M541" s="341"/>
    </row>
    <row r="542" spans="1:13" ht="20.100000000000001" customHeight="1">
      <c r="A542" s="334" t="s">
        <v>706</v>
      </c>
      <c r="B542" s="335" t="s">
        <v>389</v>
      </c>
      <c r="C542" s="336">
        <v>2243</v>
      </c>
      <c r="D542" s="337"/>
      <c r="E542" s="338"/>
      <c r="F542" s="335" t="s">
        <v>707</v>
      </c>
      <c r="G542" s="335" t="s">
        <v>396</v>
      </c>
      <c r="H542" s="339">
        <v>2850</v>
      </c>
      <c r="I542" s="340">
        <f t="shared" si="33"/>
        <v>3135</v>
      </c>
      <c r="J542" s="339" t="s">
        <v>36</v>
      </c>
      <c r="K542" s="340">
        <f>IF(ROUND(H542*1,0)=0,"",ROUND(H542*1,0))</f>
        <v>2850</v>
      </c>
      <c r="L542" s="340">
        <f t="shared" si="35"/>
        <v>3135</v>
      </c>
      <c r="M542" s="341"/>
    </row>
    <row r="543" spans="1:13" ht="20.100000000000001" customHeight="1">
      <c r="A543" s="334" t="s">
        <v>708</v>
      </c>
      <c r="B543" s="335" t="s">
        <v>389</v>
      </c>
      <c r="C543" s="342">
        <v>2243</v>
      </c>
      <c r="D543" s="337"/>
      <c r="E543" s="338"/>
      <c r="F543" s="335" t="s">
        <v>707</v>
      </c>
      <c r="G543" s="335" t="s">
        <v>396</v>
      </c>
      <c r="H543" s="339">
        <v>2850</v>
      </c>
      <c r="I543" s="340">
        <f t="shared" si="33"/>
        <v>3135</v>
      </c>
      <c r="J543" s="339" t="s">
        <v>36</v>
      </c>
      <c r="K543" s="340">
        <f>IF(ROUND(H543*1,0)=0,"",ROUND(H543*1,0))</f>
        <v>2850</v>
      </c>
      <c r="L543" s="340">
        <f t="shared" si="35"/>
        <v>3135</v>
      </c>
      <c r="M543" s="341"/>
    </row>
    <row r="544" spans="1:13" ht="20.100000000000001" customHeight="1">
      <c r="A544" s="334" t="s">
        <v>709</v>
      </c>
      <c r="B544" s="335" t="s">
        <v>389</v>
      </c>
      <c r="C544" s="342">
        <v>2243</v>
      </c>
      <c r="D544" s="337"/>
      <c r="E544" s="338"/>
      <c r="F544" s="335" t="s">
        <v>707</v>
      </c>
      <c r="G544" s="335" t="s">
        <v>396</v>
      </c>
      <c r="H544" s="339">
        <v>2850</v>
      </c>
      <c r="I544" s="340">
        <f t="shared" si="33"/>
        <v>3135</v>
      </c>
      <c r="J544" s="339" t="s">
        <v>36</v>
      </c>
      <c r="K544" s="340">
        <f>IF(ROUND(H544*1,0)=0,"",ROUND(H544*1,0))</f>
        <v>2850</v>
      </c>
      <c r="L544" s="340">
        <f t="shared" si="35"/>
        <v>3135</v>
      </c>
      <c r="M544" s="341"/>
    </row>
    <row r="545" spans="1:13" ht="20.100000000000001" customHeight="1">
      <c r="A545" s="334" t="s">
        <v>710</v>
      </c>
      <c r="B545" s="335" t="s">
        <v>702</v>
      </c>
      <c r="C545" s="336">
        <v>2246</v>
      </c>
      <c r="D545" s="337"/>
      <c r="E545" s="338"/>
      <c r="F545" s="335" t="s">
        <v>711</v>
      </c>
      <c r="G545" s="335" t="s">
        <v>530</v>
      </c>
      <c r="H545" s="339">
        <v>3300</v>
      </c>
      <c r="I545" s="340">
        <f t="shared" si="33"/>
        <v>3630</v>
      </c>
      <c r="J545" s="339" t="s">
        <v>36</v>
      </c>
      <c r="K545" s="340">
        <f>IF(ROUND(H545*1,0)=0,"",ROUND(H545*1,0))</f>
        <v>3300</v>
      </c>
      <c r="L545" s="340">
        <f t="shared" si="35"/>
        <v>3630</v>
      </c>
      <c r="M545" s="341"/>
    </row>
    <row r="546" spans="1:13" ht="20.100000000000001" customHeight="1">
      <c r="A546" s="334" t="s">
        <v>712</v>
      </c>
      <c r="B546" s="335" t="s">
        <v>484</v>
      </c>
      <c r="C546" s="336">
        <v>2251</v>
      </c>
      <c r="D546" s="337"/>
      <c r="E546" s="338"/>
      <c r="F546" s="335"/>
      <c r="G546" s="335"/>
      <c r="H546" s="339"/>
      <c r="I546" s="340" t="str">
        <f t="shared" si="33"/>
        <v/>
      </c>
      <c r="J546" s="339"/>
      <c r="K546" s="340" t="str">
        <f t="shared" ref="K546:K553" si="36">IF(ROUND(H546*0.9,0)=0,"",ROUND(H546*0.9,0))</f>
        <v/>
      </c>
      <c r="L546" s="340" t="str">
        <f t="shared" si="35"/>
        <v/>
      </c>
      <c r="M546" s="341"/>
    </row>
    <row r="547" spans="1:13" ht="20.100000000000001" customHeight="1">
      <c r="A547" s="334" t="s">
        <v>713</v>
      </c>
      <c r="B547" s="335" t="s">
        <v>484</v>
      </c>
      <c r="C547" s="336">
        <v>2253</v>
      </c>
      <c r="D547" s="337"/>
      <c r="E547" s="338"/>
      <c r="F547" s="335"/>
      <c r="G547" s="335"/>
      <c r="H547" s="339"/>
      <c r="I547" s="340" t="str">
        <f t="shared" si="33"/>
        <v/>
      </c>
      <c r="J547" s="339"/>
      <c r="K547" s="340" t="str">
        <f t="shared" si="36"/>
        <v/>
      </c>
      <c r="L547" s="340" t="str">
        <f t="shared" si="35"/>
        <v/>
      </c>
      <c r="M547" s="341"/>
    </row>
    <row r="548" spans="1:13" ht="20.100000000000001" customHeight="1">
      <c r="A548" s="334" t="s">
        <v>714</v>
      </c>
      <c r="B548" s="335" t="s">
        <v>507</v>
      </c>
      <c r="C548" s="336">
        <v>2255</v>
      </c>
      <c r="D548" s="337"/>
      <c r="E548" s="338"/>
      <c r="F548" s="335"/>
      <c r="G548" s="335"/>
      <c r="H548" s="339"/>
      <c r="I548" s="340" t="str">
        <f t="shared" si="33"/>
        <v/>
      </c>
      <c r="J548" s="339"/>
      <c r="K548" s="340" t="str">
        <f t="shared" si="36"/>
        <v/>
      </c>
      <c r="L548" s="340" t="str">
        <f t="shared" si="35"/>
        <v/>
      </c>
      <c r="M548" s="341"/>
    </row>
    <row r="549" spans="1:13" ht="20.100000000000001" customHeight="1">
      <c r="A549" s="334" t="s">
        <v>715</v>
      </c>
      <c r="B549" s="335" t="s">
        <v>540</v>
      </c>
      <c r="C549" s="336">
        <v>2257</v>
      </c>
      <c r="D549" s="337"/>
      <c r="E549" s="338"/>
      <c r="F549" s="335"/>
      <c r="G549" s="335"/>
      <c r="H549" s="339"/>
      <c r="I549" s="340" t="str">
        <f t="shared" si="33"/>
        <v/>
      </c>
      <c r="J549" s="339"/>
      <c r="K549" s="340" t="str">
        <f t="shared" si="36"/>
        <v/>
      </c>
      <c r="L549" s="340" t="str">
        <f t="shared" si="35"/>
        <v/>
      </c>
      <c r="M549" s="341"/>
    </row>
    <row r="550" spans="1:13" ht="20.100000000000001" customHeight="1">
      <c r="A550" s="334" t="s">
        <v>716</v>
      </c>
      <c r="B550" s="335" t="s">
        <v>562</v>
      </c>
      <c r="C550" s="336">
        <v>2261</v>
      </c>
      <c r="D550" s="337"/>
      <c r="E550" s="338"/>
      <c r="F550" s="335"/>
      <c r="G550" s="335"/>
      <c r="H550" s="339"/>
      <c r="I550" s="340" t="str">
        <f t="shared" si="33"/>
        <v/>
      </c>
      <c r="J550" s="339"/>
      <c r="K550" s="340" t="str">
        <f t="shared" si="36"/>
        <v/>
      </c>
      <c r="L550" s="340" t="str">
        <f t="shared" si="35"/>
        <v/>
      </c>
      <c r="M550" s="341"/>
    </row>
    <row r="551" spans="1:13" ht="20.100000000000001" customHeight="1">
      <c r="A551" s="334" t="s">
        <v>717</v>
      </c>
      <c r="B551" s="335" t="s">
        <v>684</v>
      </c>
      <c r="C551" s="336">
        <v>2262</v>
      </c>
      <c r="D551" s="337"/>
      <c r="E551" s="338"/>
      <c r="F551" s="335" t="s">
        <v>718</v>
      </c>
      <c r="G551" s="335" t="s">
        <v>117</v>
      </c>
      <c r="H551" s="339">
        <v>2000</v>
      </c>
      <c r="I551" s="340">
        <f t="shared" si="33"/>
        <v>2200</v>
      </c>
      <c r="J551" s="339"/>
      <c r="K551" s="340">
        <f t="shared" si="36"/>
        <v>1800</v>
      </c>
      <c r="L551" s="340">
        <f t="shared" si="35"/>
        <v>1980</v>
      </c>
      <c r="M551" s="341"/>
    </row>
    <row r="552" spans="1:13" ht="20.100000000000001" customHeight="1">
      <c r="A552" s="334" t="s">
        <v>719</v>
      </c>
      <c r="B552" s="335" t="s">
        <v>558</v>
      </c>
      <c r="C552" s="336">
        <v>2263</v>
      </c>
      <c r="D552" s="337"/>
      <c r="E552" s="338"/>
      <c r="F552" s="335" t="s">
        <v>720</v>
      </c>
      <c r="G552" s="335" t="s">
        <v>721</v>
      </c>
      <c r="H552" s="339">
        <v>1900</v>
      </c>
      <c r="I552" s="340">
        <f t="shared" si="33"/>
        <v>2090</v>
      </c>
      <c r="J552" s="339"/>
      <c r="K552" s="340">
        <f t="shared" si="36"/>
        <v>1710</v>
      </c>
      <c r="L552" s="340">
        <f t="shared" si="35"/>
        <v>1881</v>
      </c>
      <c r="M552" s="341"/>
    </row>
    <row r="553" spans="1:13" ht="20.100000000000001" customHeight="1">
      <c r="A553" s="334" t="s">
        <v>722</v>
      </c>
      <c r="B553" s="335" t="s">
        <v>378</v>
      </c>
      <c r="C553" s="336">
        <v>2264</v>
      </c>
      <c r="D553" s="337"/>
      <c r="E553" s="338"/>
      <c r="F553" s="335" t="s">
        <v>723</v>
      </c>
      <c r="G553" s="335" t="s">
        <v>222</v>
      </c>
      <c r="H553" s="339">
        <v>2400</v>
      </c>
      <c r="I553" s="340">
        <f t="shared" si="33"/>
        <v>2640</v>
      </c>
      <c r="J553" s="339"/>
      <c r="K553" s="340">
        <f t="shared" si="36"/>
        <v>2160</v>
      </c>
      <c r="L553" s="340">
        <f t="shared" si="35"/>
        <v>2376</v>
      </c>
      <c r="M553" s="341"/>
    </row>
    <row r="554" spans="1:13" ht="20.100000000000001" customHeight="1">
      <c r="A554" s="334" t="s">
        <v>724</v>
      </c>
      <c r="B554" s="335" t="s">
        <v>725</v>
      </c>
      <c r="C554" s="336">
        <v>2265</v>
      </c>
      <c r="D554" s="337"/>
      <c r="E554" s="338"/>
      <c r="F554" s="335" t="s">
        <v>726</v>
      </c>
      <c r="G554" s="335" t="s">
        <v>575</v>
      </c>
      <c r="H554" s="339">
        <v>3400</v>
      </c>
      <c r="I554" s="340">
        <f t="shared" si="33"/>
        <v>3740</v>
      </c>
      <c r="J554" s="339" t="s">
        <v>36</v>
      </c>
      <c r="K554" s="340">
        <f>IF(ROUND(H554*1,0)=0,"",ROUND(H554*1,0))</f>
        <v>3400</v>
      </c>
      <c r="L554" s="340">
        <f t="shared" si="35"/>
        <v>3740</v>
      </c>
      <c r="M554" s="341"/>
    </row>
    <row r="555" spans="1:13" ht="20.100000000000001" customHeight="1">
      <c r="A555" s="334" t="s">
        <v>727</v>
      </c>
      <c r="B555" s="335" t="s">
        <v>505</v>
      </c>
      <c r="C555" s="336">
        <v>2266</v>
      </c>
      <c r="D555" s="337"/>
      <c r="E555" s="338"/>
      <c r="F555" s="335"/>
      <c r="G555" s="335"/>
      <c r="H555" s="339"/>
      <c r="I555" s="340" t="str">
        <f t="shared" si="33"/>
        <v/>
      </c>
      <c r="J555" s="339"/>
      <c r="K555" s="340" t="str">
        <f>IF(ROUND(H555*0.9,0)=0,"",ROUND(H555*0.9,0))</f>
        <v/>
      </c>
      <c r="L555" s="340" t="str">
        <f t="shared" si="35"/>
        <v/>
      </c>
      <c r="M555" s="341"/>
    </row>
    <row r="556" spans="1:13" ht="20.100000000000001" customHeight="1">
      <c r="A556" s="334" t="s">
        <v>728</v>
      </c>
      <c r="B556" s="335" t="s">
        <v>604</v>
      </c>
      <c r="C556" s="336">
        <v>2267</v>
      </c>
      <c r="D556" s="337"/>
      <c r="E556" s="338"/>
      <c r="F556" s="335" t="s">
        <v>729</v>
      </c>
      <c r="G556" s="335" t="s">
        <v>730</v>
      </c>
      <c r="H556" s="339">
        <v>1700</v>
      </c>
      <c r="I556" s="340">
        <f t="shared" si="33"/>
        <v>1870</v>
      </c>
      <c r="J556" s="339"/>
      <c r="K556" s="340">
        <f>IF(ROUND(H556*0.9,0)=0,"",ROUND(H556*0.9,0))</f>
        <v>1530</v>
      </c>
      <c r="L556" s="340">
        <f t="shared" si="35"/>
        <v>1683</v>
      </c>
      <c r="M556" s="341"/>
    </row>
    <row r="557" spans="1:13" ht="20.100000000000001" customHeight="1">
      <c r="A557" s="334" t="s">
        <v>731</v>
      </c>
      <c r="B557" s="335" t="s">
        <v>394</v>
      </c>
      <c r="C557" s="336">
        <v>2268</v>
      </c>
      <c r="D557" s="337"/>
      <c r="E557" s="338"/>
      <c r="F557" s="335"/>
      <c r="G557" s="335"/>
      <c r="H557" s="339"/>
      <c r="I557" s="340" t="str">
        <f t="shared" si="33"/>
        <v/>
      </c>
      <c r="J557" s="339"/>
      <c r="K557" s="340" t="str">
        <f>IF(ROUND(H557*0.9,0)=0,"",ROUND(H557*0.9,0))</f>
        <v/>
      </c>
      <c r="L557" s="340" t="str">
        <f t="shared" si="35"/>
        <v/>
      </c>
      <c r="M557" s="341"/>
    </row>
    <row r="558" spans="1:13" ht="20.100000000000001" customHeight="1">
      <c r="A558" s="334" t="s">
        <v>732</v>
      </c>
      <c r="B558" s="335" t="s">
        <v>635</v>
      </c>
      <c r="C558" s="336">
        <v>2269</v>
      </c>
      <c r="D558" s="337"/>
      <c r="E558" s="338"/>
      <c r="F558" s="335"/>
      <c r="G558" s="335"/>
      <c r="H558" s="339"/>
      <c r="I558" s="340" t="str">
        <f t="shared" si="33"/>
        <v/>
      </c>
      <c r="J558" s="339"/>
      <c r="K558" s="340" t="str">
        <f>IF(ROUND(H558*0.9,0)=0,"",ROUND(H558*0.9,0))</f>
        <v/>
      </c>
      <c r="L558" s="340" t="str">
        <f t="shared" si="35"/>
        <v/>
      </c>
      <c r="M558" s="341"/>
    </row>
    <row r="559" spans="1:13" ht="20.100000000000001" customHeight="1">
      <c r="A559" s="334" t="s">
        <v>733</v>
      </c>
      <c r="B559" s="335" t="s">
        <v>391</v>
      </c>
      <c r="C559" s="336">
        <v>2270</v>
      </c>
      <c r="D559" s="337"/>
      <c r="E559" s="338"/>
      <c r="F559" s="335"/>
      <c r="G559" s="335"/>
      <c r="H559" s="339"/>
      <c r="I559" s="340" t="str">
        <f t="shared" si="33"/>
        <v/>
      </c>
      <c r="J559" s="339"/>
      <c r="K559" s="340" t="str">
        <f>IF(ROUND(H559*0.9,0)=0,"",ROUND(H559*0.9,0))</f>
        <v/>
      </c>
      <c r="L559" s="340" t="str">
        <f t="shared" si="35"/>
        <v/>
      </c>
      <c r="M559" s="341"/>
    </row>
    <row r="560" spans="1:13" ht="20.100000000000001" customHeight="1">
      <c r="A560" s="334" t="s">
        <v>734</v>
      </c>
      <c r="B560" s="335" t="s">
        <v>680</v>
      </c>
      <c r="C560" s="336">
        <v>2271</v>
      </c>
      <c r="D560" s="337"/>
      <c r="E560" s="338"/>
      <c r="F560" s="335" t="s">
        <v>735</v>
      </c>
      <c r="G560" s="335" t="s">
        <v>736</v>
      </c>
      <c r="H560" s="339">
        <v>880</v>
      </c>
      <c r="I560" s="340">
        <f t="shared" si="33"/>
        <v>968</v>
      </c>
      <c r="J560" s="339" t="s">
        <v>36</v>
      </c>
      <c r="K560" s="340">
        <f>IF(ROUND(H560*1,0)=0,"",ROUND(H560*1,0))</f>
        <v>880</v>
      </c>
      <c r="L560" s="340">
        <f t="shared" si="35"/>
        <v>968</v>
      </c>
      <c r="M560" s="341"/>
    </row>
    <row r="561" spans="1:13" ht="20.100000000000001" customHeight="1">
      <c r="A561" s="334" t="s">
        <v>737</v>
      </c>
      <c r="B561" s="335" t="s">
        <v>738</v>
      </c>
      <c r="C561" s="336">
        <v>2272</v>
      </c>
      <c r="D561" s="337"/>
      <c r="E561" s="338"/>
      <c r="F561" s="385"/>
      <c r="G561" s="335"/>
      <c r="H561" s="339"/>
      <c r="I561" s="340" t="str">
        <f t="shared" si="33"/>
        <v/>
      </c>
      <c r="J561" s="339"/>
      <c r="K561" s="340" t="str">
        <f>IF(ROUND(H561*0.9,0)=0,"",ROUND(H561*0.9,0))</f>
        <v/>
      </c>
      <c r="L561" s="340" t="str">
        <f t="shared" si="35"/>
        <v/>
      </c>
      <c r="M561" s="341"/>
    </row>
    <row r="562" spans="1:13" ht="20.100000000000001" customHeight="1">
      <c r="A562" s="334" t="s">
        <v>739</v>
      </c>
      <c r="B562" s="335" t="s">
        <v>738</v>
      </c>
      <c r="C562" s="336">
        <v>2273</v>
      </c>
      <c r="D562" s="337"/>
      <c r="E562" s="338"/>
      <c r="F562" s="385"/>
      <c r="G562" s="335"/>
      <c r="H562" s="339"/>
      <c r="I562" s="340" t="str">
        <f t="shared" si="33"/>
        <v/>
      </c>
      <c r="J562" s="339"/>
      <c r="K562" s="340" t="str">
        <f>IF(ROUND(H562*0.9,0)=0,"",ROUND(H562*0.9,0))</f>
        <v/>
      </c>
      <c r="L562" s="340" t="str">
        <f t="shared" si="35"/>
        <v/>
      </c>
      <c r="M562" s="341"/>
    </row>
    <row r="563" spans="1:13" ht="20.100000000000001" customHeight="1" thickBot="1">
      <c r="A563" s="346"/>
      <c r="B563" s="347"/>
      <c r="C563" s="348"/>
      <c r="D563" s="349"/>
      <c r="E563" s="350"/>
      <c r="F563" s="386"/>
      <c r="G563" s="347"/>
      <c r="H563" s="351"/>
      <c r="I563" s="352"/>
      <c r="J563" s="351"/>
      <c r="K563" s="352"/>
      <c r="L563" s="352"/>
      <c r="M563" s="353"/>
    </row>
    <row r="564" spans="1:13" ht="20.100000000000001" customHeight="1" thickTop="1">
      <c r="A564" s="71"/>
      <c r="B564" s="71"/>
      <c r="D564" s="73"/>
      <c r="E564" s="74"/>
      <c r="F564" s="381"/>
      <c r="G564" s="71"/>
      <c r="M564" s="71"/>
    </row>
    <row r="565" spans="1:13" ht="20.100000000000001" customHeight="1">
      <c r="A565" s="71"/>
      <c r="B565" s="71"/>
      <c r="D565" s="73"/>
      <c r="E565" s="74"/>
      <c r="F565" s="381"/>
      <c r="G565" s="71"/>
      <c r="M565" s="71"/>
    </row>
    <row r="566" spans="1:13" s="208" customFormat="1" ht="20.100000000000001" customHeight="1">
      <c r="A566" s="735" t="s">
        <v>740</v>
      </c>
      <c r="B566" s="736"/>
      <c r="C566" s="736"/>
      <c r="D566" s="737"/>
      <c r="E566" s="204"/>
      <c r="F566" s="205"/>
      <c r="G566" s="205"/>
      <c r="H566" s="206"/>
      <c r="I566" s="206"/>
      <c r="J566" s="207"/>
      <c r="K566" s="206"/>
      <c r="L566" s="206"/>
      <c r="M566" s="205"/>
    </row>
    <row r="567" spans="1:13" s="208" customFormat="1" ht="20.100000000000001" customHeight="1" thickBot="1">
      <c r="A567" s="209"/>
      <c r="B567" s="209"/>
      <c r="C567" s="354"/>
      <c r="D567" s="355"/>
      <c r="E567" s="204"/>
      <c r="F567" s="205"/>
      <c r="G567" s="205"/>
      <c r="H567" s="206"/>
      <c r="I567" s="244" t="s">
        <v>376</v>
      </c>
      <c r="J567" s="207"/>
      <c r="K567" s="206"/>
      <c r="L567" s="206"/>
      <c r="M567" s="205"/>
    </row>
    <row r="568" spans="1:13" s="218" customFormat="1" ht="20.100000000000001" customHeight="1" thickTop="1" thickBot="1">
      <c r="A568" s="320" t="s">
        <v>15</v>
      </c>
      <c r="B568" s="321" t="s">
        <v>16</v>
      </c>
      <c r="C568" s="738" t="s">
        <v>17</v>
      </c>
      <c r="D568" s="738"/>
      <c r="E568" s="322"/>
      <c r="F568" s="321" t="s">
        <v>18</v>
      </c>
      <c r="G568" s="321" t="s">
        <v>19</v>
      </c>
      <c r="H568" s="323" t="s">
        <v>20</v>
      </c>
      <c r="I568" s="323" t="s">
        <v>21</v>
      </c>
      <c r="J568" s="324"/>
      <c r="K568" s="323"/>
      <c r="L568" s="323" t="s">
        <v>22</v>
      </c>
      <c r="M568" s="325" t="s">
        <v>23</v>
      </c>
    </row>
    <row r="569" spans="1:13" ht="20.100000000000001" customHeight="1">
      <c r="A569" s="326" t="s">
        <v>741</v>
      </c>
      <c r="B569" s="327" t="s">
        <v>604</v>
      </c>
      <c r="C569" s="328">
        <v>2281</v>
      </c>
      <c r="D569" s="329"/>
      <c r="E569" s="330"/>
      <c r="F569" s="327" t="s">
        <v>742</v>
      </c>
      <c r="G569" s="327" t="s">
        <v>325</v>
      </c>
      <c r="H569" s="331">
        <v>2200</v>
      </c>
      <c r="I569" s="332">
        <f>IF(ROUND(H569*1.1,0)=0,"",ROUND(H569*1.1,0))</f>
        <v>2420</v>
      </c>
      <c r="J569" s="331"/>
      <c r="K569" s="332">
        <f>IF(ROUND(H569*0.9,0)=0,"",ROUND(H569*0.9,0))</f>
        <v>1980</v>
      </c>
      <c r="L569" s="332">
        <f>IFERROR(ROUND(K569*1.1,0),"")</f>
        <v>2178</v>
      </c>
      <c r="M569" s="333"/>
    </row>
    <row r="570" spans="1:13" ht="20.100000000000001" customHeight="1">
      <c r="A570" s="334" t="s">
        <v>741</v>
      </c>
      <c r="B570" s="335" t="s">
        <v>138</v>
      </c>
      <c r="C570" s="336">
        <v>2282</v>
      </c>
      <c r="D570" s="337"/>
      <c r="E570" s="338"/>
      <c r="F570" s="335" t="s">
        <v>743</v>
      </c>
      <c r="G570" s="335" t="s">
        <v>140</v>
      </c>
      <c r="H570" s="339">
        <v>2900</v>
      </c>
      <c r="I570" s="340">
        <f>IF(ROUND(H570*1.1,0)=0,"",ROUND(H570*1.1,0))</f>
        <v>3190</v>
      </c>
      <c r="J570" s="339"/>
      <c r="K570" s="340">
        <f>IF(ROUND(H570*0.9,0)=0,"",ROUND(H570*0.9,0))</f>
        <v>2610</v>
      </c>
      <c r="L570" s="340">
        <f>IFERROR(ROUND(K570*1.1,0),"")</f>
        <v>2871</v>
      </c>
      <c r="M570" s="341"/>
    </row>
    <row r="571" spans="1:13" ht="20.100000000000001" customHeight="1">
      <c r="A571" s="343" t="s">
        <v>744</v>
      </c>
      <c r="B571" s="344" t="s">
        <v>669</v>
      </c>
      <c r="C571" s="336">
        <v>2283</v>
      </c>
      <c r="D571" s="337" t="s">
        <v>63</v>
      </c>
      <c r="E571" s="338"/>
      <c r="F571" s="335" t="s">
        <v>745</v>
      </c>
      <c r="G571" s="335" t="s">
        <v>746</v>
      </c>
      <c r="H571" s="339">
        <v>3829</v>
      </c>
      <c r="I571" s="340">
        <f>IF(ROUND(H571*1.1,0)=0,"",ROUND(H571*1.1,0))</f>
        <v>4212</v>
      </c>
      <c r="J571" s="339" t="s">
        <v>36</v>
      </c>
      <c r="K571" s="340">
        <f>IF(ROUND(H571*1,0)=0,"",ROUND(H571*1,0))</f>
        <v>3829</v>
      </c>
      <c r="L571" s="340">
        <f>IFERROR(ROUND(K571*1.1,0),"")</f>
        <v>4212</v>
      </c>
      <c r="M571" s="341"/>
    </row>
    <row r="572" spans="1:13" ht="20.100000000000001" customHeight="1">
      <c r="A572" s="326"/>
      <c r="B572" s="327"/>
      <c r="C572" s="336">
        <v>2283</v>
      </c>
      <c r="D572" s="337" t="s">
        <v>66</v>
      </c>
      <c r="E572" s="338"/>
      <c r="F572" s="335" t="s">
        <v>747</v>
      </c>
      <c r="G572" s="335" t="s">
        <v>653</v>
      </c>
      <c r="H572" s="339">
        <v>1200</v>
      </c>
      <c r="I572" s="340">
        <f>IF(ROUND(H572*1.1,0)=0,"",ROUND(H572*1.1,0))</f>
        <v>1320</v>
      </c>
      <c r="J572" s="339"/>
      <c r="K572" s="340">
        <f>IF(ROUND(H572*0.9,0)=0,"",ROUND(H572*0.9,0))</f>
        <v>1080</v>
      </c>
      <c r="L572" s="340">
        <f>IFERROR(ROUND(K572*1.1,0),"")</f>
        <v>1188</v>
      </c>
      <c r="M572" s="341"/>
    </row>
    <row r="573" spans="1:13" ht="20.100000000000001" customHeight="1">
      <c r="A573" s="334" t="s">
        <v>741</v>
      </c>
      <c r="B573" s="335" t="s">
        <v>551</v>
      </c>
      <c r="C573" s="336">
        <v>2284</v>
      </c>
      <c r="D573" s="337"/>
      <c r="E573" s="338"/>
      <c r="F573" s="335" t="s">
        <v>748</v>
      </c>
      <c r="G573" s="335" t="s">
        <v>749</v>
      </c>
      <c r="H573" s="339">
        <v>1500</v>
      </c>
      <c r="I573" s="340">
        <f>IF(ROUND(H573*1.1,0)=0,"",ROUND(H573*1.1,0))</f>
        <v>1650</v>
      </c>
      <c r="J573" s="339"/>
      <c r="K573" s="340">
        <f>IF(ROUND(H573*0.9,0)=0,"",ROUND(H573*0.9,0))</f>
        <v>1350</v>
      </c>
      <c r="L573" s="340">
        <f>IFERROR(ROUND(K573*1.1,0),"")</f>
        <v>1485</v>
      </c>
      <c r="M573" s="341"/>
    </row>
    <row r="574" spans="1:13" ht="20.100000000000001" customHeight="1" thickBot="1">
      <c r="A574" s="346"/>
      <c r="B574" s="347"/>
      <c r="C574" s="348"/>
      <c r="D574" s="349"/>
      <c r="E574" s="350"/>
      <c r="F574" s="347"/>
      <c r="G574" s="347"/>
      <c r="H574" s="351"/>
      <c r="I574" s="352"/>
      <c r="J574" s="351"/>
      <c r="K574" s="352"/>
      <c r="L574" s="352"/>
      <c r="M574" s="353"/>
    </row>
    <row r="575" spans="1:13" ht="20.100000000000001" customHeight="1" thickTop="1">
      <c r="A575" s="71"/>
      <c r="B575" s="71"/>
      <c r="D575" s="73"/>
      <c r="E575" s="74"/>
      <c r="F575" s="71"/>
      <c r="G575" s="71"/>
      <c r="M575" s="71"/>
    </row>
    <row r="576" spans="1:13" ht="20.100000000000001" customHeight="1">
      <c r="A576" s="71"/>
      <c r="B576" s="71"/>
      <c r="D576" s="73"/>
      <c r="E576" s="74"/>
      <c r="F576" s="71"/>
      <c r="G576" s="71"/>
      <c r="M576" s="71"/>
    </row>
    <row r="577" spans="1:13" s="208" customFormat="1" ht="20.100000000000001" customHeight="1">
      <c r="A577" s="735" t="s">
        <v>750</v>
      </c>
      <c r="B577" s="736"/>
      <c r="C577" s="736"/>
      <c r="D577" s="737"/>
      <c r="E577" s="204"/>
      <c r="F577" s="205"/>
      <c r="G577" s="205"/>
      <c r="H577" s="206"/>
      <c r="I577" s="206"/>
      <c r="J577" s="207"/>
      <c r="K577" s="206"/>
      <c r="L577" s="206"/>
      <c r="M577" s="205"/>
    </row>
    <row r="578" spans="1:13" s="208" customFormat="1" ht="20.100000000000001" customHeight="1" thickBot="1">
      <c r="A578" s="209"/>
      <c r="B578" s="209"/>
      <c r="C578" s="354"/>
      <c r="D578" s="355"/>
      <c r="E578" s="204"/>
      <c r="F578" s="205"/>
      <c r="G578" s="205"/>
      <c r="H578" s="206"/>
      <c r="I578" s="244" t="s">
        <v>376</v>
      </c>
      <c r="J578" s="207"/>
      <c r="K578" s="206"/>
      <c r="L578" s="206"/>
      <c r="M578" s="205"/>
    </row>
    <row r="579" spans="1:13" s="218" customFormat="1" ht="20.100000000000001" customHeight="1" thickTop="1" thickBot="1">
      <c r="A579" s="320" t="s">
        <v>15</v>
      </c>
      <c r="B579" s="321" t="s">
        <v>16</v>
      </c>
      <c r="C579" s="738" t="s">
        <v>17</v>
      </c>
      <c r="D579" s="738"/>
      <c r="E579" s="322"/>
      <c r="F579" s="321" t="s">
        <v>18</v>
      </c>
      <c r="G579" s="321" t="s">
        <v>19</v>
      </c>
      <c r="H579" s="323" t="s">
        <v>20</v>
      </c>
      <c r="I579" s="323" t="s">
        <v>21</v>
      </c>
      <c r="J579" s="324"/>
      <c r="K579" s="323"/>
      <c r="L579" s="323" t="s">
        <v>22</v>
      </c>
      <c r="M579" s="325" t="s">
        <v>23</v>
      </c>
    </row>
    <row r="580" spans="1:13" ht="20.100000000000001" customHeight="1">
      <c r="A580" s="326" t="s">
        <v>751</v>
      </c>
      <c r="B580" s="327" t="s">
        <v>669</v>
      </c>
      <c r="C580" s="328">
        <v>2291</v>
      </c>
      <c r="D580" s="329"/>
      <c r="E580" s="330"/>
      <c r="F580" s="327" t="s">
        <v>752</v>
      </c>
      <c r="G580" s="327" t="s">
        <v>753</v>
      </c>
      <c r="H580" s="331">
        <v>1000</v>
      </c>
      <c r="I580" s="332">
        <f>IF(ROUND(H580*1.1,0)=0,"",ROUND(H580*1.1,0))</f>
        <v>1100</v>
      </c>
      <c r="J580" s="331"/>
      <c r="K580" s="332">
        <f>IF(ROUND(H580*0.9,0)=0,"",ROUND(H580*0.9,0))</f>
        <v>900</v>
      </c>
      <c r="L580" s="332">
        <f>IFERROR(ROUND(K580*1.1,0),"")</f>
        <v>990</v>
      </c>
      <c r="M580" s="333"/>
    </row>
    <row r="581" spans="1:13" ht="20.100000000000001" customHeight="1" thickBot="1">
      <c r="A581" s="346"/>
      <c r="B581" s="347"/>
      <c r="C581" s="348"/>
      <c r="D581" s="349"/>
      <c r="E581" s="350"/>
      <c r="F581" s="347"/>
      <c r="G581" s="347"/>
      <c r="H581" s="351"/>
      <c r="I581" s="352"/>
      <c r="J581" s="351"/>
      <c r="K581" s="352"/>
      <c r="L581" s="352"/>
      <c r="M581" s="353"/>
    </row>
    <row r="582" spans="1:13" ht="20.100000000000001" customHeight="1" thickTop="1">
      <c r="A582" s="71"/>
      <c r="B582" s="71"/>
      <c r="D582" s="73"/>
      <c r="E582" s="74"/>
      <c r="F582" s="71"/>
      <c r="G582" s="71"/>
      <c r="M582" s="71"/>
    </row>
    <row r="583" spans="1:13" ht="20.100000000000001" customHeight="1">
      <c r="A583" s="71"/>
      <c r="B583" s="71"/>
      <c r="D583" s="73"/>
      <c r="E583" s="74"/>
      <c r="F583" s="71"/>
      <c r="G583" s="71"/>
      <c r="M583" s="71"/>
    </row>
    <row r="584" spans="1:13" ht="20.100000000000001" customHeight="1" thickBot="1">
      <c r="A584" s="71"/>
      <c r="B584" s="71"/>
      <c r="D584" s="73"/>
      <c r="E584" s="74"/>
      <c r="F584" s="71"/>
      <c r="G584" s="71"/>
      <c r="M584" s="71"/>
    </row>
    <row r="585" spans="1:13" s="37" customFormat="1" ht="24.95" customHeight="1" thickTop="1" thickBot="1">
      <c r="A585" s="743" t="s">
        <v>754</v>
      </c>
      <c r="B585" s="744"/>
      <c r="C585" s="744"/>
      <c r="D585" s="744"/>
      <c r="E585" s="744"/>
      <c r="F585" s="745"/>
      <c r="G585" s="33"/>
      <c r="H585" s="31"/>
      <c r="I585" s="31"/>
      <c r="J585" s="33"/>
      <c r="K585" s="33"/>
      <c r="L585" s="31"/>
      <c r="M585" s="33"/>
    </row>
    <row r="586" spans="1:13" s="37" customFormat="1" ht="20.100000000000001" customHeight="1" thickTop="1">
      <c r="A586" s="33"/>
      <c r="B586" s="33"/>
      <c r="C586" s="356"/>
      <c r="D586" s="357"/>
      <c r="E586" s="20"/>
      <c r="F586" s="33"/>
      <c r="G586" s="33"/>
      <c r="H586" s="31"/>
      <c r="I586" s="31"/>
      <c r="J586" s="33"/>
      <c r="K586" s="33"/>
      <c r="L586" s="31"/>
      <c r="M586" s="33"/>
    </row>
    <row r="587" spans="1:13" s="208" customFormat="1" ht="20.100000000000001" customHeight="1">
      <c r="A587" s="735" t="s">
        <v>755</v>
      </c>
      <c r="B587" s="736"/>
      <c r="C587" s="736"/>
      <c r="D587" s="737"/>
      <c r="E587" s="204"/>
      <c r="F587" s="205"/>
      <c r="G587" s="205"/>
      <c r="H587" s="206"/>
      <c r="I587" s="206"/>
      <c r="J587" s="207"/>
      <c r="K587" s="206"/>
      <c r="L587" s="206"/>
      <c r="M587" s="358"/>
    </row>
    <row r="588" spans="1:13" s="208" customFormat="1" ht="20.100000000000001" customHeight="1" thickBot="1">
      <c r="A588" s="209"/>
      <c r="B588" s="209"/>
      <c r="C588" s="354"/>
      <c r="D588" s="355"/>
      <c r="E588" s="204"/>
      <c r="F588" s="205"/>
      <c r="G588" s="205"/>
      <c r="H588" s="206"/>
      <c r="I588" s="244" t="s">
        <v>376</v>
      </c>
      <c r="J588" s="207"/>
      <c r="K588" s="206"/>
      <c r="L588" s="206"/>
      <c r="M588" s="205"/>
    </row>
    <row r="589" spans="1:13" s="218" customFormat="1" ht="20.100000000000001" customHeight="1" thickTop="1" thickBot="1">
      <c r="A589" s="320" t="s">
        <v>15</v>
      </c>
      <c r="B589" s="321" t="s">
        <v>16</v>
      </c>
      <c r="C589" s="738" t="s">
        <v>17</v>
      </c>
      <c r="D589" s="738"/>
      <c r="E589" s="322"/>
      <c r="F589" s="321" t="s">
        <v>18</v>
      </c>
      <c r="G589" s="321" t="s">
        <v>19</v>
      </c>
      <c r="H589" s="323" t="s">
        <v>20</v>
      </c>
      <c r="I589" s="323" t="s">
        <v>21</v>
      </c>
      <c r="J589" s="324"/>
      <c r="K589" s="323"/>
      <c r="L589" s="323" t="s">
        <v>22</v>
      </c>
      <c r="M589" s="325" t="s">
        <v>23</v>
      </c>
    </row>
    <row r="590" spans="1:13" ht="20.100000000000001" customHeight="1">
      <c r="A590" s="326" t="s">
        <v>756</v>
      </c>
      <c r="B590" s="327" t="s">
        <v>757</v>
      </c>
      <c r="C590" s="328">
        <v>2301</v>
      </c>
      <c r="D590" s="329"/>
      <c r="E590" s="330"/>
      <c r="F590" s="327" t="s">
        <v>406</v>
      </c>
      <c r="G590" s="327" t="s">
        <v>407</v>
      </c>
      <c r="H590" s="331">
        <v>2500</v>
      </c>
      <c r="I590" s="332">
        <f>IF(ROUND(H590*1.1,0)=0,"",ROUND(H590*1.1,0))</f>
        <v>2750</v>
      </c>
      <c r="J590" s="331"/>
      <c r="K590" s="332">
        <f>IF(ROUND(H590*0.9,0)=0,"",ROUND(H590*0.9,0))</f>
        <v>2250</v>
      </c>
      <c r="L590" s="332">
        <f>IFERROR(ROUND(K590*1.1,0),"")</f>
        <v>2475</v>
      </c>
      <c r="M590" s="333"/>
    </row>
    <row r="591" spans="1:13" ht="20.100000000000001" customHeight="1">
      <c r="A591" s="334" t="s">
        <v>758</v>
      </c>
      <c r="B591" s="335" t="s">
        <v>757</v>
      </c>
      <c r="C591" s="336">
        <v>2302</v>
      </c>
      <c r="D591" s="337"/>
      <c r="E591" s="338"/>
      <c r="F591" s="335" t="s">
        <v>759</v>
      </c>
      <c r="G591" s="335" t="s">
        <v>760</v>
      </c>
      <c r="H591" s="339">
        <v>3100</v>
      </c>
      <c r="I591" s="340">
        <f>IF(ROUND(H591*1.1,0)=0,"",ROUND(H591*1.1,0))</f>
        <v>3410</v>
      </c>
      <c r="J591" s="339" t="s">
        <v>36</v>
      </c>
      <c r="K591" s="340">
        <f>IF(ROUND(H591*1,0)=0,"",ROUND(H591*1,0))</f>
        <v>3100</v>
      </c>
      <c r="L591" s="340">
        <f>IFERROR(ROUND(K591*1.1,0),"")</f>
        <v>3410</v>
      </c>
      <c r="M591" s="341"/>
    </row>
    <row r="592" spans="1:13" ht="20.100000000000001" customHeight="1">
      <c r="A592" s="334" t="s">
        <v>761</v>
      </c>
      <c r="B592" s="335" t="s">
        <v>762</v>
      </c>
      <c r="C592" s="336">
        <v>2311</v>
      </c>
      <c r="D592" s="337"/>
      <c r="E592" s="338"/>
      <c r="F592" s="335"/>
      <c r="G592" s="335"/>
      <c r="H592" s="339"/>
      <c r="I592" s="340" t="str">
        <f>IF(ROUND(H592*1.1,0)=0,"",ROUND(H592*1.1,0))</f>
        <v/>
      </c>
      <c r="J592" s="339"/>
      <c r="K592" s="340" t="str">
        <f>IF(ROUND(H592*0.9,0)=0,"",ROUND(H592*0.9,0))</f>
        <v/>
      </c>
      <c r="L592" s="340" t="str">
        <f>IFERROR(ROUND(K592*1.1,0),"")</f>
        <v/>
      </c>
      <c r="M592" s="341"/>
    </row>
    <row r="593" spans="1:13" ht="20.100000000000001" customHeight="1">
      <c r="A593" s="334" t="s">
        <v>763</v>
      </c>
      <c r="B593" s="335" t="s">
        <v>149</v>
      </c>
      <c r="C593" s="336">
        <v>2312</v>
      </c>
      <c r="D593" s="337"/>
      <c r="E593" s="338"/>
      <c r="F593" s="335"/>
      <c r="G593" s="335"/>
      <c r="H593" s="339"/>
      <c r="I593" s="340" t="str">
        <f>IF(ROUND(H593*1.1,0)=0,"",ROUND(H593*1.1,0))</f>
        <v/>
      </c>
      <c r="J593" s="339"/>
      <c r="K593" s="340" t="str">
        <f>IF(ROUND(H593*0.9,0)=0,"",ROUND(H593*0.9,0))</f>
        <v/>
      </c>
      <c r="L593" s="340" t="str">
        <f>IFERROR(ROUND(K593*1.1,0),"")</f>
        <v/>
      </c>
      <c r="M593" s="341"/>
    </row>
    <row r="594" spans="1:13" ht="20.100000000000001" customHeight="1" thickBot="1">
      <c r="A594" s="346"/>
      <c r="B594" s="347"/>
      <c r="C594" s="348"/>
      <c r="D594" s="349"/>
      <c r="E594" s="350"/>
      <c r="F594" s="347"/>
      <c r="G594" s="347"/>
      <c r="H594" s="351"/>
      <c r="I594" s="352"/>
      <c r="J594" s="351"/>
      <c r="K594" s="352"/>
      <c r="L594" s="352"/>
      <c r="M594" s="353"/>
    </row>
    <row r="595" spans="1:13" ht="20.100000000000001" customHeight="1" thickTop="1">
      <c r="A595" s="71"/>
      <c r="B595" s="71"/>
      <c r="D595" s="73"/>
      <c r="E595" s="74"/>
      <c r="F595" s="71"/>
      <c r="G595" s="71"/>
      <c r="M595" s="71"/>
    </row>
    <row r="596" spans="1:13" ht="20.100000000000001" customHeight="1">
      <c r="A596" s="71"/>
      <c r="B596" s="71"/>
      <c r="D596" s="73"/>
      <c r="E596" s="74"/>
      <c r="F596" s="71"/>
      <c r="G596" s="71"/>
      <c r="M596" s="71"/>
    </row>
    <row r="597" spans="1:13" s="208" customFormat="1" ht="20.100000000000001" customHeight="1">
      <c r="A597" s="735" t="s">
        <v>764</v>
      </c>
      <c r="B597" s="736"/>
      <c r="C597" s="736"/>
      <c r="D597" s="737"/>
      <c r="E597" s="204"/>
      <c r="F597" s="205"/>
      <c r="G597" s="205"/>
      <c r="H597" s="206"/>
      <c r="I597" s="206"/>
      <c r="J597" s="207"/>
      <c r="K597" s="206"/>
      <c r="L597" s="206"/>
      <c r="M597" s="205"/>
    </row>
    <row r="598" spans="1:13" s="208" customFormat="1" ht="20.100000000000001" customHeight="1" thickBot="1">
      <c r="A598" s="209"/>
      <c r="B598" s="209"/>
      <c r="C598" s="354"/>
      <c r="D598" s="355"/>
      <c r="E598" s="204"/>
      <c r="F598" s="205"/>
      <c r="G598" s="205"/>
      <c r="H598" s="206"/>
      <c r="I598" s="244" t="s">
        <v>376</v>
      </c>
      <c r="J598" s="207"/>
      <c r="K598" s="206"/>
      <c r="L598" s="206"/>
      <c r="M598" s="205"/>
    </row>
    <row r="599" spans="1:13" s="218" customFormat="1" ht="20.100000000000001" customHeight="1" thickTop="1" thickBot="1">
      <c r="A599" s="320" t="s">
        <v>15</v>
      </c>
      <c r="B599" s="321" t="s">
        <v>16</v>
      </c>
      <c r="C599" s="738" t="s">
        <v>17</v>
      </c>
      <c r="D599" s="738"/>
      <c r="E599" s="322"/>
      <c r="F599" s="321" t="s">
        <v>18</v>
      </c>
      <c r="G599" s="321" t="s">
        <v>19</v>
      </c>
      <c r="H599" s="323" t="s">
        <v>20</v>
      </c>
      <c r="I599" s="323" t="s">
        <v>21</v>
      </c>
      <c r="J599" s="324"/>
      <c r="K599" s="323"/>
      <c r="L599" s="323" t="s">
        <v>22</v>
      </c>
      <c r="M599" s="325" t="s">
        <v>23</v>
      </c>
    </row>
    <row r="600" spans="1:13" ht="20.100000000000001" customHeight="1">
      <c r="A600" s="326" t="s">
        <v>765</v>
      </c>
      <c r="B600" s="327" t="s">
        <v>766</v>
      </c>
      <c r="C600" s="328">
        <v>2321</v>
      </c>
      <c r="D600" s="329"/>
      <c r="E600" s="330"/>
      <c r="F600" s="327" t="s">
        <v>767</v>
      </c>
      <c r="G600" s="327" t="s">
        <v>760</v>
      </c>
      <c r="H600" s="331">
        <v>2800</v>
      </c>
      <c r="I600" s="332">
        <f t="shared" ref="I600:I625" si="37">IF(ROUND(H600*1.1,0)=0,"",ROUND(H600*1.1,0))</f>
        <v>3080</v>
      </c>
      <c r="J600" s="331" t="s">
        <v>36</v>
      </c>
      <c r="K600" s="332">
        <f>IF(ROUND(H600*1,0)=0,"",ROUND(H600*1,0))</f>
        <v>2800</v>
      </c>
      <c r="L600" s="332">
        <f t="shared" ref="L600:L625" si="38">IFERROR(ROUND(K600*1.1,0),"")</f>
        <v>3080</v>
      </c>
      <c r="M600" s="333"/>
    </row>
    <row r="601" spans="1:13" ht="20.100000000000001" customHeight="1">
      <c r="A601" s="334" t="s">
        <v>768</v>
      </c>
      <c r="B601" s="335" t="s">
        <v>769</v>
      </c>
      <c r="C601" s="336">
        <v>2321</v>
      </c>
      <c r="D601" s="337"/>
      <c r="E601" s="338"/>
      <c r="F601" s="335"/>
      <c r="G601" s="335"/>
      <c r="H601" s="339"/>
      <c r="I601" s="340" t="str">
        <f t="shared" si="37"/>
        <v/>
      </c>
      <c r="J601" s="339"/>
      <c r="K601" s="340" t="str">
        <f t="shared" ref="K601:K607" si="39">IF(ROUND(H601*0.9,0)=0,"",ROUND(H601*0.9,0))</f>
        <v/>
      </c>
      <c r="L601" s="340" t="str">
        <f t="shared" si="38"/>
        <v/>
      </c>
      <c r="M601" s="341"/>
    </row>
    <row r="602" spans="1:13" ht="20.100000000000001" customHeight="1">
      <c r="A602" s="334" t="s">
        <v>770</v>
      </c>
      <c r="B602" s="335" t="s">
        <v>771</v>
      </c>
      <c r="C602" s="336"/>
      <c r="D602" s="337"/>
      <c r="E602" s="338"/>
      <c r="F602" s="335"/>
      <c r="G602" s="335"/>
      <c r="H602" s="339"/>
      <c r="I602" s="340" t="str">
        <f t="shared" si="37"/>
        <v/>
      </c>
      <c r="J602" s="339"/>
      <c r="K602" s="340" t="str">
        <f t="shared" si="39"/>
        <v/>
      </c>
      <c r="L602" s="340" t="str">
        <f t="shared" si="38"/>
        <v/>
      </c>
      <c r="M602" s="341"/>
    </row>
    <row r="603" spans="1:13" ht="20.100000000000001" customHeight="1">
      <c r="A603" s="334" t="s">
        <v>772</v>
      </c>
      <c r="B603" s="335" t="s">
        <v>773</v>
      </c>
      <c r="C603" s="336">
        <v>2323</v>
      </c>
      <c r="D603" s="337"/>
      <c r="E603" s="338"/>
      <c r="F603" s="335" t="s">
        <v>774</v>
      </c>
      <c r="G603" s="335" t="s">
        <v>775</v>
      </c>
      <c r="H603" s="339">
        <v>2400</v>
      </c>
      <c r="I603" s="340">
        <f t="shared" si="37"/>
        <v>2640</v>
      </c>
      <c r="J603" s="339"/>
      <c r="K603" s="340">
        <f t="shared" si="39"/>
        <v>2160</v>
      </c>
      <c r="L603" s="340">
        <f t="shared" si="38"/>
        <v>2376</v>
      </c>
      <c r="M603" s="341"/>
    </row>
    <row r="604" spans="1:13" ht="20.100000000000001" customHeight="1">
      <c r="A604" s="334" t="s">
        <v>776</v>
      </c>
      <c r="B604" s="335" t="s">
        <v>769</v>
      </c>
      <c r="C604" s="336">
        <v>2323</v>
      </c>
      <c r="D604" s="337"/>
      <c r="E604" s="338"/>
      <c r="F604" s="335" t="s">
        <v>774</v>
      </c>
      <c r="G604" s="335" t="s">
        <v>775</v>
      </c>
      <c r="H604" s="339">
        <v>2400</v>
      </c>
      <c r="I604" s="340">
        <f t="shared" si="37"/>
        <v>2640</v>
      </c>
      <c r="J604" s="339"/>
      <c r="K604" s="340">
        <f t="shared" si="39"/>
        <v>2160</v>
      </c>
      <c r="L604" s="340">
        <f t="shared" si="38"/>
        <v>2376</v>
      </c>
      <c r="M604" s="341"/>
    </row>
    <row r="605" spans="1:13" ht="20.100000000000001" customHeight="1">
      <c r="A605" s="334" t="s">
        <v>777</v>
      </c>
      <c r="B605" s="335" t="s">
        <v>778</v>
      </c>
      <c r="C605" s="336">
        <v>2325</v>
      </c>
      <c r="D605" s="337"/>
      <c r="E605" s="338"/>
      <c r="F605" s="335"/>
      <c r="G605" s="335"/>
      <c r="H605" s="339"/>
      <c r="I605" s="340" t="str">
        <f t="shared" si="37"/>
        <v/>
      </c>
      <c r="J605" s="339"/>
      <c r="K605" s="340" t="str">
        <f t="shared" si="39"/>
        <v/>
      </c>
      <c r="L605" s="340" t="str">
        <f t="shared" si="38"/>
        <v/>
      </c>
      <c r="M605" s="341"/>
    </row>
    <row r="606" spans="1:13" ht="20.100000000000001" customHeight="1">
      <c r="A606" s="334" t="s">
        <v>779</v>
      </c>
      <c r="B606" s="335" t="s">
        <v>780</v>
      </c>
      <c r="C606" s="336">
        <v>2326</v>
      </c>
      <c r="D606" s="337"/>
      <c r="E606" s="338"/>
      <c r="F606" s="335" t="s">
        <v>781</v>
      </c>
      <c r="G606" s="335" t="s">
        <v>442</v>
      </c>
      <c r="H606" s="339">
        <v>2600</v>
      </c>
      <c r="I606" s="340">
        <f t="shared" si="37"/>
        <v>2860</v>
      </c>
      <c r="J606" s="339"/>
      <c r="K606" s="340">
        <f t="shared" si="39"/>
        <v>2340</v>
      </c>
      <c r="L606" s="340">
        <f t="shared" si="38"/>
        <v>2574</v>
      </c>
      <c r="M606" s="341"/>
    </row>
    <row r="607" spans="1:13" ht="20.100000000000001" customHeight="1">
      <c r="A607" s="334" t="s">
        <v>782</v>
      </c>
      <c r="B607" s="335" t="s">
        <v>780</v>
      </c>
      <c r="C607" s="342">
        <v>2326</v>
      </c>
      <c r="D607" s="337"/>
      <c r="E607" s="338"/>
      <c r="F607" s="335" t="s">
        <v>781</v>
      </c>
      <c r="G607" s="335" t="s">
        <v>442</v>
      </c>
      <c r="H607" s="339">
        <v>2600</v>
      </c>
      <c r="I607" s="340">
        <f t="shared" si="37"/>
        <v>2860</v>
      </c>
      <c r="J607" s="339"/>
      <c r="K607" s="340">
        <f t="shared" si="39"/>
        <v>2340</v>
      </c>
      <c r="L607" s="340">
        <f t="shared" si="38"/>
        <v>2574</v>
      </c>
      <c r="M607" s="341"/>
    </row>
    <row r="608" spans="1:13" ht="20.100000000000001" customHeight="1">
      <c r="A608" s="334" t="s">
        <v>783</v>
      </c>
      <c r="B608" s="335" t="s">
        <v>784</v>
      </c>
      <c r="C608" s="336">
        <v>2328</v>
      </c>
      <c r="D608" s="337"/>
      <c r="E608" s="338"/>
      <c r="F608" s="335" t="s">
        <v>785</v>
      </c>
      <c r="G608" s="335" t="s">
        <v>760</v>
      </c>
      <c r="H608" s="339">
        <v>2800</v>
      </c>
      <c r="I608" s="340">
        <f t="shared" si="37"/>
        <v>3080</v>
      </c>
      <c r="J608" s="339" t="s">
        <v>36</v>
      </c>
      <c r="K608" s="340">
        <f>IF(ROUND(H608*1,0)=0,"",ROUND(H608*1,0))</f>
        <v>2800</v>
      </c>
      <c r="L608" s="340">
        <f t="shared" si="38"/>
        <v>3080</v>
      </c>
      <c r="M608" s="341"/>
    </row>
    <row r="609" spans="1:13" ht="20.100000000000001" customHeight="1">
      <c r="A609" s="334" t="s">
        <v>786</v>
      </c>
      <c r="B609" s="335" t="s">
        <v>769</v>
      </c>
      <c r="C609" s="336">
        <v>2341</v>
      </c>
      <c r="D609" s="337"/>
      <c r="E609" s="338"/>
      <c r="F609" s="335"/>
      <c r="G609" s="335"/>
      <c r="H609" s="339"/>
      <c r="I609" s="340" t="str">
        <f t="shared" si="37"/>
        <v/>
      </c>
      <c r="J609" s="339"/>
      <c r="K609" s="340" t="str">
        <f t="shared" ref="K609:K619" si="40">IF(ROUND(H609*0.9,0)=0,"",ROUND(H609*0.9,0))</f>
        <v/>
      </c>
      <c r="L609" s="340" t="str">
        <f t="shared" si="38"/>
        <v/>
      </c>
      <c r="M609" s="341"/>
    </row>
    <row r="610" spans="1:13" ht="20.100000000000001" customHeight="1">
      <c r="A610" s="334" t="s">
        <v>787</v>
      </c>
      <c r="B610" s="335" t="s">
        <v>773</v>
      </c>
      <c r="C610" s="336">
        <v>2342</v>
      </c>
      <c r="D610" s="337"/>
      <c r="E610" s="338"/>
      <c r="F610" s="335" t="s">
        <v>788</v>
      </c>
      <c r="G610" s="335" t="s">
        <v>789</v>
      </c>
      <c r="H610" s="339">
        <v>2900</v>
      </c>
      <c r="I610" s="340">
        <f t="shared" si="37"/>
        <v>3190</v>
      </c>
      <c r="J610" s="339"/>
      <c r="K610" s="340">
        <f t="shared" si="40"/>
        <v>2610</v>
      </c>
      <c r="L610" s="340">
        <f t="shared" si="38"/>
        <v>2871</v>
      </c>
      <c r="M610" s="341"/>
    </row>
    <row r="611" spans="1:13" ht="20.100000000000001" customHeight="1">
      <c r="A611" s="334" t="s">
        <v>790</v>
      </c>
      <c r="B611" s="335" t="s">
        <v>762</v>
      </c>
      <c r="C611" s="336">
        <v>2343</v>
      </c>
      <c r="D611" s="337"/>
      <c r="E611" s="338"/>
      <c r="F611" s="335" t="s">
        <v>791</v>
      </c>
      <c r="G611" s="335" t="s">
        <v>332</v>
      </c>
      <c r="H611" s="339">
        <v>2600</v>
      </c>
      <c r="I611" s="340">
        <f t="shared" si="37"/>
        <v>2860</v>
      </c>
      <c r="J611" s="339"/>
      <c r="K611" s="340">
        <f t="shared" si="40"/>
        <v>2340</v>
      </c>
      <c r="L611" s="340">
        <f t="shared" si="38"/>
        <v>2574</v>
      </c>
      <c r="M611" s="341"/>
    </row>
    <row r="612" spans="1:13" ht="20.100000000000001" customHeight="1">
      <c r="A612" s="334" t="s">
        <v>792</v>
      </c>
      <c r="B612" s="335" t="s">
        <v>793</v>
      </c>
      <c r="C612" s="336">
        <v>2344</v>
      </c>
      <c r="D612" s="337"/>
      <c r="E612" s="338"/>
      <c r="F612" s="335"/>
      <c r="G612" s="335"/>
      <c r="H612" s="339"/>
      <c r="I612" s="340" t="str">
        <f t="shared" si="37"/>
        <v/>
      </c>
      <c r="J612" s="339"/>
      <c r="K612" s="340" t="str">
        <f t="shared" si="40"/>
        <v/>
      </c>
      <c r="L612" s="340" t="str">
        <f t="shared" si="38"/>
        <v/>
      </c>
      <c r="M612" s="341"/>
    </row>
    <row r="613" spans="1:13" ht="20.100000000000001" customHeight="1">
      <c r="A613" s="334" t="s">
        <v>794</v>
      </c>
      <c r="B613" s="335" t="s">
        <v>795</v>
      </c>
      <c r="C613" s="336">
        <v>2345</v>
      </c>
      <c r="D613" s="337"/>
      <c r="E613" s="338"/>
      <c r="F613" s="335"/>
      <c r="G613" s="335"/>
      <c r="H613" s="339"/>
      <c r="I613" s="340" t="str">
        <f t="shared" si="37"/>
        <v/>
      </c>
      <c r="J613" s="339"/>
      <c r="K613" s="340" t="str">
        <f t="shared" si="40"/>
        <v/>
      </c>
      <c r="L613" s="340" t="str">
        <f t="shared" si="38"/>
        <v/>
      </c>
      <c r="M613" s="341"/>
    </row>
    <row r="614" spans="1:13" ht="20.100000000000001" customHeight="1">
      <c r="A614" s="334" t="s">
        <v>796</v>
      </c>
      <c r="B614" s="335" t="s">
        <v>797</v>
      </c>
      <c r="C614" s="336">
        <v>2346</v>
      </c>
      <c r="D614" s="337"/>
      <c r="E614" s="338"/>
      <c r="F614" s="335" t="s">
        <v>798</v>
      </c>
      <c r="G614" s="335" t="s">
        <v>799</v>
      </c>
      <c r="H614" s="339">
        <v>2700</v>
      </c>
      <c r="I614" s="340">
        <f t="shared" si="37"/>
        <v>2970</v>
      </c>
      <c r="J614" s="339"/>
      <c r="K614" s="340">
        <f t="shared" si="40"/>
        <v>2430</v>
      </c>
      <c r="L614" s="340">
        <f t="shared" si="38"/>
        <v>2673</v>
      </c>
      <c r="M614" s="341"/>
    </row>
    <row r="615" spans="1:13" ht="20.100000000000001" customHeight="1">
      <c r="A615" s="334" t="s">
        <v>800</v>
      </c>
      <c r="B615" s="335" t="s">
        <v>149</v>
      </c>
      <c r="C615" s="336">
        <v>2347</v>
      </c>
      <c r="D615" s="337"/>
      <c r="E615" s="338"/>
      <c r="F615" s="335" t="s">
        <v>801</v>
      </c>
      <c r="G615" s="335" t="s">
        <v>325</v>
      </c>
      <c r="H615" s="339">
        <v>2100</v>
      </c>
      <c r="I615" s="340">
        <f t="shared" si="37"/>
        <v>2310</v>
      </c>
      <c r="J615" s="339"/>
      <c r="K615" s="340">
        <f t="shared" si="40"/>
        <v>1890</v>
      </c>
      <c r="L615" s="340">
        <f t="shared" si="38"/>
        <v>2079</v>
      </c>
      <c r="M615" s="341"/>
    </row>
    <row r="616" spans="1:13" ht="20.100000000000001" customHeight="1">
      <c r="A616" s="334" t="s">
        <v>802</v>
      </c>
      <c r="B616" s="335" t="s">
        <v>803</v>
      </c>
      <c r="C616" s="336">
        <v>2348</v>
      </c>
      <c r="D616" s="337"/>
      <c r="E616" s="338"/>
      <c r="F616" s="335"/>
      <c r="G616" s="335"/>
      <c r="H616" s="339"/>
      <c r="I616" s="340" t="str">
        <f t="shared" si="37"/>
        <v/>
      </c>
      <c r="J616" s="339"/>
      <c r="K616" s="340" t="str">
        <f t="shared" si="40"/>
        <v/>
      </c>
      <c r="L616" s="340" t="str">
        <f t="shared" si="38"/>
        <v/>
      </c>
      <c r="M616" s="341"/>
    </row>
    <row r="617" spans="1:13" ht="20.100000000000001" customHeight="1">
      <c r="A617" s="334" t="s">
        <v>804</v>
      </c>
      <c r="B617" s="335" t="s">
        <v>805</v>
      </c>
      <c r="C617" s="336">
        <v>2349</v>
      </c>
      <c r="D617" s="337"/>
      <c r="E617" s="338"/>
      <c r="F617" s="335"/>
      <c r="G617" s="335"/>
      <c r="H617" s="339"/>
      <c r="I617" s="340" t="str">
        <f t="shared" si="37"/>
        <v/>
      </c>
      <c r="J617" s="339"/>
      <c r="K617" s="340" t="str">
        <f t="shared" si="40"/>
        <v/>
      </c>
      <c r="L617" s="340" t="str">
        <f t="shared" si="38"/>
        <v/>
      </c>
      <c r="M617" s="341"/>
    </row>
    <row r="618" spans="1:13" ht="20.100000000000001" customHeight="1">
      <c r="A618" s="334" t="s">
        <v>806</v>
      </c>
      <c r="B618" s="335" t="s">
        <v>762</v>
      </c>
      <c r="C618" s="336">
        <v>2350</v>
      </c>
      <c r="D618" s="337"/>
      <c r="E618" s="338"/>
      <c r="F618" s="335"/>
      <c r="G618" s="335"/>
      <c r="H618" s="339"/>
      <c r="I618" s="340" t="str">
        <f t="shared" si="37"/>
        <v/>
      </c>
      <c r="J618" s="339"/>
      <c r="K618" s="340" t="str">
        <f t="shared" si="40"/>
        <v/>
      </c>
      <c r="L618" s="340" t="str">
        <f t="shared" si="38"/>
        <v/>
      </c>
      <c r="M618" s="341"/>
    </row>
    <row r="619" spans="1:13" ht="20.100000000000001" customHeight="1">
      <c r="A619" s="376" t="s">
        <v>807</v>
      </c>
      <c r="B619" s="335" t="s">
        <v>780</v>
      </c>
      <c r="C619" s="336">
        <v>2351</v>
      </c>
      <c r="D619" s="337"/>
      <c r="E619" s="338"/>
      <c r="F619" s="335" t="s">
        <v>808</v>
      </c>
      <c r="G619" s="335" t="s">
        <v>488</v>
      </c>
      <c r="H619" s="339">
        <v>2000</v>
      </c>
      <c r="I619" s="340">
        <f t="shared" si="37"/>
        <v>2200</v>
      </c>
      <c r="J619" s="339"/>
      <c r="K619" s="340">
        <f t="shared" si="40"/>
        <v>1800</v>
      </c>
      <c r="L619" s="340">
        <f t="shared" si="38"/>
        <v>1980</v>
      </c>
      <c r="M619" s="341"/>
    </row>
    <row r="620" spans="1:13" ht="20.100000000000001" customHeight="1">
      <c r="A620" s="376" t="s">
        <v>809</v>
      </c>
      <c r="B620" s="335" t="s">
        <v>810</v>
      </c>
      <c r="C620" s="336">
        <v>2352</v>
      </c>
      <c r="D620" s="337"/>
      <c r="E620" s="338"/>
      <c r="F620" s="335" t="s">
        <v>811</v>
      </c>
      <c r="G620" s="335" t="s">
        <v>760</v>
      </c>
      <c r="H620" s="339">
        <v>2300</v>
      </c>
      <c r="I620" s="340">
        <f t="shared" si="37"/>
        <v>2530</v>
      </c>
      <c r="J620" s="339" t="s">
        <v>36</v>
      </c>
      <c r="K620" s="340">
        <f>IF(ROUND(H620*1,0)=0,"",ROUND(H620*1,0))</f>
        <v>2300</v>
      </c>
      <c r="L620" s="340">
        <f t="shared" si="38"/>
        <v>2530</v>
      </c>
      <c r="M620" s="341"/>
    </row>
    <row r="621" spans="1:13" ht="20.100000000000001" customHeight="1">
      <c r="A621" s="376" t="s">
        <v>812</v>
      </c>
      <c r="B621" s="335" t="s">
        <v>795</v>
      </c>
      <c r="C621" s="336">
        <v>2353</v>
      </c>
      <c r="D621" s="337"/>
      <c r="E621" s="338"/>
      <c r="F621" s="335" t="s">
        <v>813</v>
      </c>
      <c r="G621" s="335" t="s">
        <v>814</v>
      </c>
      <c r="H621" s="339">
        <v>2450</v>
      </c>
      <c r="I621" s="340">
        <f t="shared" si="37"/>
        <v>2695</v>
      </c>
      <c r="J621" s="339" t="s">
        <v>36</v>
      </c>
      <c r="K621" s="340">
        <f>IF(ROUND(H621*1,0)=0,"",ROUND(H621*1,0))</f>
        <v>2450</v>
      </c>
      <c r="L621" s="340">
        <f t="shared" si="38"/>
        <v>2695</v>
      </c>
      <c r="M621" s="341"/>
    </row>
    <row r="622" spans="1:13" ht="20.100000000000001" customHeight="1">
      <c r="A622" s="376" t="s">
        <v>815</v>
      </c>
      <c r="B622" s="335" t="s">
        <v>810</v>
      </c>
      <c r="C622" s="336"/>
      <c r="D622" s="337"/>
      <c r="E622" s="338"/>
      <c r="F622" s="335"/>
      <c r="G622" s="335"/>
      <c r="H622" s="339"/>
      <c r="I622" s="340" t="str">
        <f t="shared" si="37"/>
        <v/>
      </c>
      <c r="J622" s="339"/>
      <c r="K622" s="340" t="str">
        <f t="shared" ref="K622:K624" si="41">IF(ROUND(H622*0.9,0)=0,"",ROUND(H622*0.9,0))</f>
        <v/>
      </c>
      <c r="L622" s="340" t="str">
        <f t="shared" si="38"/>
        <v/>
      </c>
      <c r="M622" s="341"/>
    </row>
    <row r="623" spans="1:13" ht="20.100000000000001" customHeight="1">
      <c r="A623" s="376" t="s">
        <v>816</v>
      </c>
      <c r="B623" s="335" t="s">
        <v>778</v>
      </c>
      <c r="C623" s="336"/>
      <c r="D623" s="337"/>
      <c r="E623" s="338"/>
      <c r="F623" s="335"/>
      <c r="G623" s="335"/>
      <c r="H623" s="339"/>
      <c r="I623" s="340" t="str">
        <f t="shared" si="37"/>
        <v/>
      </c>
      <c r="J623" s="339"/>
      <c r="K623" s="340" t="str">
        <f t="shared" si="41"/>
        <v/>
      </c>
      <c r="L623" s="340" t="str">
        <f t="shared" si="38"/>
        <v/>
      </c>
      <c r="M623" s="341"/>
    </row>
    <row r="624" spans="1:13" ht="20.100000000000001" customHeight="1">
      <c r="A624" s="376" t="s">
        <v>817</v>
      </c>
      <c r="B624" s="335" t="s">
        <v>769</v>
      </c>
      <c r="C624" s="336"/>
      <c r="D624" s="337"/>
      <c r="E624" s="338"/>
      <c r="F624" s="335"/>
      <c r="G624" s="335"/>
      <c r="H624" s="339"/>
      <c r="I624" s="340" t="str">
        <f t="shared" si="37"/>
        <v/>
      </c>
      <c r="J624" s="339"/>
      <c r="K624" s="340" t="str">
        <f t="shared" si="41"/>
        <v/>
      </c>
      <c r="L624" s="340" t="str">
        <f t="shared" si="38"/>
        <v/>
      </c>
      <c r="M624" s="341"/>
    </row>
    <row r="625" spans="1:13" ht="20.100000000000001" customHeight="1">
      <c r="A625" s="376" t="s">
        <v>818</v>
      </c>
      <c r="B625" s="335" t="s">
        <v>805</v>
      </c>
      <c r="C625" s="336">
        <v>2357</v>
      </c>
      <c r="D625" s="337"/>
      <c r="E625" s="338"/>
      <c r="F625" s="335" t="s">
        <v>819</v>
      </c>
      <c r="G625" s="335" t="s">
        <v>820</v>
      </c>
      <c r="H625" s="339">
        <v>3360</v>
      </c>
      <c r="I625" s="340">
        <f t="shared" si="37"/>
        <v>3696</v>
      </c>
      <c r="J625" s="339" t="s">
        <v>191</v>
      </c>
      <c r="K625" s="340">
        <f>IF(ROUND(H625*1,0)=0,"",ROUND(H625*1,0))</f>
        <v>3360</v>
      </c>
      <c r="L625" s="340">
        <f t="shared" si="38"/>
        <v>3696</v>
      </c>
      <c r="M625" s="341"/>
    </row>
    <row r="626" spans="1:13" ht="20.100000000000001" customHeight="1" thickBot="1">
      <c r="A626" s="378"/>
      <c r="B626" s="347"/>
      <c r="C626" s="348"/>
      <c r="D626" s="349"/>
      <c r="E626" s="350"/>
      <c r="F626" s="347"/>
      <c r="G626" s="347"/>
      <c r="H626" s="351"/>
      <c r="I626" s="352"/>
      <c r="J626" s="351"/>
      <c r="K626" s="352"/>
      <c r="L626" s="352"/>
      <c r="M626" s="353"/>
    </row>
    <row r="627" spans="1:13" ht="20.100000000000001" customHeight="1" thickTop="1">
      <c r="A627" s="381"/>
      <c r="B627" s="71"/>
      <c r="D627" s="73"/>
      <c r="E627" s="74"/>
      <c r="F627" s="71"/>
      <c r="G627" s="71"/>
      <c r="M627" s="71"/>
    </row>
    <row r="628" spans="1:13" ht="20.100000000000001" customHeight="1">
      <c r="A628" s="381"/>
      <c r="B628" s="71"/>
      <c r="D628" s="73"/>
      <c r="E628" s="74"/>
      <c r="F628" s="71"/>
      <c r="G628" s="71"/>
      <c r="M628" s="71"/>
    </row>
    <row r="629" spans="1:13" s="208" customFormat="1" ht="20.100000000000001" customHeight="1">
      <c r="A629" s="735" t="s">
        <v>821</v>
      </c>
      <c r="B629" s="736"/>
      <c r="C629" s="736"/>
      <c r="D629" s="737"/>
      <c r="E629" s="204"/>
      <c r="F629" s="205"/>
      <c r="G629" s="205"/>
      <c r="H629" s="206"/>
      <c r="I629" s="206"/>
      <c r="J629" s="207"/>
      <c r="K629" s="206"/>
      <c r="L629" s="206"/>
      <c r="M629" s="205"/>
    </row>
    <row r="630" spans="1:13" s="208" customFormat="1" ht="20.100000000000001" customHeight="1" thickBot="1">
      <c r="A630" s="209"/>
      <c r="B630" s="209"/>
      <c r="C630" s="354"/>
      <c r="D630" s="355"/>
      <c r="E630" s="204"/>
      <c r="F630" s="205"/>
      <c r="G630" s="205"/>
      <c r="H630" s="206"/>
      <c r="I630" s="244" t="s">
        <v>376</v>
      </c>
      <c r="J630" s="207"/>
      <c r="K630" s="206"/>
      <c r="L630" s="206"/>
      <c r="M630" s="205"/>
    </row>
    <row r="631" spans="1:13" s="218" customFormat="1" ht="20.100000000000001" customHeight="1" thickTop="1" thickBot="1">
      <c r="A631" s="320" t="s">
        <v>15</v>
      </c>
      <c r="B631" s="321" t="s">
        <v>16</v>
      </c>
      <c r="C631" s="738" t="s">
        <v>17</v>
      </c>
      <c r="D631" s="738"/>
      <c r="E631" s="322"/>
      <c r="F631" s="321" t="s">
        <v>18</v>
      </c>
      <c r="G631" s="321" t="s">
        <v>19</v>
      </c>
      <c r="H631" s="323" t="s">
        <v>20</v>
      </c>
      <c r="I631" s="323" t="s">
        <v>21</v>
      </c>
      <c r="J631" s="324"/>
      <c r="K631" s="323"/>
      <c r="L631" s="323" t="s">
        <v>22</v>
      </c>
      <c r="M631" s="325" t="s">
        <v>23</v>
      </c>
    </row>
    <row r="632" spans="1:13" ht="20.100000000000001" customHeight="1">
      <c r="A632" s="326" t="s">
        <v>822</v>
      </c>
      <c r="B632" s="327" t="s">
        <v>823</v>
      </c>
      <c r="C632" s="328">
        <v>2361</v>
      </c>
      <c r="D632" s="329"/>
      <c r="E632" s="330"/>
      <c r="F632" s="327" t="s">
        <v>824</v>
      </c>
      <c r="G632" s="327" t="s">
        <v>814</v>
      </c>
      <c r="H632" s="331">
        <v>1750</v>
      </c>
      <c r="I632" s="332">
        <f t="shared" ref="I632:I648" si="42">IF(ROUND(H632*1.1,0)=0,"",ROUND(H632*1.1,0))</f>
        <v>1925</v>
      </c>
      <c r="J632" s="331" t="s">
        <v>36</v>
      </c>
      <c r="K632" s="332">
        <f>IF(ROUND(H632*1,0)=0,"",ROUND(H632*1,0))</f>
        <v>1750</v>
      </c>
      <c r="L632" s="332">
        <f t="shared" ref="L632:L648" si="43">IFERROR(ROUND(K632*1.1,0),"")</f>
        <v>1925</v>
      </c>
      <c r="M632" s="333"/>
    </row>
    <row r="633" spans="1:13" ht="20.100000000000001" customHeight="1">
      <c r="A633" s="334" t="s">
        <v>825</v>
      </c>
      <c r="B633" s="335" t="s">
        <v>826</v>
      </c>
      <c r="C633" s="336">
        <v>2361</v>
      </c>
      <c r="D633" s="337"/>
      <c r="E633" s="338"/>
      <c r="F633" s="335"/>
      <c r="G633" s="335"/>
      <c r="H633" s="339"/>
      <c r="I633" s="340" t="str">
        <f t="shared" si="42"/>
        <v/>
      </c>
      <c r="J633" s="339"/>
      <c r="K633" s="340" t="str">
        <f>IF(ROUND(H633*0.9,0)=0,"",ROUND(H633*0.9,0))</f>
        <v/>
      </c>
      <c r="L633" s="340" t="str">
        <f t="shared" si="43"/>
        <v/>
      </c>
      <c r="M633" s="341"/>
    </row>
    <row r="634" spans="1:13" ht="20.100000000000001" customHeight="1">
      <c r="A634" s="334" t="s">
        <v>827</v>
      </c>
      <c r="B634" s="335" t="s">
        <v>413</v>
      </c>
      <c r="C634" s="342">
        <v>2361</v>
      </c>
      <c r="D634" s="337"/>
      <c r="E634" s="338"/>
      <c r="F634" s="335"/>
      <c r="G634" s="335"/>
      <c r="H634" s="339"/>
      <c r="I634" s="340" t="str">
        <f t="shared" si="42"/>
        <v/>
      </c>
      <c r="J634" s="339"/>
      <c r="K634" s="340" t="str">
        <f>IF(ROUND(H634*0.9,0)=0,"",ROUND(H634*0.9,0))</f>
        <v/>
      </c>
      <c r="L634" s="340" t="str">
        <f t="shared" si="43"/>
        <v/>
      </c>
      <c r="M634" s="341"/>
    </row>
    <row r="635" spans="1:13" ht="20.100000000000001" customHeight="1">
      <c r="A635" s="334" t="s">
        <v>828</v>
      </c>
      <c r="B635" s="335" t="s">
        <v>778</v>
      </c>
      <c r="C635" s="336">
        <v>2363</v>
      </c>
      <c r="D635" s="337"/>
      <c r="E635" s="338"/>
      <c r="F635" s="335"/>
      <c r="G635" s="335"/>
      <c r="H635" s="339"/>
      <c r="I635" s="340" t="str">
        <f t="shared" si="42"/>
        <v/>
      </c>
      <c r="J635" s="339"/>
      <c r="K635" s="340" t="str">
        <f>IF(ROUND(H635*0.9,0)=0,"",ROUND(H635*0.9,0))</f>
        <v/>
      </c>
      <c r="L635" s="340" t="str">
        <f t="shared" si="43"/>
        <v/>
      </c>
      <c r="M635" s="341"/>
    </row>
    <row r="636" spans="1:13" ht="20.100000000000001" customHeight="1">
      <c r="A636" s="334" t="s">
        <v>829</v>
      </c>
      <c r="B636" s="335" t="s">
        <v>778</v>
      </c>
      <c r="C636" s="336">
        <v>2364</v>
      </c>
      <c r="D636" s="337"/>
      <c r="E636" s="338"/>
      <c r="F636" s="335"/>
      <c r="G636" s="335"/>
      <c r="H636" s="339"/>
      <c r="I636" s="340" t="str">
        <f t="shared" si="42"/>
        <v/>
      </c>
      <c r="J636" s="339"/>
      <c r="K636" s="340" t="str">
        <f>IF(ROUND(H636*0.9,0)=0,"",ROUND(H636*0.9,0))</f>
        <v/>
      </c>
      <c r="L636" s="340" t="str">
        <f t="shared" si="43"/>
        <v/>
      </c>
      <c r="M636" s="341"/>
    </row>
    <row r="637" spans="1:13" ht="20.100000000000001" customHeight="1">
      <c r="A637" s="334" t="s">
        <v>830</v>
      </c>
      <c r="B637" s="335" t="s">
        <v>778</v>
      </c>
      <c r="C637" s="336">
        <v>2365</v>
      </c>
      <c r="D637" s="337"/>
      <c r="E637" s="338"/>
      <c r="F637" s="335"/>
      <c r="G637" s="335"/>
      <c r="H637" s="339"/>
      <c r="I637" s="340" t="str">
        <f t="shared" si="42"/>
        <v/>
      </c>
      <c r="J637" s="339"/>
      <c r="K637" s="340" t="str">
        <f>IF(ROUND(H637*0.9,0)=0,"",ROUND(H637*0.9,0))</f>
        <v/>
      </c>
      <c r="L637" s="340" t="str">
        <f t="shared" si="43"/>
        <v/>
      </c>
      <c r="M637" s="341"/>
    </row>
    <row r="638" spans="1:13" ht="20.100000000000001" customHeight="1">
      <c r="A638" s="334" t="s">
        <v>831</v>
      </c>
      <c r="B638" s="335" t="s">
        <v>803</v>
      </c>
      <c r="C638" s="336">
        <v>2366</v>
      </c>
      <c r="D638" s="337"/>
      <c r="E638" s="338"/>
      <c r="F638" s="335" t="s">
        <v>832</v>
      </c>
      <c r="G638" s="335" t="s">
        <v>814</v>
      </c>
      <c r="H638" s="339">
        <v>4850</v>
      </c>
      <c r="I638" s="340">
        <f t="shared" si="42"/>
        <v>5335</v>
      </c>
      <c r="J638" s="339" t="s">
        <v>36</v>
      </c>
      <c r="K638" s="340">
        <f>IF(ROUND(H638*1,0)=0,"",ROUND(H638*1,0))</f>
        <v>4850</v>
      </c>
      <c r="L638" s="340">
        <f t="shared" si="43"/>
        <v>5335</v>
      </c>
      <c r="M638" s="341"/>
    </row>
    <row r="639" spans="1:13" ht="20.100000000000001" customHeight="1">
      <c r="A639" s="334" t="s">
        <v>833</v>
      </c>
      <c r="B639" s="335" t="s">
        <v>803</v>
      </c>
      <c r="C639" s="336">
        <v>2366</v>
      </c>
      <c r="D639" s="337"/>
      <c r="E639" s="338"/>
      <c r="F639" s="335"/>
      <c r="G639" s="335"/>
      <c r="H639" s="339"/>
      <c r="I639" s="340" t="str">
        <f t="shared" si="42"/>
        <v/>
      </c>
      <c r="J639" s="339"/>
      <c r="K639" s="340" t="str">
        <f>IF(ROUND(H639*0.9,0)=0,"",ROUND(H639*0.9,0))</f>
        <v/>
      </c>
      <c r="L639" s="340" t="str">
        <f t="shared" si="43"/>
        <v/>
      </c>
      <c r="M639" s="341"/>
    </row>
    <row r="640" spans="1:13" ht="20.100000000000001" customHeight="1">
      <c r="A640" s="334" t="s">
        <v>834</v>
      </c>
      <c r="B640" s="335" t="s">
        <v>803</v>
      </c>
      <c r="C640" s="342">
        <v>2366</v>
      </c>
      <c r="D640" s="337"/>
      <c r="E640" s="338"/>
      <c r="F640" s="335"/>
      <c r="G640" s="335"/>
      <c r="H640" s="339"/>
      <c r="I640" s="340" t="str">
        <f t="shared" si="42"/>
        <v/>
      </c>
      <c r="J640" s="339"/>
      <c r="K640" s="340" t="str">
        <f>IF(ROUND(H640*0.9,0)=0,"",ROUND(H640*0.9,0))</f>
        <v/>
      </c>
      <c r="L640" s="340" t="str">
        <f t="shared" si="43"/>
        <v/>
      </c>
      <c r="M640" s="341"/>
    </row>
    <row r="641" spans="1:13" ht="20.100000000000001" customHeight="1">
      <c r="A641" s="334" t="s">
        <v>835</v>
      </c>
      <c r="B641" s="335" t="s">
        <v>778</v>
      </c>
      <c r="C641" s="336">
        <v>2368</v>
      </c>
      <c r="D641" s="337"/>
      <c r="E641" s="338"/>
      <c r="F641" s="335" t="s">
        <v>836</v>
      </c>
      <c r="G641" s="335" t="s">
        <v>760</v>
      </c>
      <c r="H641" s="339">
        <v>3250</v>
      </c>
      <c r="I641" s="340">
        <f t="shared" si="42"/>
        <v>3575</v>
      </c>
      <c r="J641" s="339" t="s">
        <v>36</v>
      </c>
      <c r="K641" s="340">
        <f>IF(ROUND(H641*1,0)=0,"",ROUND(H641*1,0))</f>
        <v>3250</v>
      </c>
      <c r="L641" s="340">
        <f t="shared" si="43"/>
        <v>3575</v>
      </c>
      <c r="M641" s="341"/>
    </row>
    <row r="642" spans="1:13" ht="20.100000000000001" customHeight="1">
      <c r="A642" s="334" t="s">
        <v>837</v>
      </c>
      <c r="B642" s="335" t="s">
        <v>512</v>
      </c>
      <c r="C642" s="336">
        <v>2369</v>
      </c>
      <c r="D642" s="337"/>
      <c r="E642" s="338"/>
      <c r="F642" s="335"/>
      <c r="G642" s="335"/>
      <c r="H642" s="339"/>
      <c r="I642" s="340" t="str">
        <f t="shared" si="42"/>
        <v/>
      </c>
      <c r="J642" s="339"/>
      <c r="K642" s="340" t="str">
        <f t="shared" ref="K642:K648" si="44">IF(ROUND(H642*0.9,0)=0,"",ROUND(H642*0.9,0))</f>
        <v/>
      </c>
      <c r="L642" s="340" t="str">
        <f t="shared" si="43"/>
        <v/>
      </c>
      <c r="M642" s="341"/>
    </row>
    <row r="643" spans="1:13" ht="20.100000000000001" customHeight="1">
      <c r="A643" s="334" t="s">
        <v>838</v>
      </c>
      <c r="B643" s="335" t="s">
        <v>778</v>
      </c>
      <c r="C643" s="336">
        <v>2370</v>
      </c>
      <c r="D643" s="337"/>
      <c r="E643" s="338"/>
      <c r="F643" s="335"/>
      <c r="G643" s="335"/>
      <c r="H643" s="339"/>
      <c r="I643" s="340" t="str">
        <f t="shared" si="42"/>
        <v/>
      </c>
      <c r="J643" s="339"/>
      <c r="K643" s="340" t="str">
        <f t="shared" si="44"/>
        <v/>
      </c>
      <c r="L643" s="340" t="str">
        <f t="shared" si="43"/>
        <v/>
      </c>
      <c r="M643" s="341"/>
    </row>
    <row r="644" spans="1:13" ht="20.100000000000001" customHeight="1">
      <c r="A644" s="334" t="s">
        <v>839</v>
      </c>
      <c r="B644" s="335" t="s">
        <v>769</v>
      </c>
      <c r="C644" s="336">
        <v>2371</v>
      </c>
      <c r="D644" s="337"/>
      <c r="E644" s="338"/>
      <c r="F644" s="335"/>
      <c r="G644" s="335"/>
      <c r="H644" s="339"/>
      <c r="I644" s="340" t="str">
        <f t="shared" si="42"/>
        <v/>
      </c>
      <c r="J644" s="339"/>
      <c r="K644" s="340" t="str">
        <f t="shared" si="44"/>
        <v/>
      </c>
      <c r="L644" s="340" t="str">
        <f t="shared" si="43"/>
        <v/>
      </c>
      <c r="M644" s="341"/>
    </row>
    <row r="645" spans="1:13" ht="20.100000000000001" customHeight="1">
      <c r="A645" s="334" t="s">
        <v>840</v>
      </c>
      <c r="B645" s="335" t="s">
        <v>803</v>
      </c>
      <c r="C645" s="336">
        <v>2372</v>
      </c>
      <c r="D645" s="337"/>
      <c r="E645" s="338"/>
      <c r="F645" s="335"/>
      <c r="G645" s="335"/>
      <c r="H645" s="339"/>
      <c r="I645" s="340" t="str">
        <f t="shared" si="42"/>
        <v/>
      </c>
      <c r="J645" s="339"/>
      <c r="K645" s="340" t="str">
        <f t="shared" si="44"/>
        <v/>
      </c>
      <c r="L645" s="340" t="str">
        <f t="shared" si="43"/>
        <v/>
      </c>
      <c r="M645" s="341"/>
    </row>
    <row r="646" spans="1:13" ht="20.100000000000001" customHeight="1">
      <c r="A646" s="334" t="s">
        <v>841</v>
      </c>
      <c r="B646" s="335" t="s">
        <v>805</v>
      </c>
      <c r="C646" s="336">
        <v>2373</v>
      </c>
      <c r="D646" s="337"/>
      <c r="E646" s="338"/>
      <c r="F646" s="335"/>
      <c r="G646" s="335"/>
      <c r="H646" s="339"/>
      <c r="I646" s="340" t="str">
        <f t="shared" si="42"/>
        <v/>
      </c>
      <c r="J646" s="339"/>
      <c r="K646" s="340" t="str">
        <f t="shared" si="44"/>
        <v/>
      </c>
      <c r="L646" s="340" t="str">
        <f t="shared" si="43"/>
        <v/>
      </c>
      <c r="M646" s="341"/>
    </row>
    <row r="647" spans="1:13" ht="20.100000000000001" customHeight="1">
      <c r="A647" s="334" t="s">
        <v>842</v>
      </c>
      <c r="B647" s="335" t="s">
        <v>805</v>
      </c>
      <c r="C647" s="336">
        <v>2374</v>
      </c>
      <c r="D647" s="337"/>
      <c r="E647" s="338"/>
      <c r="F647" s="335"/>
      <c r="G647" s="335"/>
      <c r="H647" s="339"/>
      <c r="I647" s="340" t="str">
        <f t="shared" si="42"/>
        <v/>
      </c>
      <c r="J647" s="339"/>
      <c r="K647" s="340" t="str">
        <f t="shared" si="44"/>
        <v/>
      </c>
      <c r="L647" s="340" t="str">
        <f t="shared" si="43"/>
        <v/>
      </c>
      <c r="M647" s="341"/>
    </row>
    <row r="648" spans="1:13" ht="20.100000000000001" customHeight="1">
      <c r="A648" s="334" t="s">
        <v>843</v>
      </c>
      <c r="B648" s="335" t="s">
        <v>810</v>
      </c>
      <c r="C648" s="336">
        <v>2375</v>
      </c>
      <c r="D648" s="337"/>
      <c r="E648" s="338"/>
      <c r="F648" s="335"/>
      <c r="G648" s="335"/>
      <c r="H648" s="339"/>
      <c r="I648" s="340" t="str">
        <f t="shared" si="42"/>
        <v/>
      </c>
      <c r="J648" s="339"/>
      <c r="K648" s="340" t="str">
        <f t="shared" si="44"/>
        <v/>
      </c>
      <c r="L648" s="340" t="str">
        <f t="shared" si="43"/>
        <v/>
      </c>
      <c r="M648" s="341"/>
    </row>
    <row r="649" spans="1:13" ht="20.100000000000001" customHeight="1" thickBot="1">
      <c r="A649" s="346"/>
      <c r="B649" s="347"/>
      <c r="C649" s="348"/>
      <c r="D649" s="349"/>
      <c r="E649" s="350"/>
      <c r="F649" s="347"/>
      <c r="G649" s="347"/>
      <c r="H649" s="351"/>
      <c r="I649" s="352"/>
      <c r="J649" s="351"/>
      <c r="K649" s="352"/>
      <c r="L649" s="352"/>
      <c r="M649" s="353"/>
    </row>
    <row r="650" spans="1:13" ht="20.100000000000001" customHeight="1" thickTop="1">
      <c r="A650" s="71"/>
      <c r="B650" s="71"/>
      <c r="D650" s="73"/>
      <c r="E650" s="74"/>
      <c r="F650" s="71"/>
      <c r="G650" s="71"/>
      <c r="M650" s="71"/>
    </row>
    <row r="651" spans="1:13" ht="20.100000000000001" customHeight="1">
      <c r="A651" s="71"/>
      <c r="B651" s="71"/>
      <c r="D651" s="73"/>
      <c r="E651" s="74"/>
      <c r="F651" s="71"/>
      <c r="G651" s="71"/>
      <c r="M651" s="71"/>
    </row>
    <row r="652" spans="1:13" s="208" customFormat="1" ht="20.100000000000001" customHeight="1">
      <c r="A652" s="735" t="s">
        <v>844</v>
      </c>
      <c r="B652" s="736"/>
      <c r="C652" s="736"/>
      <c r="D652" s="737"/>
      <c r="E652" s="204"/>
      <c r="F652" s="205"/>
      <c r="G652" s="205"/>
      <c r="H652" s="206"/>
      <c r="I652" s="206"/>
      <c r="J652" s="207"/>
      <c r="K652" s="206"/>
      <c r="L652" s="206"/>
      <c r="M652" s="205"/>
    </row>
    <row r="653" spans="1:13" s="208" customFormat="1" ht="20.100000000000001" customHeight="1" thickBot="1">
      <c r="A653" s="209"/>
      <c r="B653" s="209"/>
      <c r="C653" s="354"/>
      <c r="D653" s="355"/>
      <c r="E653" s="204"/>
      <c r="F653" s="205"/>
      <c r="G653" s="205"/>
      <c r="H653" s="206"/>
      <c r="I653" s="244" t="s">
        <v>376</v>
      </c>
      <c r="J653" s="207"/>
      <c r="K653" s="206"/>
      <c r="L653" s="206"/>
      <c r="M653" s="205"/>
    </row>
    <row r="654" spans="1:13" s="218" customFormat="1" ht="20.100000000000001" customHeight="1" thickTop="1" thickBot="1">
      <c r="A654" s="320" t="s">
        <v>15</v>
      </c>
      <c r="B654" s="321" t="s">
        <v>16</v>
      </c>
      <c r="C654" s="738" t="s">
        <v>17</v>
      </c>
      <c r="D654" s="738"/>
      <c r="E654" s="322"/>
      <c r="F654" s="321" t="s">
        <v>18</v>
      </c>
      <c r="G654" s="321" t="s">
        <v>19</v>
      </c>
      <c r="H654" s="323" t="s">
        <v>20</v>
      </c>
      <c r="I654" s="323" t="s">
        <v>21</v>
      </c>
      <c r="J654" s="324"/>
      <c r="K654" s="323"/>
      <c r="L654" s="323" t="s">
        <v>22</v>
      </c>
      <c r="M654" s="325" t="s">
        <v>23</v>
      </c>
    </row>
    <row r="655" spans="1:13" ht="20.100000000000001" customHeight="1">
      <c r="A655" s="326" t="s">
        <v>845</v>
      </c>
      <c r="B655" s="327" t="s">
        <v>512</v>
      </c>
      <c r="C655" s="328">
        <v>2381</v>
      </c>
      <c r="D655" s="329"/>
      <c r="E655" s="330"/>
      <c r="F655" s="327" t="s">
        <v>846</v>
      </c>
      <c r="G655" s="327" t="s">
        <v>775</v>
      </c>
      <c r="H655" s="331">
        <v>2800</v>
      </c>
      <c r="I655" s="332">
        <f>IF(ROUND(H655*1.1,0)=0,"",ROUND(H655*1.1,0))</f>
        <v>3080</v>
      </c>
      <c r="J655" s="331"/>
      <c r="K655" s="332">
        <f>IF(ROUND(H655*0.9,0)=0,"",ROUND(H655*0.9,0))</f>
        <v>2520</v>
      </c>
      <c r="L655" s="332">
        <f>IFERROR(ROUND(K655*1.1,0),"")</f>
        <v>2772</v>
      </c>
      <c r="M655" s="333"/>
    </row>
    <row r="656" spans="1:13" ht="20.100000000000001" customHeight="1">
      <c r="A656" s="334" t="s">
        <v>847</v>
      </c>
      <c r="B656" s="335" t="s">
        <v>778</v>
      </c>
      <c r="C656" s="336">
        <v>2383</v>
      </c>
      <c r="D656" s="337"/>
      <c r="E656" s="338"/>
      <c r="F656" s="335" t="s">
        <v>848</v>
      </c>
      <c r="G656" s="335" t="s">
        <v>814</v>
      </c>
      <c r="H656" s="339">
        <v>2100</v>
      </c>
      <c r="I656" s="340">
        <f>IF(ROUND(H656*1.1,0)=0,"",ROUND(H656*1.1,0))</f>
        <v>2310</v>
      </c>
      <c r="J656" s="339" t="s">
        <v>36</v>
      </c>
      <c r="K656" s="340">
        <f>IF(ROUND(H656*1,0)=0,"",ROUND(H656*1,0))</f>
        <v>2100</v>
      </c>
      <c r="L656" s="340">
        <f>IFERROR(ROUND(K656*1.1,0),"")</f>
        <v>2310</v>
      </c>
      <c r="M656" s="341"/>
    </row>
    <row r="657" spans="1:13" ht="20.100000000000001" customHeight="1" thickBot="1">
      <c r="A657" s="346"/>
      <c r="B657" s="347"/>
      <c r="C657" s="348"/>
      <c r="D657" s="349"/>
      <c r="E657" s="350"/>
      <c r="F657" s="347"/>
      <c r="G657" s="347"/>
      <c r="H657" s="351"/>
      <c r="I657" s="352"/>
      <c r="J657" s="351"/>
      <c r="K657" s="352"/>
      <c r="L657" s="352"/>
      <c r="M657" s="353"/>
    </row>
    <row r="658" spans="1:13" ht="20.100000000000001" customHeight="1" thickTop="1">
      <c r="A658" s="71"/>
      <c r="B658" s="71"/>
      <c r="D658" s="73"/>
      <c r="E658" s="74"/>
      <c r="F658" s="71"/>
      <c r="G658" s="71"/>
      <c r="M658" s="71"/>
    </row>
    <row r="659" spans="1:13" ht="20.100000000000001" customHeight="1" thickBot="1">
      <c r="A659" s="71"/>
      <c r="B659" s="71"/>
      <c r="D659" s="73"/>
      <c r="E659" s="74"/>
      <c r="F659" s="71"/>
      <c r="G659" s="71"/>
      <c r="M659" s="71"/>
    </row>
    <row r="660" spans="1:13" s="37" customFormat="1" ht="24.95" customHeight="1" thickTop="1" thickBot="1">
      <c r="A660" s="743" t="s">
        <v>849</v>
      </c>
      <c r="B660" s="744"/>
      <c r="C660" s="744"/>
      <c r="D660" s="744"/>
      <c r="E660" s="744"/>
      <c r="F660" s="745"/>
      <c r="G660" s="33"/>
      <c r="H660" s="31"/>
      <c r="I660" s="31"/>
      <c r="J660" s="33"/>
      <c r="K660" s="33"/>
      <c r="L660" s="31"/>
      <c r="M660" s="33"/>
    </row>
    <row r="661" spans="1:13" s="37" customFormat="1" ht="20.100000000000001" customHeight="1" thickTop="1" thickBot="1">
      <c r="A661" s="33"/>
      <c r="B661" s="33"/>
      <c r="C661" s="356"/>
      <c r="D661" s="357"/>
      <c r="E661" s="20"/>
      <c r="F661" s="33"/>
      <c r="G661" s="33"/>
      <c r="H661" s="31"/>
      <c r="I661" s="31"/>
      <c r="J661" s="33"/>
      <c r="K661" s="33"/>
      <c r="L661" s="31"/>
      <c r="M661" s="33"/>
    </row>
    <row r="662" spans="1:13" s="208" customFormat="1" ht="20.100000000000001" customHeight="1" thickTop="1" thickBot="1">
      <c r="A662" s="746" t="s">
        <v>850</v>
      </c>
      <c r="B662" s="747"/>
      <c r="C662" s="747"/>
      <c r="D662" s="748"/>
      <c r="E662" s="204"/>
      <c r="F662" s="205"/>
      <c r="G662" s="205"/>
      <c r="H662" s="206"/>
      <c r="I662" s="206"/>
      <c r="J662" s="207"/>
      <c r="K662" s="206"/>
      <c r="L662" s="206"/>
      <c r="M662" s="358"/>
    </row>
    <row r="663" spans="1:13" s="208" customFormat="1" ht="20.100000000000001" customHeight="1" thickTop="1" thickBot="1">
      <c r="A663" s="209"/>
      <c r="B663" s="209"/>
      <c r="C663" s="354"/>
      <c r="D663" s="355"/>
      <c r="E663" s="204"/>
      <c r="F663" s="205"/>
      <c r="G663" s="205"/>
      <c r="H663" s="206"/>
      <c r="I663" s="244" t="s">
        <v>376</v>
      </c>
      <c r="J663" s="207"/>
      <c r="K663" s="206"/>
      <c r="L663" s="206"/>
      <c r="M663" s="205"/>
    </row>
    <row r="664" spans="1:13" s="218" customFormat="1" ht="20.100000000000001" customHeight="1" thickTop="1" thickBot="1">
      <c r="A664" s="320" t="s">
        <v>15</v>
      </c>
      <c r="B664" s="321" t="s">
        <v>16</v>
      </c>
      <c r="C664" s="738" t="s">
        <v>17</v>
      </c>
      <c r="D664" s="738"/>
      <c r="E664" s="322"/>
      <c r="F664" s="321" t="s">
        <v>18</v>
      </c>
      <c r="G664" s="321" t="s">
        <v>19</v>
      </c>
      <c r="H664" s="323" t="s">
        <v>20</v>
      </c>
      <c r="I664" s="323" t="s">
        <v>21</v>
      </c>
      <c r="J664" s="324"/>
      <c r="K664" s="323"/>
      <c r="L664" s="323" t="s">
        <v>22</v>
      </c>
      <c r="M664" s="325" t="s">
        <v>23</v>
      </c>
    </row>
    <row r="665" spans="1:13" ht="20.100000000000001" customHeight="1">
      <c r="A665" s="387" t="s">
        <v>851</v>
      </c>
      <c r="B665" s="388" t="s">
        <v>852</v>
      </c>
      <c r="C665" s="328">
        <v>2401</v>
      </c>
      <c r="D665" s="329" t="s">
        <v>63</v>
      </c>
      <c r="E665" s="330"/>
      <c r="F665" s="327" t="s">
        <v>853</v>
      </c>
      <c r="G665" s="327" t="s">
        <v>799</v>
      </c>
      <c r="H665" s="331">
        <v>2200</v>
      </c>
      <c r="I665" s="332">
        <f t="shared" ref="I665:I670" si="45">IF(ROUND(H665*1.1,0)=0,"",ROUND(H665*1.1,0))</f>
        <v>2420</v>
      </c>
      <c r="J665" s="331"/>
      <c r="K665" s="332">
        <f t="shared" ref="K665:K670" si="46">IF(ROUND(H665*0.9,0)=0,"",ROUND(H665*0.9,0))</f>
        <v>1980</v>
      </c>
      <c r="L665" s="332">
        <f t="shared" ref="L665:L670" si="47">IFERROR(ROUND(K665*1.1,0),"")</f>
        <v>2178</v>
      </c>
      <c r="M665" s="333"/>
    </row>
    <row r="666" spans="1:13" ht="20.100000000000001" customHeight="1">
      <c r="A666" s="387"/>
      <c r="B666" s="388"/>
      <c r="C666" s="336">
        <v>2401</v>
      </c>
      <c r="D666" s="337" t="s">
        <v>66</v>
      </c>
      <c r="E666" s="338" t="s">
        <v>435</v>
      </c>
      <c r="F666" s="335" t="s">
        <v>854</v>
      </c>
      <c r="G666" s="335" t="s">
        <v>799</v>
      </c>
      <c r="H666" s="339">
        <v>4000</v>
      </c>
      <c r="I666" s="340">
        <f t="shared" si="45"/>
        <v>4400</v>
      </c>
      <c r="J666" s="339"/>
      <c r="K666" s="340">
        <f t="shared" si="46"/>
        <v>3600</v>
      </c>
      <c r="L666" s="340">
        <f t="shared" si="47"/>
        <v>3960</v>
      </c>
      <c r="M666" s="341"/>
    </row>
    <row r="667" spans="1:13" ht="20.100000000000001" customHeight="1">
      <c r="A667" s="326"/>
      <c r="B667" s="327"/>
      <c r="C667" s="336">
        <v>2401</v>
      </c>
      <c r="D667" s="337" t="s">
        <v>68</v>
      </c>
      <c r="E667" s="338" t="s">
        <v>53</v>
      </c>
      <c r="F667" s="335" t="s">
        <v>855</v>
      </c>
      <c r="G667" s="335" t="s">
        <v>799</v>
      </c>
      <c r="H667" s="339">
        <v>2300</v>
      </c>
      <c r="I667" s="340">
        <f t="shared" si="45"/>
        <v>2530</v>
      </c>
      <c r="J667" s="339"/>
      <c r="K667" s="340">
        <f t="shared" si="46"/>
        <v>2070</v>
      </c>
      <c r="L667" s="340">
        <f t="shared" si="47"/>
        <v>2277</v>
      </c>
      <c r="M667" s="341"/>
    </row>
    <row r="668" spans="1:13" ht="20.100000000000001" customHeight="1">
      <c r="A668" s="334" t="s">
        <v>856</v>
      </c>
      <c r="B668" s="335" t="s">
        <v>757</v>
      </c>
      <c r="C668" s="336">
        <v>2407</v>
      </c>
      <c r="D668" s="337"/>
      <c r="E668" s="338"/>
      <c r="F668" s="335" t="s">
        <v>857</v>
      </c>
      <c r="G668" s="335" t="s">
        <v>325</v>
      </c>
      <c r="H668" s="339">
        <v>2700</v>
      </c>
      <c r="I668" s="340">
        <f t="shared" si="45"/>
        <v>2970</v>
      </c>
      <c r="J668" s="339"/>
      <c r="K668" s="340">
        <f t="shared" si="46"/>
        <v>2430</v>
      </c>
      <c r="L668" s="340">
        <f t="shared" si="47"/>
        <v>2673</v>
      </c>
      <c r="M668" s="341"/>
    </row>
    <row r="669" spans="1:13" ht="20.100000000000001" customHeight="1">
      <c r="A669" s="334" t="s">
        <v>858</v>
      </c>
      <c r="B669" s="335" t="s">
        <v>297</v>
      </c>
      <c r="C669" s="336">
        <v>2409</v>
      </c>
      <c r="D669" s="337"/>
      <c r="E669" s="338"/>
      <c r="F669" s="335"/>
      <c r="G669" s="335"/>
      <c r="H669" s="339"/>
      <c r="I669" s="340" t="str">
        <f t="shared" si="45"/>
        <v/>
      </c>
      <c r="J669" s="339"/>
      <c r="K669" s="340" t="str">
        <f t="shared" si="46"/>
        <v/>
      </c>
      <c r="L669" s="340" t="str">
        <f t="shared" si="47"/>
        <v/>
      </c>
      <c r="M669" s="341"/>
    </row>
    <row r="670" spans="1:13" ht="20.100000000000001" customHeight="1">
      <c r="A670" s="334" t="s">
        <v>859</v>
      </c>
      <c r="B670" s="335" t="s">
        <v>860</v>
      </c>
      <c r="C670" s="336">
        <v>2411</v>
      </c>
      <c r="D670" s="337"/>
      <c r="E670" s="338"/>
      <c r="F670" s="335" t="s">
        <v>861</v>
      </c>
      <c r="G670" s="335" t="s">
        <v>313</v>
      </c>
      <c r="H670" s="339">
        <v>1600</v>
      </c>
      <c r="I670" s="340">
        <f t="shared" si="45"/>
        <v>1760</v>
      </c>
      <c r="J670" s="339"/>
      <c r="K670" s="340">
        <f t="shared" si="46"/>
        <v>1440</v>
      </c>
      <c r="L670" s="340">
        <f t="shared" si="47"/>
        <v>1584</v>
      </c>
      <c r="M670" s="341"/>
    </row>
    <row r="671" spans="1:13" ht="20.100000000000001" customHeight="1" thickBot="1">
      <c r="A671" s="346"/>
      <c r="B671" s="347"/>
      <c r="C671" s="348"/>
      <c r="D671" s="349"/>
      <c r="E671" s="350"/>
      <c r="F671" s="347"/>
      <c r="G671" s="347"/>
      <c r="H671" s="351"/>
      <c r="I671" s="352"/>
      <c r="J671" s="351"/>
      <c r="K671" s="352"/>
      <c r="L671" s="352"/>
      <c r="M671" s="353"/>
    </row>
    <row r="672" spans="1:13" ht="20.100000000000001" customHeight="1" thickTop="1">
      <c r="A672" s="71"/>
      <c r="B672" s="71"/>
      <c r="D672" s="73"/>
      <c r="E672" s="74"/>
      <c r="F672" s="71"/>
      <c r="G672" s="71"/>
      <c r="M672" s="71"/>
    </row>
    <row r="673" spans="1:13" ht="20.100000000000001" customHeight="1" thickBot="1">
      <c r="A673" s="71"/>
      <c r="B673" s="71"/>
      <c r="D673" s="73"/>
      <c r="E673" s="74"/>
      <c r="F673" s="71"/>
      <c r="G673" s="71"/>
      <c r="M673" s="71"/>
    </row>
    <row r="674" spans="1:13" s="208" customFormat="1" ht="20.100000000000001" customHeight="1" thickTop="1" thickBot="1">
      <c r="A674" s="752" t="s">
        <v>862</v>
      </c>
      <c r="B674" s="753"/>
      <c r="C674" s="753"/>
      <c r="D674" s="754"/>
      <c r="E674" s="204"/>
      <c r="F674" s="205"/>
      <c r="G674" s="205"/>
      <c r="H674" s="206"/>
      <c r="I674" s="206"/>
      <c r="J674" s="207"/>
      <c r="K674" s="206"/>
      <c r="L674" s="206"/>
      <c r="M674" s="205"/>
    </row>
    <row r="675" spans="1:13" s="208" customFormat="1" ht="20.100000000000001" customHeight="1" thickTop="1" thickBot="1">
      <c r="A675" s="209"/>
      <c r="B675" s="209"/>
      <c r="C675" s="354"/>
      <c r="D675" s="355"/>
      <c r="E675" s="204"/>
      <c r="F675" s="205"/>
      <c r="G675" s="205"/>
      <c r="H675" s="206"/>
      <c r="I675" s="244" t="s">
        <v>376</v>
      </c>
      <c r="J675" s="207"/>
      <c r="K675" s="206"/>
      <c r="L675" s="206"/>
      <c r="M675" s="205"/>
    </row>
    <row r="676" spans="1:13" s="218" customFormat="1" ht="20.100000000000001" customHeight="1" thickTop="1" thickBot="1">
      <c r="A676" s="320" t="s">
        <v>15</v>
      </c>
      <c r="B676" s="321" t="s">
        <v>16</v>
      </c>
      <c r="C676" s="738" t="s">
        <v>17</v>
      </c>
      <c r="D676" s="738"/>
      <c r="E676" s="322"/>
      <c r="F676" s="321" t="s">
        <v>18</v>
      </c>
      <c r="G676" s="321" t="s">
        <v>19</v>
      </c>
      <c r="H676" s="323" t="s">
        <v>20</v>
      </c>
      <c r="I676" s="323" t="s">
        <v>21</v>
      </c>
      <c r="J676" s="324"/>
      <c r="K676" s="323"/>
      <c r="L676" s="323" t="s">
        <v>22</v>
      </c>
      <c r="M676" s="325" t="s">
        <v>23</v>
      </c>
    </row>
    <row r="677" spans="1:13" ht="20.100000000000001" customHeight="1">
      <c r="A677" s="387" t="s">
        <v>863</v>
      </c>
      <c r="B677" s="388" t="s">
        <v>864</v>
      </c>
      <c r="C677" s="328">
        <v>2421</v>
      </c>
      <c r="D677" s="329" t="s">
        <v>63</v>
      </c>
      <c r="E677" s="330"/>
      <c r="F677" s="327" t="s">
        <v>865</v>
      </c>
      <c r="G677" s="327" t="s">
        <v>799</v>
      </c>
      <c r="H677" s="331">
        <v>2200</v>
      </c>
      <c r="I677" s="332">
        <f t="shared" ref="I677:I697" si="48">IF(ROUND(H677*1.1,0)=0,"",ROUND(H677*1.1,0))</f>
        <v>2420</v>
      </c>
      <c r="J677" s="331"/>
      <c r="K677" s="332">
        <f t="shared" ref="K677:K692" si="49">IF(ROUND(H677*0.9,0)=0,"",ROUND(H677*0.9,0))</f>
        <v>1980</v>
      </c>
      <c r="L677" s="332">
        <f t="shared" ref="L677:L697" si="50">IFERROR(ROUND(K677*1.1,0),"")</f>
        <v>2178</v>
      </c>
      <c r="M677" s="333"/>
    </row>
    <row r="678" spans="1:13" ht="20.100000000000001" customHeight="1">
      <c r="A678" s="326"/>
      <c r="B678" s="327"/>
      <c r="C678" s="336">
        <v>2421</v>
      </c>
      <c r="D678" s="337" t="s">
        <v>66</v>
      </c>
      <c r="E678" s="338" t="s">
        <v>53</v>
      </c>
      <c r="F678" s="335" t="s">
        <v>866</v>
      </c>
      <c r="G678" s="335" t="s">
        <v>799</v>
      </c>
      <c r="H678" s="339">
        <v>6200</v>
      </c>
      <c r="I678" s="340">
        <f t="shared" si="48"/>
        <v>6820</v>
      </c>
      <c r="J678" s="339"/>
      <c r="K678" s="340">
        <f t="shared" si="49"/>
        <v>5580</v>
      </c>
      <c r="L678" s="340">
        <f t="shared" si="50"/>
        <v>6138</v>
      </c>
      <c r="M678" s="341"/>
    </row>
    <row r="679" spans="1:13" ht="20.100000000000001" customHeight="1">
      <c r="A679" s="343" t="s">
        <v>867</v>
      </c>
      <c r="B679" s="344" t="s">
        <v>864</v>
      </c>
      <c r="C679" s="342">
        <v>2421</v>
      </c>
      <c r="D679" s="389" t="s">
        <v>124</v>
      </c>
      <c r="E679" s="338"/>
      <c r="F679" s="335" t="s">
        <v>865</v>
      </c>
      <c r="G679" s="335" t="s">
        <v>799</v>
      </c>
      <c r="H679" s="339">
        <v>2200</v>
      </c>
      <c r="I679" s="340">
        <f t="shared" si="48"/>
        <v>2420</v>
      </c>
      <c r="J679" s="339"/>
      <c r="K679" s="340">
        <f t="shared" si="49"/>
        <v>1980</v>
      </c>
      <c r="L679" s="340">
        <f t="shared" si="50"/>
        <v>2178</v>
      </c>
      <c r="M679" s="341"/>
    </row>
    <row r="680" spans="1:13" ht="20.100000000000001" customHeight="1">
      <c r="A680" s="326"/>
      <c r="B680" s="327"/>
      <c r="C680" s="342">
        <v>2421</v>
      </c>
      <c r="D680" s="389" t="s">
        <v>608</v>
      </c>
      <c r="E680" s="338" t="s">
        <v>53</v>
      </c>
      <c r="F680" s="335" t="s">
        <v>866</v>
      </c>
      <c r="G680" s="335" t="s">
        <v>799</v>
      </c>
      <c r="H680" s="339">
        <v>6200</v>
      </c>
      <c r="I680" s="340">
        <f t="shared" si="48"/>
        <v>6820</v>
      </c>
      <c r="J680" s="339"/>
      <c r="K680" s="340">
        <f t="shared" si="49"/>
        <v>5580</v>
      </c>
      <c r="L680" s="340">
        <f t="shared" si="50"/>
        <v>6138</v>
      </c>
      <c r="M680" s="341"/>
    </row>
    <row r="681" spans="1:13" ht="20.100000000000001" customHeight="1">
      <c r="A681" s="334" t="s">
        <v>868</v>
      </c>
      <c r="B681" s="335" t="s">
        <v>869</v>
      </c>
      <c r="C681" s="336">
        <v>2423</v>
      </c>
      <c r="D681" s="337"/>
      <c r="E681" s="338"/>
      <c r="F681" s="335" t="s">
        <v>870</v>
      </c>
      <c r="G681" s="335" t="s">
        <v>341</v>
      </c>
      <c r="H681" s="339">
        <v>2600</v>
      </c>
      <c r="I681" s="340">
        <f t="shared" si="48"/>
        <v>2860</v>
      </c>
      <c r="J681" s="339"/>
      <c r="K681" s="340">
        <f t="shared" si="49"/>
        <v>2340</v>
      </c>
      <c r="L681" s="340">
        <f t="shared" si="50"/>
        <v>2574</v>
      </c>
      <c r="M681" s="341"/>
    </row>
    <row r="682" spans="1:13" ht="20.100000000000001" customHeight="1">
      <c r="A682" s="334" t="s">
        <v>871</v>
      </c>
      <c r="B682" s="335" t="s">
        <v>417</v>
      </c>
      <c r="C682" s="336">
        <v>2424</v>
      </c>
      <c r="D682" s="337"/>
      <c r="E682" s="338"/>
      <c r="F682" s="335" t="s">
        <v>872</v>
      </c>
      <c r="G682" s="335" t="s">
        <v>341</v>
      </c>
      <c r="H682" s="339">
        <v>1800</v>
      </c>
      <c r="I682" s="340">
        <f t="shared" si="48"/>
        <v>1980</v>
      </c>
      <c r="J682" s="339"/>
      <c r="K682" s="340">
        <f t="shared" si="49"/>
        <v>1620</v>
      </c>
      <c r="L682" s="340">
        <f t="shared" si="50"/>
        <v>1782</v>
      </c>
      <c r="M682" s="341"/>
    </row>
    <row r="683" spans="1:13" ht="20.100000000000001" customHeight="1">
      <c r="A683" s="334" t="s">
        <v>873</v>
      </c>
      <c r="B683" s="335" t="s">
        <v>874</v>
      </c>
      <c r="C683" s="336">
        <v>2425</v>
      </c>
      <c r="D683" s="337"/>
      <c r="E683" s="338"/>
      <c r="F683" s="335" t="s">
        <v>875</v>
      </c>
      <c r="G683" s="335" t="s">
        <v>325</v>
      </c>
      <c r="H683" s="339">
        <v>2300</v>
      </c>
      <c r="I683" s="340">
        <f t="shared" si="48"/>
        <v>2530</v>
      </c>
      <c r="J683" s="339"/>
      <c r="K683" s="340">
        <f t="shared" si="49"/>
        <v>2070</v>
      </c>
      <c r="L683" s="340">
        <f t="shared" si="50"/>
        <v>2277</v>
      </c>
      <c r="M683" s="341"/>
    </row>
    <row r="684" spans="1:13" ht="20.100000000000001" customHeight="1">
      <c r="A684" s="334" t="s">
        <v>876</v>
      </c>
      <c r="B684" s="335" t="s">
        <v>860</v>
      </c>
      <c r="C684" s="342">
        <v>2425</v>
      </c>
      <c r="D684" s="337"/>
      <c r="E684" s="338"/>
      <c r="F684" s="335" t="s">
        <v>875</v>
      </c>
      <c r="G684" s="335" t="s">
        <v>313</v>
      </c>
      <c r="H684" s="339">
        <v>2300</v>
      </c>
      <c r="I684" s="340">
        <f t="shared" si="48"/>
        <v>2530</v>
      </c>
      <c r="J684" s="339"/>
      <c r="K684" s="340">
        <f t="shared" si="49"/>
        <v>2070</v>
      </c>
      <c r="L684" s="340">
        <f t="shared" si="50"/>
        <v>2277</v>
      </c>
      <c r="M684" s="341"/>
    </row>
    <row r="685" spans="1:13" ht="20.100000000000001" customHeight="1">
      <c r="A685" s="334" t="s">
        <v>877</v>
      </c>
      <c r="B685" s="335" t="s">
        <v>878</v>
      </c>
      <c r="C685" s="336">
        <v>2427</v>
      </c>
      <c r="D685" s="337"/>
      <c r="E685" s="338"/>
      <c r="F685" s="335"/>
      <c r="G685" s="335"/>
      <c r="H685" s="339"/>
      <c r="I685" s="340" t="str">
        <f t="shared" si="48"/>
        <v/>
      </c>
      <c r="J685" s="339"/>
      <c r="K685" s="340" t="str">
        <f t="shared" si="49"/>
        <v/>
      </c>
      <c r="L685" s="340" t="str">
        <f t="shared" si="50"/>
        <v/>
      </c>
      <c r="M685" s="341"/>
    </row>
    <row r="686" spans="1:13" ht="20.100000000000001" customHeight="1">
      <c r="A686" s="334" t="s">
        <v>877</v>
      </c>
      <c r="B686" s="335" t="s">
        <v>417</v>
      </c>
      <c r="C686" s="336">
        <v>2428</v>
      </c>
      <c r="D686" s="337"/>
      <c r="E686" s="338"/>
      <c r="F686" s="335"/>
      <c r="G686" s="335"/>
      <c r="H686" s="339"/>
      <c r="I686" s="340" t="str">
        <f t="shared" si="48"/>
        <v/>
      </c>
      <c r="J686" s="339"/>
      <c r="K686" s="340" t="str">
        <f t="shared" si="49"/>
        <v/>
      </c>
      <c r="L686" s="340" t="str">
        <f t="shared" si="50"/>
        <v/>
      </c>
      <c r="M686" s="341"/>
    </row>
    <row r="687" spans="1:13" ht="20.100000000000001" customHeight="1">
      <c r="A687" s="334" t="s">
        <v>879</v>
      </c>
      <c r="B687" s="335" t="s">
        <v>420</v>
      </c>
      <c r="C687" s="336">
        <v>2429</v>
      </c>
      <c r="D687" s="337"/>
      <c r="E687" s="338"/>
      <c r="F687" s="335"/>
      <c r="G687" s="335"/>
      <c r="H687" s="339"/>
      <c r="I687" s="340" t="str">
        <f t="shared" si="48"/>
        <v/>
      </c>
      <c r="J687" s="339"/>
      <c r="K687" s="340" t="str">
        <f t="shared" si="49"/>
        <v/>
      </c>
      <c r="L687" s="340" t="str">
        <f t="shared" si="50"/>
        <v/>
      </c>
      <c r="M687" s="341"/>
    </row>
    <row r="688" spans="1:13" ht="20.100000000000001" customHeight="1">
      <c r="A688" s="334" t="s">
        <v>879</v>
      </c>
      <c r="B688" s="335" t="s">
        <v>880</v>
      </c>
      <c r="C688" s="336">
        <v>2430</v>
      </c>
      <c r="D688" s="337"/>
      <c r="E688" s="338"/>
      <c r="F688" s="335"/>
      <c r="G688" s="335"/>
      <c r="H688" s="339"/>
      <c r="I688" s="340" t="str">
        <f t="shared" si="48"/>
        <v/>
      </c>
      <c r="J688" s="339"/>
      <c r="K688" s="340" t="str">
        <f t="shared" si="49"/>
        <v/>
      </c>
      <c r="L688" s="340" t="str">
        <f t="shared" si="50"/>
        <v/>
      </c>
      <c r="M688" s="341"/>
    </row>
    <row r="689" spans="1:13" ht="20.100000000000001" customHeight="1">
      <c r="A689" s="334" t="s">
        <v>881</v>
      </c>
      <c r="B689" s="335" t="s">
        <v>343</v>
      </c>
      <c r="C689" s="336">
        <v>2431</v>
      </c>
      <c r="D689" s="337"/>
      <c r="E689" s="338"/>
      <c r="F689" s="335"/>
      <c r="G689" s="335"/>
      <c r="H689" s="339"/>
      <c r="I689" s="340" t="str">
        <f t="shared" si="48"/>
        <v/>
      </c>
      <c r="J689" s="339"/>
      <c r="K689" s="340" t="str">
        <f t="shared" si="49"/>
        <v/>
      </c>
      <c r="L689" s="340" t="str">
        <f t="shared" si="50"/>
        <v/>
      </c>
      <c r="M689" s="341"/>
    </row>
    <row r="690" spans="1:13" ht="20.100000000000001" customHeight="1">
      <c r="A690" s="334" t="s">
        <v>881</v>
      </c>
      <c r="B690" s="335" t="s">
        <v>882</v>
      </c>
      <c r="C690" s="336">
        <v>2432</v>
      </c>
      <c r="D690" s="337"/>
      <c r="E690" s="338"/>
      <c r="F690" s="335"/>
      <c r="G690" s="335"/>
      <c r="H690" s="339"/>
      <c r="I690" s="340" t="str">
        <f t="shared" si="48"/>
        <v/>
      </c>
      <c r="J690" s="339"/>
      <c r="K690" s="340" t="str">
        <f t="shared" si="49"/>
        <v/>
      </c>
      <c r="L690" s="340" t="str">
        <f t="shared" si="50"/>
        <v/>
      </c>
      <c r="M690" s="341"/>
    </row>
    <row r="691" spans="1:13" ht="20.100000000000001" customHeight="1">
      <c r="A691" s="334" t="s">
        <v>883</v>
      </c>
      <c r="B691" s="335" t="s">
        <v>860</v>
      </c>
      <c r="C691" s="336">
        <v>2433</v>
      </c>
      <c r="D691" s="337"/>
      <c r="E691" s="338"/>
      <c r="F691" s="335"/>
      <c r="G691" s="335"/>
      <c r="H691" s="339"/>
      <c r="I691" s="340" t="str">
        <f t="shared" si="48"/>
        <v/>
      </c>
      <c r="J691" s="339"/>
      <c r="K691" s="340" t="str">
        <f t="shared" si="49"/>
        <v/>
      </c>
      <c r="L691" s="340" t="str">
        <f t="shared" si="50"/>
        <v/>
      </c>
      <c r="M691" s="341"/>
    </row>
    <row r="692" spans="1:13" ht="20.100000000000001" customHeight="1">
      <c r="A692" s="334" t="s">
        <v>884</v>
      </c>
      <c r="B692" s="335" t="s">
        <v>417</v>
      </c>
      <c r="C692" s="336">
        <v>2434</v>
      </c>
      <c r="D692" s="337"/>
      <c r="E692" s="338"/>
      <c r="F692" s="335" t="s">
        <v>885</v>
      </c>
      <c r="G692" s="335" t="s">
        <v>369</v>
      </c>
      <c r="H692" s="339">
        <v>2200</v>
      </c>
      <c r="I692" s="340">
        <f t="shared" si="48"/>
        <v>2420</v>
      </c>
      <c r="J692" s="339"/>
      <c r="K692" s="340">
        <f t="shared" si="49"/>
        <v>1980</v>
      </c>
      <c r="L692" s="340">
        <f t="shared" si="50"/>
        <v>2178</v>
      </c>
      <c r="M692" s="341"/>
    </row>
    <row r="693" spans="1:13" ht="20.100000000000001" customHeight="1">
      <c r="A693" s="334" t="s">
        <v>886</v>
      </c>
      <c r="B693" s="335" t="s">
        <v>417</v>
      </c>
      <c r="C693" s="336">
        <v>2435</v>
      </c>
      <c r="D693" s="337"/>
      <c r="E693" s="338"/>
      <c r="F693" s="335" t="s">
        <v>887</v>
      </c>
      <c r="G693" s="335" t="s">
        <v>888</v>
      </c>
      <c r="H693" s="339">
        <v>3960</v>
      </c>
      <c r="I693" s="340">
        <f t="shared" si="48"/>
        <v>4356</v>
      </c>
      <c r="J693" s="339" t="s">
        <v>36</v>
      </c>
      <c r="K693" s="340">
        <f>IF(ROUND(H693*1,0)=0,"",ROUND(H693*1,0))</f>
        <v>3960</v>
      </c>
      <c r="L693" s="340">
        <f t="shared" si="50"/>
        <v>4356</v>
      </c>
      <c r="M693" s="341"/>
    </row>
    <row r="694" spans="1:13" ht="20.100000000000001" customHeight="1">
      <c r="A694" s="376" t="s">
        <v>889</v>
      </c>
      <c r="B694" s="335" t="s">
        <v>343</v>
      </c>
      <c r="C694" s="336">
        <v>2446</v>
      </c>
      <c r="D694" s="337"/>
      <c r="E694" s="338"/>
      <c r="F694" s="335" t="s">
        <v>890</v>
      </c>
      <c r="G694" s="335" t="s">
        <v>891</v>
      </c>
      <c r="H694" s="339">
        <v>3700</v>
      </c>
      <c r="I694" s="340">
        <f t="shared" si="48"/>
        <v>4070</v>
      </c>
      <c r="J694" s="339" t="s">
        <v>36</v>
      </c>
      <c r="K694" s="340">
        <f>IF(ROUND(H694*1,0)=0,"",ROUND(H694*1,0))</f>
        <v>3700</v>
      </c>
      <c r="L694" s="340">
        <f t="shared" si="50"/>
        <v>4070</v>
      </c>
      <c r="M694" s="341"/>
    </row>
    <row r="695" spans="1:13" ht="20.100000000000001" customHeight="1">
      <c r="A695" s="376" t="s">
        <v>892</v>
      </c>
      <c r="B695" s="335" t="s">
        <v>343</v>
      </c>
      <c r="C695" s="336">
        <v>2447</v>
      </c>
      <c r="D695" s="337"/>
      <c r="E695" s="338"/>
      <c r="F695" s="335" t="s">
        <v>893</v>
      </c>
      <c r="G695" s="335" t="s">
        <v>369</v>
      </c>
      <c r="H695" s="339">
        <v>2400</v>
      </c>
      <c r="I695" s="340">
        <f t="shared" si="48"/>
        <v>2640</v>
      </c>
      <c r="J695" s="339"/>
      <c r="K695" s="340">
        <f>IF(ROUND(H695*0.9,0)=0,"",ROUND(H695*0.9,0))</f>
        <v>2160</v>
      </c>
      <c r="L695" s="340">
        <f t="shared" si="50"/>
        <v>2376</v>
      </c>
      <c r="M695" s="341"/>
    </row>
    <row r="696" spans="1:13" ht="20.100000000000001" customHeight="1">
      <c r="A696" s="376" t="s">
        <v>894</v>
      </c>
      <c r="B696" s="335" t="s">
        <v>357</v>
      </c>
      <c r="C696" s="336">
        <v>2448</v>
      </c>
      <c r="D696" s="337"/>
      <c r="E696" s="338"/>
      <c r="F696" s="335" t="s">
        <v>895</v>
      </c>
      <c r="G696" s="335" t="s">
        <v>896</v>
      </c>
      <c r="H696" s="339">
        <v>2800</v>
      </c>
      <c r="I696" s="340">
        <f t="shared" si="48"/>
        <v>3080</v>
      </c>
      <c r="J696" s="339" t="s">
        <v>36</v>
      </c>
      <c r="K696" s="340">
        <f>IF(ROUND(H696*1,0)=0,"",ROUND(H696*1,0))</f>
        <v>2800</v>
      </c>
      <c r="L696" s="340">
        <f t="shared" si="50"/>
        <v>3080</v>
      </c>
      <c r="M696" s="341"/>
    </row>
    <row r="697" spans="1:13" ht="20.100000000000001" customHeight="1">
      <c r="A697" s="376" t="s">
        <v>897</v>
      </c>
      <c r="B697" s="335" t="s">
        <v>898</v>
      </c>
      <c r="C697" s="336">
        <v>2459</v>
      </c>
      <c r="D697" s="337"/>
      <c r="E697" s="338"/>
      <c r="F697" s="335" t="s">
        <v>899</v>
      </c>
      <c r="G697" s="335" t="s">
        <v>369</v>
      </c>
      <c r="H697" s="339">
        <v>2000</v>
      </c>
      <c r="I697" s="340">
        <f t="shared" si="48"/>
        <v>2200</v>
      </c>
      <c r="J697" s="339"/>
      <c r="K697" s="340">
        <f t="shared" ref="K697" si="51">IF(ROUND(H697*0.9,0)=0,"",ROUND(H697*0.9,0))</f>
        <v>1800</v>
      </c>
      <c r="L697" s="340">
        <f t="shared" si="50"/>
        <v>1980</v>
      </c>
      <c r="M697" s="341"/>
    </row>
    <row r="698" spans="1:13" ht="20.100000000000001" customHeight="1" thickBot="1">
      <c r="A698" s="378"/>
      <c r="B698" s="347"/>
      <c r="C698" s="348"/>
      <c r="D698" s="349"/>
      <c r="E698" s="350"/>
      <c r="F698" s="347"/>
      <c r="G698" s="347"/>
      <c r="H698" s="351"/>
      <c r="I698" s="352"/>
      <c r="J698" s="351"/>
      <c r="K698" s="352"/>
      <c r="L698" s="352"/>
      <c r="M698" s="353"/>
    </row>
    <row r="699" spans="1:13" ht="20.100000000000001" customHeight="1" thickTop="1">
      <c r="A699" s="381"/>
      <c r="B699" s="71"/>
      <c r="D699" s="73"/>
      <c r="E699" s="74"/>
      <c r="F699" s="71"/>
      <c r="G699" s="71"/>
      <c r="M699" s="71"/>
    </row>
    <row r="700" spans="1:13" ht="20.100000000000001" customHeight="1" thickBot="1">
      <c r="A700" s="381"/>
      <c r="B700" s="71"/>
      <c r="D700" s="73"/>
      <c r="E700" s="74"/>
      <c r="F700" s="71"/>
      <c r="G700" s="71"/>
      <c r="M700" s="71"/>
    </row>
    <row r="701" spans="1:13" s="208" customFormat="1" ht="20.100000000000001" customHeight="1" thickTop="1" thickBot="1">
      <c r="A701" s="746" t="s">
        <v>900</v>
      </c>
      <c r="B701" s="747"/>
      <c r="C701" s="747"/>
      <c r="D701" s="748"/>
      <c r="E701" s="204"/>
      <c r="F701" s="205"/>
      <c r="G701" s="205"/>
      <c r="H701" s="206"/>
      <c r="I701" s="206"/>
      <c r="J701" s="207"/>
      <c r="K701" s="206"/>
      <c r="L701" s="206"/>
      <c r="M701" s="205"/>
    </row>
    <row r="702" spans="1:13" s="208" customFormat="1" ht="20.100000000000001" customHeight="1" thickTop="1" thickBot="1">
      <c r="A702" s="209"/>
      <c r="B702" s="209"/>
      <c r="C702" s="354"/>
      <c r="D702" s="355"/>
      <c r="E702" s="204"/>
      <c r="F702" s="205"/>
      <c r="G702" s="205"/>
      <c r="H702" s="206"/>
      <c r="I702" s="244" t="s">
        <v>376</v>
      </c>
      <c r="J702" s="207"/>
      <c r="K702" s="206"/>
      <c r="L702" s="206"/>
      <c r="M702" s="205"/>
    </row>
    <row r="703" spans="1:13" s="218" customFormat="1" ht="20.100000000000001" customHeight="1" thickTop="1" thickBot="1">
      <c r="A703" s="320" t="s">
        <v>15</v>
      </c>
      <c r="B703" s="321" t="s">
        <v>16</v>
      </c>
      <c r="C703" s="738" t="s">
        <v>17</v>
      </c>
      <c r="D703" s="738"/>
      <c r="E703" s="322"/>
      <c r="F703" s="321" t="s">
        <v>18</v>
      </c>
      <c r="G703" s="321" t="s">
        <v>19</v>
      </c>
      <c r="H703" s="323" t="s">
        <v>20</v>
      </c>
      <c r="I703" s="323" t="s">
        <v>21</v>
      </c>
      <c r="J703" s="324"/>
      <c r="K703" s="323"/>
      <c r="L703" s="323" t="s">
        <v>22</v>
      </c>
      <c r="M703" s="325" t="s">
        <v>23</v>
      </c>
    </row>
    <row r="704" spans="1:13" ht="20.100000000000001" customHeight="1">
      <c r="A704" s="326" t="s">
        <v>901</v>
      </c>
      <c r="B704" s="327" t="s">
        <v>874</v>
      </c>
      <c r="C704" s="328">
        <v>2461</v>
      </c>
      <c r="D704" s="329"/>
      <c r="E704" s="330"/>
      <c r="F704" s="327"/>
      <c r="G704" s="327"/>
      <c r="H704" s="331"/>
      <c r="I704" s="332" t="str">
        <f t="shared" ref="I704:I716" si="52">IF(ROUND(H704*1.1,0)=0,"",ROUND(H704*1.1,0))</f>
        <v/>
      </c>
      <c r="J704" s="331"/>
      <c r="K704" s="332" t="str">
        <f t="shared" ref="K704:K716" si="53">IF(ROUND(H704*0.9,0)=0,"",ROUND(H704*0.9,0))</f>
        <v/>
      </c>
      <c r="L704" s="332" t="str">
        <f t="shared" ref="L704:L716" si="54">IFERROR(ROUND(K704*1.1,0),"")</f>
        <v/>
      </c>
      <c r="M704" s="333"/>
    </row>
    <row r="705" spans="1:13" ht="20.100000000000001" customHeight="1">
      <c r="A705" s="334" t="s">
        <v>902</v>
      </c>
      <c r="B705" s="335" t="s">
        <v>903</v>
      </c>
      <c r="C705" s="336">
        <v>2462</v>
      </c>
      <c r="D705" s="337"/>
      <c r="E705" s="338"/>
      <c r="F705" s="335"/>
      <c r="G705" s="335"/>
      <c r="H705" s="339"/>
      <c r="I705" s="340" t="str">
        <f t="shared" si="52"/>
        <v/>
      </c>
      <c r="J705" s="339"/>
      <c r="K705" s="340" t="str">
        <f t="shared" si="53"/>
        <v/>
      </c>
      <c r="L705" s="340" t="str">
        <f t="shared" si="54"/>
        <v/>
      </c>
      <c r="M705" s="341"/>
    </row>
    <row r="706" spans="1:13" ht="20.100000000000001" customHeight="1">
      <c r="A706" s="334" t="s">
        <v>904</v>
      </c>
      <c r="B706" s="335" t="s">
        <v>420</v>
      </c>
      <c r="C706" s="336">
        <v>2463</v>
      </c>
      <c r="D706" s="337"/>
      <c r="E706" s="338"/>
      <c r="F706" s="335"/>
      <c r="G706" s="335"/>
      <c r="H706" s="339"/>
      <c r="I706" s="340" t="str">
        <f t="shared" si="52"/>
        <v/>
      </c>
      <c r="J706" s="339"/>
      <c r="K706" s="340" t="str">
        <f t="shared" si="53"/>
        <v/>
      </c>
      <c r="L706" s="340" t="str">
        <f t="shared" si="54"/>
        <v/>
      </c>
      <c r="M706" s="341"/>
    </row>
    <row r="707" spans="1:13" ht="20.100000000000001" customHeight="1">
      <c r="A707" s="334" t="s">
        <v>905</v>
      </c>
      <c r="B707" s="335" t="s">
        <v>898</v>
      </c>
      <c r="C707" s="336">
        <v>2464</v>
      </c>
      <c r="D707" s="337"/>
      <c r="E707" s="338"/>
      <c r="F707" s="335" t="s">
        <v>906</v>
      </c>
      <c r="G707" s="335" t="s">
        <v>325</v>
      </c>
      <c r="H707" s="339">
        <v>2100</v>
      </c>
      <c r="I707" s="340">
        <f t="shared" si="52"/>
        <v>2310</v>
      </c>
      <c r="J707" s="339"/>
      <c r="K707" s="340">
        <f t="shared" si="53"/>
        <v>1890</v>
      </c>
      <c r="L707" s="340">
        <f t="shared" si="54"/>
        <v>2079</v>
      </c>
      <c r="M707" s="341"/>
    </row>
    <row r="708" spans="1:13" ht="20.100000000000001" customHeight="1">
      <c r="A708" s="334" t="s">
        <v>907</v>
      </c>
      <c r="B708" s="335" t="s">
        <v>757</v>
      </c>
      <c r="C708" s="336">
        <v>2465</v>
      </c>
      <c r="D708" s="337"/>
      <c r="E708" s="338"/>
      <c r="F708" s="335" t="s">
        <v>908</v>
      </c>
      <c r="G708" s="335" t="s">
        <v>325</v>
      </c>
      <c r="H708" s="339">
        <v>2850</v>
      </c>
      <c r="I708" s="340">
        <f t="shared" si="52"/>
        <v>3135</v>
      </c>
      <c r="J708" s="339"/>
      <c r="K708" s="340">
        <f t="shared" si="53"/>
        <v>2565</v>
      </c>
      <c r="L708" s="340">
        <f t="shared" si="54"/>
        <v>2822</v>
      </c>
      <c r="M708" s="341"/>
    </row>
    <row r="709" spans="1:13" ht="20.100000000000001" customHeight="1">
      <c r="A709" s="334" t="s">
        <v>909</v>
      </c>
      <c r="B709" s="335" t="s">
        <v>343</v>
      </c>
      <c r="C709" s="336">
        <v>2465</v>
      </c>
      <c r="D709" s="337"/>
      <c r="E709" s="338"/>
      <c r="F709" s="335"/>
      <c r="G709" s="335"/>
      <c r="H709" s="339"/>
      <c r="I709" s="340" t="str">
        <f t="shared" si="52"/>
        <v/>
      </c>
      <c r="J709" s="339"/>
      <c r="K709" s="340" t="str">
        <f t="shared" si="53"/>
        <v/>
      </c>
      <c r="L709" s="340" t="str">
        <f t="shared" si="54"/>
        <v/>
      </c>
      <c r="M709" s="341"/>
    </row>
    <row r="710" spans="1:13" ht="20.100000000000001" customHeight="1">
      <c r="A710" s="334" t="s">
        <v>909</v>
      </c>
      <c r="B710" s="335" t="s">
        <v>343</v>
      </c>
      <c r="C710" s="336">
        <v>2465</v>
      </c>
      <c r="D710" s="337"/>
      <c r="E710" s="338"/>
      <c r="F710" s="335"/>
      <c r="G710" s="335"/>
      <c r="H710" s="339"/>
      <c r="I710" s="340" t="str">
        <f t="shared" si="52"/>
        <v/>
      </c>
      <c r="J710" s="339"/>
      <c r="K710" s="340" t="str">
        <f t="shared" si="53"/>
        <v/>
      </c>
      <c r="L710" s="340" t="str">
        <f t="shared" si="54"/>
        <v/>
      </c>
      <c r="M710" s="341"/>
    </row>
    <row r="711" spans="1:13" ht="20.100000000000001" customHeight="1">
      <c r="A711" s="334" t="s">
        <v>910</v>
      </c>
      <c r="B711" s="335" t="s">
        <v>882</v>
      </c>
      <c r="C711" s="336">
        <v>2466</v>
      </c>
      <c r="D711" s="337"/>
      <c r="E711" s="338"/>
      <c r="F711" s="335"/>
      <c r="G711" s="335"/>
      <c r="H711" s="339"/>
      <c r="I711" s="340" t="str">
        <f t="shared" si="52"/>
        <v/>
      </c>
      <c r="J711" s="339"/>
      <c r="K711" s="340" t="str">
        <f t="shared" si="53"/>
        <v/>
      </c>
      <c r="L711" s="340" t="str">
        <f t="shared" si="54"/>
        <v/>
      </c>
      <c r="M711" s="341"/>
    </row>
    <row r="712" spans="1:13" ht="20.100000000000001" customHeight="1">
      <c r="A712" s="334" t="s">
        <v>911</v>
      </c>
      <c r="B712" s="335" t="s">
        <v>882</v>
      </c>
      <c r="C712" s="336">
        <v>2467</v>
      </c>
      <c r="D712" s="337"/>
      <c r="E712" s="338"/>
      <c r="F712" s="335"/>
      <c r="G712" s="335"/>
      <c r="H712" s="339"/>
      <c r="I712" s="340" t="str">
        <f t="shared" si="52"/>
        <v/>
      </c>
      <c r="J712" s="339"/>
      <c r="K712" s="340" t="str">
        <f t="shared" si="53"/>
        <v/>
      </c>
      <c r="L712" s="340" t="str">
        <f t="shared" si="54"/>
        <v/>
      </c>
      <c r="M712" s="341"/>
    </row>
    <row r="713" spans="1:13" ht="20.100000000000001" customHeight="1">
      <c r="A713" s="334" t="s">
        <v>912</v>
      </c>
      <c r="B713" s="335" t="s">
        <v>420</v>
      </c>
      <c r="C713" s="336">
        <v>2468</v>
      </c>
      <c r="D713" s="337"/>
      <c r="E713" s="338"/>
      <c r="F713" s="335"/>
      <c r="G713" s="335"/>
      <c r="H713" s="339"/>
      <c r="I713" s="340" t="str">
        <f t="shared" si="52"/>
        <v/>
      </c>
      <c r="J713" s="339"/>
      <c r="K713" s="340" t="str">
        <f t="shared" si="53"/>
        <v/>
      </c>
      <c r="L713" s="340" t="str">
        <f t="shared" si="54"/>
        <v/>
      </c>
      <c r="M713" s="341"/>
    </row>
    <row r="714" spans="1:13" ht="20.100000000000001" customHeight="1">
      <c r="A714" s="334" t="s">
        <v>913</v>
      </c>
      <c r="B714" s="335" t="s">
        <v>420</v>
      </c>
      <c r="C714" s="336">
        <v>2469</v>
      </c>
      <c r="D714" s="337"/>
      <c r="E714" s="338"/>
      <c r="F714" s="335"/>
      <c r="G714" s="335"/>
      <c r="H714" s="339"/>
      <c r="I714" s="340" t="str">
        <f t="shared" si="52"/>
        <v/>
      </c>
      <c r="J714" s="339"/>
      <c r="K714" s="340" t="str">
        <f t="shared" si="53"/>
        <v/>
      </c>
      <c r="L714" s="340" t="str">
        <f t="shared" si="54"/>
        <v/>
      </c>
      <c r="M714" s="341"/>
    </row>
    <row r="715" spans="1:13" ht="20.100000000000001" customHeight="1">
      <c r="A715" s="334" t="s">
        <v>914</v>
      </c>
      <c r="B715" s="335" t="s">
        <v>915</v>
      </c>
      <c r="C715" s="336">
        <v>2470</v>
      </c>
      <c r="D715" s="337"/>
      <c r="E715" s="338"/>
      <c r="F715" s="335"/>
      <c r="G715" s="335"/>
      <c r="H715" s="339"/>
      <c r="I715" s="340" t="str">
        <f t="shared" si="52"/>
        <v/>
      </c>
      <c r="J715" s="339"/>
      <c r="K715" s="340" t="str">
        <f t="shared" si="53"/>
        <v/>
      </c>
      <c r="L715" s="340" t="str">
        <f t="shared" si="54"/>
        <v/>
      </c>
      <c r="M715" s="341"/>
    </row>
    <row r="716" spans="1:13" ht="20.100000000000001" customHeight="1">
      <c r="A716" s="334" t="s">
        <v>916</v>
      </c>
      <c r="B716" s="335" t="s">
        <v>860</v>
      </c>
      <c r="C716" s="336">
        <v>2471</v>
      </c>
      <c r="D716" s="337"/>
      <c r="E716" s="338"/>
      <c r="F716" s="335"/>
      <c r="G716" s="335"/>
      <c r="H716" s="339"/>
      <c r="I716" s="340" t="str">
        <f t="shared" si="52"/>
        <v/>
      </c>
      <c r="J716" s="339"/>
      <c r="K716" s="340" t="str">
        <f t="shared" si="53"/>
        <v/>
      </c>
      <c r="L716" s="340" t="str">
        <f t="shared" si="54"/>
        <v/>
      </c>
      <c r="M716" s="341"/>
    </row>
    <row r="717" spans="1:13" ht="20.100000000000001" customHeight="1" thickBot="1">
      <c r="A717" s="346"/>
      <c r="B717" s="347"/>
      <c r="C717" s="348"/>
      <c r="D717" s="349"/>
      <c r="E717" s="350"/>
      <c r="F717" s="347"/>
      <c r="G717" s="347"/>
      <c r="H717" s="351"/>
      <c r="I717" s="352"/>
      <c r="J717" s="351"/>
      <c r="K717" s="352"/>
      <c r="L717" s="352"/>
      <c r="M717" s="353"/>
    </row>
    <row r="718" spans="1:13" ht="20.100000000000001" customHeight="1" thickTop="1">
      <c r="A718" s="71"/>
      <c r="B718" s="71"/>
      <c r="D718" s="73"/>
      <c r="E718" s="74"/>
      <c r="F718" s="71"/>
      <c r="G718" s="71"/>
      <c r="M718" s="71"/>
    </row>
    <row r="719" spans="1:13" ht="20.100000000000001" customHeight="1">
      <c r="A719" s="71"/>
      <c r="B719" s="71"/>
      <c r="D719" s="73"/>
      <c r="E719" s="74"/>
      <c r="F719" s="71"/>
      <c r="G719" s="71"/>
      <c r="M719" s="71"/>
    </row>
    <row r="720" spans="1:13" s="208" customFormat="1" ht="20.100000000000001" customHeight="1" thickBot="1">
      <c r="A720" s="749" t="s">
        <v>917</v>
      </c>
      <c r="B720" s="750"/>
      <c r="C720" s="750"/>
      <c r="D720" s="751"/>
      <c r="E720" s="204"/>
      <c r="F720" s="205"/>
      <c r="G720" s="205"/>
      <c r="H720" s="206"/>
      <c r="I720" s="206"/>
      <c r="J720" s="207"/>
      <c r="K720" s="206"/>
      <c r="L720" s="206"/>
      <c r="M720" s="205"/>
    </row>
    <row r="721" spans="1:13" s="208" customFormat="1" ht="20.100000000000001" customHeight="1" thickTop="1" thickBot="1">
      <c r="A721" s="209"/>
      <c r="B721" s="209"/>
      <c r="C721" s="354"/>
      <c r="D721" s="355"/>
      <c r="E721" s="204"/>
      <c r="F721" s="205"/>
      <c r="G721" s="205"/>
      <c r="H721" s="206"/>
      <c r="I721" s="244" t="s">
        <v>376</v>
      </c>
      <c r="J721" s="207"/>
      <c r="K721" s="206"/>
      <c r="L721" s="206"/>
      <c r="M721" s="205"/>
    </row>
    <row r="722" spans="1:13" s="218" customFormat="1" ht="20.100000000000001" customHeight="1" thickTop="1" thickBot="1">
      <c r="A722" s="320" t="s">
        <v>15</v>
      </c>
      <c r="B722" s="321" t="s">
        <v>16</v>
      </c>
      <c r="C722" s="738" t="s">
        <v>17</v>
      </c>
      <c r="D722" s="738"/>
      <c r="E722" s="322"/>
      <c r="F722" s="321" t="s">
        <v>18</v>
      </c>
      <c r="G722" s="321" t="s">
        <v>19</v>
      </c>
      <c r="H722" s="323" t="s">
        <v>20</v>
      </c>
      <c r="I722" s="323" t="s">
        <v>21</v>
      </c>
      <c r="J722" s="324"/>
      <c r="K722" s="323"/>
      <c r="L722" s="323" t="s">
        <v>22</v>
      </c>
      <c r="M722" s="325" t="s">
        <v>23</v>
      </c>
    </row>
    <row r="723" spans="1:13" ht="20.100000000000001" customHeight="1">
      <c r="A723" s="326" t="s">
        <v>918</v>
      </c>
      <c r="B723" s="327" t="s">
        <v>343</v>
      </c>
      <c r="C723" s="328">
        <v>2476</v>
      </c>
      <c r="D723" s="329"/>
      <c r="E723" s="330"/>
      <c r="F723" s="327"/>
      <c r="G723" s="327"/>
      <c r="H723" s="331"/>
      <c r="I723" s="332" t="str">
        <f>IF(ROUND(H723*1.1,0)=0,"",ROUND(H723*1.1,0))</f>
        <v/>
      </c>
      <c r="J723" s="331"/>
      <c r="K723" s="332" t="str">
        <f>IF(ROUND(H723*0.9,0)=0,"",ROUND(H723*0.9,0))</f>
        <v/>
      </c>
      <c r="L723" s="332" t="str">
        <f>IFERROR(ROUND(K723*1.1,0),"")</f>
        <v/>
      </c>
      <c r="M723" s="333"/>
    </row>
    <row r="724" spans="1:13" ht="20.100000000000001" customHeight="1">
      <c r="A724" s="334" t="s">
        <v>919</v>
      </c>
      <c r="B724" s="335" t="s">
        <v>343</v>
      </c>
      <c r="C724" s="336">
        <v>2477</v>
      </c>
      <c r="D724" s="337"/>
      <c r="E724" s="338"/>
      <c r="F724" s="335"/>
      <c r="G724" s="335"/>
      <c r="H724" s="339"/>
      <c r="I724" s="340" t="str">
        <f>IF(ROUND(H724*1.1,0)=0,"",ROUND(H724*1.1,0))</f>
        <v/>
      </c>
      <c r="J724" s="339"/>
      <c r="K724" s="340" t="str">
        <f>IF(ROUND(H724*0.9,0)=0,"",ROUND(H724*0.9,0))</f>
        <v/>
      </c>
      <c r="L724" s="340" t="str">
        <f>IFERROR(ROUND(K724*1.1,0),"")</f>
        <v/>
      </c>
      <c r="M724" s="341"/>
    </row>
    <row r="725" spans="1:13" ht="20.100000000000001" customHeight="1">
      <c r="A725" s="334" t="s">
        <v>920</v>
      </c>
      <c r="B725" s="335" t="s">
        <v>882</v>
      </c>
      <c r="C725" s="336">
        <v>2478</v>
      </c>
      <c r="D725" s="337"/>
      <c r="E725" s="338"/>
      <c r="F725" s="335"/>
      <c r="G725" s="335"/>
      <c r="H725" s="339"/>
      <c r="I725" s="340" t="str">
        <f>IF(ROUND(H725*1.1,0)=0,"",ROUND(H725*1.1,0))</f>
        <v/>
      </c>
      <c r="J725" s="339"/>
      <c r="K725" s="340" t="str">
        <f>IF(ROUND(H725*0.9,0)=0,"",ROUND(H725*0.9,0))</f>
        <v/>
      </c>
      <c r="L725" s="340" t="str">
        <f>IFERROR(ROUND(K725*1.1,0),"")</f>
        <v/>
      </c>
      <c r="M725" s="341"/>
    </row>
    <row r="726" spans="1:13" ht="20.100000000000001" customHeight="1">
      <c r="A726" s="334" t="s">
        <v>921</v>
      </c>
      <c r="B726" s="335" t="s">
        <v>882</v>
      </c>
      <c r="C726" s="336">
        <v>2479</v>
      </c>
      <c r="D726" s="337"/>
      <c r="E726" s="338"/>
      <c r="F726" s="335"/>
      <c r="G726" s="335"/>
      <c r="H726" s="339"/>
      <c r="I726" s="340" t="str">
        <f>IF(ROUND(H726*1.1,0)=0,"",ROUND(H726*1.1,0))</f>
        <v/>
      </c>
      <c r="J726" s="339"/>
      <c r="K726" s="340" t="str">
        <f>IF(ROUND(H726*0.9,0)=0,"",ROUND(H726*0.9,0))</f>
        <v/>
      </c>
      <c r="L726" s="340" t="str">
        <f>IFERROR(ROUND(K726*1.1,0),"")</f>
        <v/>
      </c>
      <c r="M726" s="341"/>
    </row>
    <row r="727" spans="1:13" ht="20.100000000000001" customHeight="1" thickBot="1">
      <c r="A727" s="346"/>
      <c r="B727" s="347"/>
      <c r="C727" s="348"/>
      <c r="D727" s="349"/>
      <c r="E727" s="350"/>
      <c r="F727" s="347"/>
      <c r="G727" s="347"/>
      <c r="H727" s="351"/>
      <c r="I727" s="352"/>
      <c r="J727" s="351"/>
      <c r="K727" s="352"/>
      <c r="L727" s="352"/>
      <c r="M727" s="353"/>
    </row>
    <row r="728" spans="1:13" ht="20.100000000000001" customHeight="1" thickTop="1">
      <c r="A728" s="71"/>
      <c r="B728" s="71"/>
      <c r="D728" s="73"/>
      <c r="E728" s="74"/>
      <c r="F728" s="71"/>
      <c r="G728" s="71"/>
      <c r="M728" s="71"/>
    </row>
    <row r="729" spans="1:13" ht="20.100000000000001" customHeight="1">
      <c r="A729" s="71"/>
      <c r="B729" s="71"/>
      <c r="D729" s="73"/>
      <c r="E729" s="74"/>
      <c r="F729" s="71"/>
      <c r="G729" s="71"/>
      <c r="M729" s="71"/>
    </row>
    <row r="730" spans="1:13" s="208" customFormat="1" ht="20.100000000000001" customHeight="1" thickBot="1">
      <c r="A730" s="749" t="s">
        <v>922</v>
      </c>
      <c r="B730" s="750"/>
      <c r="C730" s="750"/>
      <c r="D730" s="751"/>
      <c r="E730" s="204"/>
      <c r="F730" s="205"/>
      <c r="G730" s="205"/>
      <c r="H730" s="206"/>
      <c r="I730" s="206"/>
      <c r="J730" s="207"/>
      <c r="K730" s="206"/>
      <c r="L730" s="206"/>
      <c r="M730" s="205"/>
    </row>
    <row r="731" spans="1:13" s="208" customFormat="1" ht="20.100000000000001" customHeight="1" thickTop="1" thickBot="1">
      <c r="A731" s="209"/>
      <c r="B731" s="209"/>
      <c r="C731" s="354"/>
      <c r="D731" s="355"/>
      <c r="E731" s="204"/>
      <c r="F731" s="205"/>
      <c r="G731" s="205"/>
      <c r="H731" s="206"/>
      <c r="I731" s="244" t="s">
        <v>376</v>
      </c>
      <c r="J731" s="207"/>
      <c r="K731" s="206"/>
      <c r="L731" s="206"/>
      <c r="M731" s="205"/>
    </row>
    <row r="732" spans="1:13" s="218" customFormat="1" ht="20.100000000000001" customHeight="1" thickTop="1" thickBot="1">
      <c r="A732" s="320" t="s">
        <v>15</v>
      </c>
      <c r="B732" s="321" t="s">
        <v>16</v>
      </c>
      <c r="C732" s="738" t="s">
        <v>17</v>
      </c>
      <c r="D732" s="738"/>
      <c r="E732" s="322"/>
      <c r="F732" s="321" t="s">
        <v>18</v>
      </c>
      <c r="G732" s="321" t="s">
        <v>19</v>
      </c>
      <c r="H732" s="323" t="s">
        <v>20</v>
      </c>
      <c r="I732" s="323" t="s">
        <v>21</v>
      </c>
      <c r="J732" s="324"/>
      <c r="K732" s="323"/>
      <c r="L732" s="323" t="s">
        <v>22</v>
      </c>
      <c r="M732" s="325" t="s">
        <v>23</v>
      </c>
    </row>
    <row r="733" spans="1:13" ht="20.100000000000001" customHeight="1">
      <c r="A733" s="387" t="s">
        <v>741</v>
      </c>
      <c r="B733" s="388" t="s">
        <v>860</v>
      </c>
      <c r="C733" s="328">
        <v>2481</v>
      </c>
      <c r="D733" s="329" t="s">
        <v>63</v>
      </c>
      <c r="E733" s="330"/>
      <c r="F733" s="327" t="s">
        <v>923</v>
      </c>
      <c r="G733" s="327" t="s">
        <v>924</v>
      </c>
      <c r="H733" s="331">
        <v>2000</v>
      </c>
      <c r="I733" s="332">
        <f>IF(ROUND(H733*1.1,0)=0,"",ROUND(H733*1.1,0))</f>
        <v>2200</v>
      </c>
      <c r="J733" s="331"/>
      <c r="K733" s="332">
        <f>IF(ROUND(H733*0.9,0)=0,"",ROUND(H733*0.9,0))</f>
        <v>1800</v>
      </c>
      <c r="L733" s="332">
        <f>IFERROR(ROUND(K733*1.1,0),"")</f>
        <v>1980</v>
      </c>
      <c r="M733" s="333"/>
    </row>
    <row r="734" spans="1:13" ht="20.100000000000001" customHeight="1">
      <c r="A734" s="326"/>
      <c r="B734" s="327"/>
      <c r="C734" s="336">
        <v>2481</v>
      </c>
      <c r="D734" s="337" t="s">
        <v>66</v>
      </c>
      <c r="E734" s="338" t="s">
        <v>53</v>
      </c>
      <c r="F734" s="335" t="s">
        <v>925</v>
      </c>
      <c r="G734" s="335" t="s">
        <v>926</v>
      </c>
      <c r="H734" s="339">
        <v>3600</v>
      </c>
      <c r="I734" s="340">
        <f>IF(ROUND(H734*1.1,0)=0,"",ROUND(H734*1.1,0))</f>
        <v>3960</v>
      </c>
      <c r="J734" s="339"/>
      <c r="K734" s="340">
        <f>IF(ROUND(H734*0.9,0)=0,"",ROUND(H734*0.9,0))</f>
        <v>3240</v>
      </c>
      <c r="L734" s="340">
        <f>IFERROR(ROUND(K734*1.1,0),"")</f>
        <v>3564</v>
      </c>
      <c r="M734" s="341"/>
    </row>
    <row r="735" spans="1:13" ht="20.100000000000001" customHeight="1" thickBot="1">
      <c r="A735" s="346"/>
      <c r="B735" s="347"/>
      <c r="C735" s="348"/>
      <c r="D735" s="349"/>
      <c r="E735" s="350"/>
      <c r="F735" s="347"/>
      <c r="G735" s="347"/>
      <c r="H735" s="351"/>
      <c r="I735" s="352"/>
      <c r="J735" s="351"/>
      <c r="K735" s="352"/>
      <c r="L735" s="352"/>
      <c r="M735" s="353"/>
    </row>
    <row r="736" spans="1:13" ht="20.100000000000001" customHeight="1" thickTop="1">
      <c r="A736" s="71"/>
      <c r="B736" s="71"/>
      <c r="D736" s="73"/>
      <c r="E736" s="74"/>
      <c r="F736" s="71"/>
      <c r="G736" s="71"/>
      <c r="M736" s="71"/>
    </row>
    <row r="737" spans="1:13" ht="20.100000000000001" customHeight="1">
      <c r="A737" s="71"/>
      <c r="B737" s="71"/>
      <c r="D737" s="73"/>
      <c r="E737" s="74"/>
      <c r="F737" s="71"/>
      <c r="G737" s="71"/>
      <c r="M737" s="71"/>
    </row>
    <row r="738" spans="1:13" s="208" customFormat="1" ht="20.100000000000001" customHeight="1" thickBot="1">
      <c r="A738" s="749" t="s">
        <v>927</v>
      </c>
      <c r="B738" s="750"/>
      <c r="C738" s="750"/>
      <c r="D738" s="751"/>
      <c r="E738" s="204"/>
      <c r="F738" s="205"/>
      <c r="G738" s="205"/>
      <c r="H738" s="206"/>
      <c r="I738" s="206"/>
      <c r="J738" s="207"/>
      <c r="K738" s="206"/>
      <c r="L738" s="206"/>
      <c r="M738" s="205"/>
    </row>
    <row r="739" spans="1:13" s="208" customFormat="1" ht="20.100000000000001" customHeight="1" thickTop="1" thickBot="1">
      <c r="A739" s="209"/>
      <c r="B739" s="209"/>
      <c r="C739" s="354"/>
      <c r="D739" s="355"/>
      <c r="E739" s="204"/>
      <c r="F739" s="205"/>
      <c r="G739" s="205"/>
      <c r="H739" s="206"/>
      <c r="I739" s="244" t="s">
        <v>376</v>
      </c>
      <c r="J739" s="207"/>
      <c r="K739" s="206"/>
      <c r="L739" s="206"/>
      <c r="M739" s="205"/>
    </row>
    <row r="740" spans="1:13" s="218" customFormat="1" ht="20.100000000000001" customHeight="1" thickTop="1" thickBot="1">
      <c r="A740" s="320" t="s">
        <v>15</v>
      </c>
      <c r="B740" s="321" t="s">
        <v>16</v>
      </c>
      <c r="C740" s="738" t="s">
        <v>17</v>
      </c>
      <c r="D740" s="738"/>
      <c r="E740" s="322"/>
      <c r="F740" s="321" t="s">
        <v>18</v>
      </c>
      <c r="G740" s="321" t="s">
        <v>19</v>
      </c>
      <c r="H740" s="323" t="s">
        <v>20</v>
      </c>
      <c r="I740" s="323" t="s">
        <v>21</v>
      </c>
      <c r="J740" s="324"/>
      <c r="K740" s="323"/>
      <c r="L740" s="323" t="s">
        <v>22</v>
      </c>
      <c r="M740" s="325" t="s">
        <v>23</v>
      </c>
    </row>
    <row r="741" spans="1:13" ht="20.100000000000001" customHeight="1">
      <c r="A741" s="326" t="s">
        <v>751</v>
      </c>
      <c r="B741" s="327" t="s">
        <v>860</v>
      </c>
      <c r="C741" s="390">
        <v>2481</v>
      </c>
      <c r="D741" s="391" t="s">
        <v>608</v>
      </c>
      <c r="E741" s="330" t="s">
        <v>53</v>
      </c>
      <c r="F741" s="327" t="s">
        <v>925</v>
      </c>
      <c r="G741" s="327" t="s">
        <v>926</v>
      </c>
      <c r="H741" s="331">
        <v>3600</v>
      </c>
      <c r="I741" s="332">
        <f>IF(ROUND(H741*1.1,0)=0,"",ROUND(H741*1.1,0))</f>
        <v>3960</v>
      </c>
      <c r="J741" s="331"/>
      <c r="K741" s="332">
        <f>IF(ROUND(H741*0.9,0)=0,"",ROUND(H741*0.9,0))</f>
        <v>3240</v>
      </c>
      <c r="L741" s="332">
        <f>IFERROR(ROUND(K741*1.1,0),"")</f>
        <v>3564</v>
      </c>
      <c r="M741" s="333"/>
    </row>
    <row r="742" spans="1:13" ht="20.100000000000001" customHeight="1" thickBot="1">
      <c r="A742" s="346"/>
      <c r="B742" s="347"/>
      <c r="C742" s="379"/>
      <c r="D742" s="392"/>
      <c r="E742" s="350"/>
      <c r="F742" s="347"/>
      <c r="G742" s="347"/>
      <c r="H742" s="351"/>
      <c r="I742" s="352"/>
      <c r="J742" s="351"/>
      <c r="K742" s="352"/>
      <c r="L742" s="352"/>
      <c r="M742" s="353"/>
    </row>
    <row r="743" spans="1:13" ht="20.100000000000001" customHeight="1" thickTop="1">
      <c r="A743" s="71"/>
      <c r="B743" s="71"/>
      <c r="C743" s="236"/>
      <c r="D743" s="74"/>
      <c r="E743" s="74"/>
      <c r="F743" s="71"/>
      <c r="G743" s="71"/>
      <c r="M743" s="71"/>
    </row>
    <row r="744" spans="1:13" ht="20.100000000000001" customHeight="1" thickBot="1">
      <c r="A744" s="71"/>
      <c r="B744" s="71"/>
      <c r="C744" s="236"/>
      <c r="D744" s="74"/>
      <c r="E744" s="74"/>
      <c r="F744" s="71"/>
      <c r="G744" s="71"/>
      <c r="M744" s="71"/>
    </row>
    <row r="745" spans="1:13" s="37" customFormat="1" ht="24.95" customHeight="1" thickTop="1" thickBot="1">
      <c r="A745" s="743" t="s">
        <v>928</v>
      </c>
      <c r="B745" s="744"/>
      <c r="C745" s="744"/>
      <c r="D745" s="744"/>
      <c r="E745" s="744"/>
      <c r="F745" s="745"/>
      <c r="G745" s="33"/>
      <c r="H745" s="31"/>
      <c r="I745" s="31"/>
      <c r="J745" s="33"/>
      <c r="K745" s="33"/>
      <c r="L745" s="31"/>
      <c r="M745" s="33"/>
    </row>
    <row r="746" spans="1:13" s="37" customFormat="1" ht="20.100000000000001" customHeight="1" thickTop="1">
      <c r="A746" s="33"/>
      <c r="B746" s="33"/>
      <c r="C746" s="393"/>
      <c r="D746" s="357"/>
      <c r="E746" s="20"/>
      <c r="F746" s="33"/>
      <c r="G746" s="33"/>
      <c r="H746" s="31"/>
      <c r="I746" s="31"/>
      <c r="J746" s="33"/>
      <c r="K746" s="33"/>
      <c r="L746" s="31"/>
      <c r="M746" s="33"/>
    </row>
    <row r="747" spans="1:13" s="208" customFormat="1" ht="20.100000000000001" customHeight="1" thickBot="1">
      <c r="A747" s="749" t="s">
        <v>929</v>
      </c>
      <c r="B747" s="750"/>
      <c r="C747" s="750"/>
      <c r="D747" s="751"/>
      <c r="E747" s="204"/>
      <c r="F747" s="205"/>
      <c r="G747" s="205"/>
      <c r="H747" s="206"/>
      <c r="I747" s="206"/>
      <c r="J747" s="207"/>
      <c r="K747" s="206"/>
      <c r="L747" s="206"/>
      <c r="M747" s="205"/>
    </row>
    <row r="748" spans="1:13" s="208" customFormat="1" ht="15.75" customHeight="1" thickTop="1" thickBot="1">
      <c r="A748" s="209"/>
      <c r="B748" s="209"/>
      <c r="C748" s="394"/>
      <c r="D748" s="355"/>
      <c r="E748" s="204"/>
      <c r="F748" s="205"/>
      <c r="G748" s="205"/>
      <c r="H748" s="206"/>
      <c r="I748" s="244" t="s">
        <v>376</v>
      </c>
      <c r="J748" s="207"/>
      <c r="K748" s="206"/>
      <c r="L748" s="206"/>
      <c r="M748" s="205"/>
    </row>
    <row r="749" spans="1:13" s="218" customFormat="1" ht="20.100000000000001" customHeight="1" thickTop="1" thickBot="1">
      <c r="A749" s="320" t="s">
        <v>15</v>
      </c>
      <c r="B749" s="321" t="s">
        <v>16</v>
      </c>
      <c r="C749" s="738" t="s">
        <v>17</v>
      </c>
      <c r="D749" s="738"/>
      <c r="E749" s="322"/>
      <c r="F749" s="321" t="s">
        <v>18</v>
      </c>
      <c r="G749" s="321" t="s">
        <v>19</v>
      </c>
      <c r="H749" s="323" t="s">
        <v>20</v>
      </c>
      <c r="I749" s="323" t="s">
        <v>21</v>
      </c>
      <c r="J749" s="324"/>
      <c r="K749" s="323"/>
      <c r="L749" s="323" t="s">
        <v>22</v>
      </c>
      <c r="M749" s="325" t="s">
        <v>23</v>
      </c>
    </row>
    <row r="750" spans="1:13" ht="20.100000000000001" customHeight="1">
      <c r="A750" s="326" t="s">
        <v>930</v>
      </c>
      <c r="B750" s="327" t="s">
        <v>931</v>
      </c>
      <c r="C750" s="328">
        <v>2501</v>
      </c>
      <c r="D750" s="329"/>
      <c r="E750" s="330"/>
      <c r="F750" s="327" t="s">
        <v>932</v>
      </c>
      <c r="G750" s="327" t="s">
        <v>933</v>
      </c>
      <c r="H750" s="331">
        <v>2400</v>
      </c>
      <c r="I750" s="332">
        <f t="shared" ref="I750:I754" si="55">IF(ROUND(H750*1.1,0)=0,"",ROUND(H750*1.1,0))</f>
        <v>2640</v>
      </c>
      <c r="J750" s="331"/>
      <c r="K750" s="332">
        <f t="shared" ref="K750:K754" si="56">IF(ROUND(H750*0.9,0)=0,"",ROUND(H750*0.9,0))</f>
        <v>2160</v>
      </c>
      <c r="L750" s="332">
        <f t="shared" ref="L750:L754" si="57">IFERROR(ROUND(K750*1.1,0),"")</f>
        <v>2376</v>
      </c>
      <c r="M750" s="333"/>
    </row>
    <row r="751" spans="1:13" ht="20.100000000000001" customHeight="1">
      <c r="A751" s="334" t="s">
        <v>934</v>
      </c>
      <c r="B751" s="335" t="s">
        <v>447</v>
      </c>
      <c r="C751" s="336">
        <v>2505</v>
      </c>
      <c r="D751" s="337"/>
      <c r="E751" s="338"/>
      <c r="F751" s="335" t="s">
        <v>448</v>
      </c>
      <c r="G751" s="335" t="s">
        <v>449</v>
      </c>
      <c r="H751" s="339">
        <v>1500</v>
      </c>
      <c r="I751" s="340">
        <f t="shared" si="55"/>
        <v>1650</v>
      </c>
      <c r="J751" s="339"/>
      <c r="K751" s="340">
        <f t="shared" si="56"/>
        <v>1350</v>
      </c>
      <c r="L751" s="340">
        <f t="shared" si="57"/>
        <v>1485</v>
      </c>
      <c r="M751" s="341"/>
    </row>
    <row r="752" spans="1:13" ht="20.100000000000001" customHeight="1">
      <c r="A752" s="334" t="s">
        <v>935</v>
      </c>
      <c r="B752" s="335" t="s">
        <v>477</v>
      </c>
      <c r="C752" s="336">
        <v>2517</v>
      </c>
      <c r="D752" s="337"/>
      <c r="E752" s="338"/>
      <c r="F752" s="335"/>
      <c r="G752" s="335"/>
      <c r="H752" s="339"/>
      <c r="I752" s="340" t="str">
        <f t="shared" si="55"/>
        <v/>
      </c>
      <c r="J752" s="339"/>
      <c r="K752" s="340" t="str">
        <f t="shared" si="56"/>
        <v/>
      </c>
      <c r="L752" s="340" t="str">
        <f t="shared" si="57"/>
        <v/>
      </c>
      <c r="M752" s="341"/>
    </row>
    <row r="753" spans="1:13" ht="20.100000000000001" customHeight="1">
      <c r="A753" s="334" t="s">
        <v>936</v>
      </c>
      <c r="B753" s="335" t="s">
        <v>931</v>
      </c>
      <c r="C753" s="336">
        <v>2518</v>
      </c>
      <c r="D753" s="337"/>
      <c r="E753" s="338"/>
      <c r="F753" s="335" t="s">
        <v>937</v>
      </c>
      <c r="G753" s="335" t="s">
        <v>933</v>
      </c>
      <c r="H753" s="339">
        <v>2300</v>
      </c>
      <c r="I753" s="340">
        <f t="shared" si="55"/>
        <v>2530</v>
      </c>
      <c r="J753" s="339"/>
      <c r="K753" s="340">
        <f t="shared" si="56"/>
        <v>2070</v>
      </c>
      <c r="L753" s="340">
        <f t="shared" si="57"/>
        <v>2277</v>
      </c>
      <c r="M753" s="341"/>
    </row>
    <row r="754" spans="1:13" ht="20.100000000000001" customHeight="1">
      <c r="A754" s="334" t="s">
        <v>938</v>
      </c>
      <c r="B754" s="335" t="s">
        <v>447</v>
      </c>
      <c r="C754" s="336">
        <v>2519</v>
      </c>
      <c r="D754" s="337"/>
      <c r="E754" s="338"/>
      <c r="F754" s="335" t="s">
        <v>939</v>
      </c>
      <c r="G754" s="335" t="s">
        <v>449</v>
      </c>
      <c r="H754" s="339">
        <v>3000</v>
      </c>
      <c r="I754" s="340">
        <f t="shared" si="55"/>
        <v>3300</v>
      </c>
      <c r="J754" s="339"/>
      <c r="K754" s="340">
        <f t="shared" si="56"/>
        <v>2700</v>
      </c>
      <c r="L754" s="340">
        <f t="shared" si="57"/>
        <v>2970</v>
      </c>
      <c r="M754" s="341"/>
    </row>
    <row r="755" spans="1:13" ht="20.100000000000001" customHeight="1" thickBot="1">
      <c r="A755" s="346"/>
      <c r="B755" s="347"/>
      <c r="C755" s="348"/>
      <c r="D755" s="349"/>
      <c r="E755" s="350"/>
      <c r="F755" s="347"/>
      <c r="G755" s="347"/>
      <c r="H755" s="351"/>
      <c r="I755" s="352"/>
      <c r="J755" s="351"/>
      <c r="K755" s="352"/>
      <c r="L755" s="352"/>
      <c r="M755" s="353"/>
    </row>
    <row r="756" spans="1:13" ht="20.25" customHeight="1" thickTop="1">
      <c r="A756" s="71"/>
      <c r="B756" s="71"/>
      <c r="D756" s="73"/>
      <c r="E756" s="74"/>
      <c r="F756" s="71"/>
      <c r="G756" s="71"/>
      <c r="M756" s="71"/>
    </row>
    <row r="757" spans="1:13" ht="20.100000000000001" customHeight="1">
      <c r="A757" s="71"/>
      <c r="B757" s="71"/>
      <c r="D757" s="73"/>
      <c r="E757" s="74"/>
      <c r="F757" s="71"/>
      <c r="G757" s="71"/>
      <c r="M757" s="71"/>
    </row>
    <row r="758" spans="1:13" s="208" customFormat="1" ht="20.100000000000001" customHeight="1" thickBot="1">
      <c r="A758" s="749" t="s">
        <v>940</v>
      </c>
      <c r="B758" s="750"/>
      <c r="C758" s="750"/>
      <c r="D758" s="751"/>
      <c r="E758" s="204"/>
      <c r="F758" s="205"/>
      <c r="G758" s="205"/>
      <c r="H758" s="206"/>
      <c r="I758" s="206"/>
      <c r="J758" s="207"/>
      <c r="K758" s="206"/>
      <c r="L758" s="206"/>
      <c r="M758" s="205"/>
    </row>
    <row r="759" spans="1:13" s="208" customFormat="1" ht="20.100000000000001" customHeight="1" thickTop="1" thickBot="1">
      <c r="A759" s="209"/>
      <c r="B759" s="209"/>
      <c r="C759" s="394"/>
      <c r="D759" s="355"/>
      <c r="E759" s="204"/>
      <c r="F759" s="205"/>
      <c r="G759" s="205"/>
      <c r="H759" s="206"/>
      <c r="I759" s="244" t="s">
        <v>376</v>
      </c>
      <c r="J759" s="207"/>
      <c r="K759" s="206"/>
      <c r="L759" s="206"/>
      <c r="M759" s="205"/>
    </row>
    <row r="760" spans="1:13" s="218" customFormat="1" ht="20.100000000000001" customHeight="1" thickTop="1" thickBot="1">
      <c r="A760" s="320" t="s">
        <v>15</v>
      </c>
      <c r="B760" s="321" t="s">
        <v>16</v>
      </c>
      <c r="C760" s="738" t="s">
        <v>17</v>
      </c>
      <c r="D760" s="738"/>
      <c r="E760" s="322"/>
      <c r="F760" s="321" t="s">
        <v>18</v>
      </c>
      <c r="G760" s="321" t="s">
        <v>19</v>
      </c>
      <c r="H760" s="323" t="s">
        <v>20</v>
      </c>
      <c r="I760" s="323" t="s">
        <v>21</v>
      </c>
      <c r="J760" s="324"/>
      <c r="K760" s="323"/>
      <c r="L760" s="323" t="s">
        <v>22</v>
      </c>
      <c r="M760" s="325" t="s">
        <v>23</v>
      </c>
    </row>
    <row r="761" spans="1:13" ht="20.100000000000001" customHeight="1">
      <c r="A761" s="326" t="s">
        <v>941</v>
      </c>
      <c r="B761" s="327" t="s">
        <v>942</v>
      </c>
      <c r="C761" s="328">
        <v>2531</v>
      </c>
      <c r="D761" s="329"/>
      <c r="E761" s="330"/>
      <c r="F761" s="327" t="s">
        <v>943</v>
      </c>
      <c r="G761" s="327" t="s">
        <v>288</v>
      </c>
      <c r="H761" s="331">
        <v>2700</v>
      </c>
      <c r="I761" s="332">
        <f t="shared" ref="I761:I763" si="58">IF(ROUND(H761*1.1,0)=0,"",ROUND(H761*1.1,0))</f>
        <v>2970</v>
      </c>
      <c r="J761" s="331"/>
      <c r="K761" s="332">
        <f t="shared" ref="K761:K763" si="59">IF(ROUND(H761*0.9,0)=0,"",ROUND(H761*0.9,0))</f>
        <v>2430</v>
      </c>
      <c r="L761" s="332">
        <f t="shared" ref="L761:L763" si="60">IFERROR(ROUND(K761*1.1,0),"")</f>
        <v>2673</v>
      </c>
      <c r="M761" s="333"/>
    </row>
    <row r="762" spans="1:13" ht="20.100000000000001" customHeight="1">
      <c r="A762" s="334" t="s">
        <v>944</v>
      </c>
      <c r="B762" s="335" t="s">
        <v>945</v>
      </c>
      <c r="C762" s="336">
        <v>2532</v>
      </c>
      <c r="D762" s="337"/>
      <c r="E762" s="338"/>
      <c r="F762" s="335"/>
      <c r="G762" s="335"/>
      <c r="H762" s="339"/>
      <c r="I762" s="340" t="str">
        <f t="shared" si="58"/>
        <v/>
      </c>
      <c r="J762" s="339"/>
      <c r="K762" s="340" t="str">
        <f t="shared" si="59"/>
        <v/>
      </c>
      <c r="L762" s="340" t="str">
        <f t="shared" si="60"/>
        <v/>
      </c>
      <c r="M762" s="341"/>
    </row>
    <row r="763" spans="1:13" ht="20.100000000000001" customHeight="1">
      <c r="A763" s="334" t="s">
        <v>946</v>
      </c>
      <c r="B763" s="335" t="s">
        <v>931</v>
      </c>
      <c r="C763" s="336">
        <v>2545</v>
      </c>
      <c r="D763" s="337"/>
      <c r="E763" s="338"/>
      <c r="F763" s="335" t="s">
        <v>947</v>
      </c>
      <c r="G763" s="335" t="s">
        <v>948</v>
      </c>
      <c r="H763" s="339">
        <v>2000</v>
      </c>
      <c r="I763" s="340">
        <f t="shared" si="58"/>
        <v>2200</v>
      </c>
      <c r="J763" s="339"/>
      <c r="K763" s="340">
        <f t="shared" si="59"/>
        <v>1800</v>
      </c>
      <c r="L763" s="340">
        <f t="shared" si="60"/>
        <v>1980</v>
      </c>
      <c r="M763" s="341"/>
    </row>
    <row r="764" spans="1:13" ht="20.100000000000001" customHeight="1" thickBot="1">
      <c r="A764" s="346"/>
      <c r="B764" s="347"/>
      <c r="C764" s="348"/>
      <c r="D764" s="349"/>
      <c r="E764" s="350"/>
      <c r="F764" s="347"/>
      <c r="G764" s="347"/>
      <c r="H764" s="351"/>
      <c r="I764" s="352"/>
      <c r="J764" s="351"/>
      <c r="K764" s="352"/>
      <c r="L764" s="352"/>
      <c r="M764" s="353"/>
    </row>
    <row r="765" spans="1:13" ht="20.100000000000001" customHeight="1" thickTop="1">
      <c r="A765" s="71"/>
      <c r="B765" s="71"/>
      <c r="D765" s="73"/>
      <c r="E765" s="74"/>
      <c r="F765" s="71"/>
      <c r="G765" s="71"/>
      <c r="M765" s="71"/>
    </row>
    <row r="766" spans="1:13" ht="20.100000000000001" customHeight="1">
      <c r="A766" s="71"/>
      <c r="B766" s="71"/>
      <c r="D766" s="73"/>
      <c r="E766" s="74"/>
      <c r="F766" s="71"/>
      <c r="G766" s="71"/>
      <c r="M766" s="71"/>
    </row>
    <row r="767" spans="1:13" s="208" customFormat="1" ht="20.100000000000001" customHeight="1" thickBot="1">
      <c r="A767" s="749" t="s">
        <v>949</v>
      </c>
      <c r="B767" s="750"/>
      <c r="C767" s="750"/>
      <c r="D767" s="751"/>
      <c r="E767" s="204"/>
      <c r="F767" s="205"/>
      <c r="G767" s="205"/>
      <c r="H767" s="206"/>
      <c r="I767" s="206"/>
      <c r="J767" s="207"/>
      <c r="K767" s="206"/>
      <c r="L767" s="206"/>
      <c r="M767" s="205"/>
    </row>
    <row r="768" spans="1:13" s="208" customFormat="1" ht="17.25" customHeight="1" thickTop="1" thickBot="1">
      <c r="A768" s="209"/>
      <c r="B768" s="209"/>
      <c r="C768" s="394"/>
      <c r="D768" s="355"/>
      <c r="E768" s="204"/>
      <c r="F768" s="205"/>
      <c r="G768" s="205"/>
      <c r="H768" s="206"/>
      <c r="I768" s="244" t="s">
        <v>376</v>
      </c>
      <c r="J768" s="207"/>
      <c r="K768" s="206"/>
      <c r="L768" s="206"/>
      <c r="M768" s="205"/>
    </row>
    <row r="769" spans="1:13" s="218" customFormat="1" ht="20.100000000000001" customHeight="1" thickTop="1" thickBot="1">
      <c r="A769" s="320" t="s">
        <v>15</v>
      </c>
      <c r="B769" s="321" t="s">
        <v>16</v>
      </c>
      <c r="C769" s="738" t="s">
        <v>17</v>
      </c>
      <c r="D769" s="738"/>
      <c r="E769" s="322"/>
      <c r="F769" s="321" t="s">
        <v>18</v>
      </c>
      <c r="G769" s="321" t="s">
        <v>19</v>
      </c>
      <c r="H769" s="323" t="s">
        <v>20</v>
      </c>
      <c r="I769" s="323" t="s">
        <v>21</v>
      </c>
      <c r="J769" s="324"/>
      <c r="K769" s="323"/>
      <c r="L769" s="323" t="s">
        <v>22</v>
      </c>
      <c r="M769" s="325" t="s">
        <v>23</v>
      </c>
    </row>
    <row r="770" spans="1:13" ht="20.100000000000001" customHeight="1">
      <c r="A770" s="334" t="s">
        <v>950</v>
      </c>
      <c r="B770" s="335" t="s">
        <v>951</v>
      </c>
      <c r="C770" s="336">
        <v>2553</v>
      </c>
      <c r="D770" s="337"/>
      <c r="E770" s="338"/>
      <c r="F770" s="335" t="s">
        <v>952</v>
      </c>
      <c r="G770" s="335" t="s">
        <v>953</v>
      </c>
      <c r="H770" s="339">
        <v>2500</v>
      </c>
      <c r="I770" s="340">
        <f t="shared" ref="I770:I771" si="61">IF(ROUND(H770*1.1,0)=0,"",ROUND(H770*1.1,0))</f>
        <v>2750</v>
      </c>
      <c r="J770" s="339"/>
      <c r="K770" s="340">
        <f t="shared" ref="K770" si="62">IF(ROUND(H770*0.9,0)=0,"",ROUND(H770*0.9,0))</f>
        <v>2250</v>
      </c>
      <c r="L770" s="340">
        <f t="shared" ref="L770:L771" si="63">IFERROR(ROUND(K770*1.1,0),"")</f>
        <v>2475</v>
      </c>
      <c r="M770" s="341"/>
    </row>
    <row r="771" spans="1:13" ht="20.100000000000001" customHeight="1">
      <c r="A771" s="334" t="s">
        <v>954</v>
      </c>
      <c r="B771" s="335" t="s">
        <v>597</v>
      </c>
      <c r="C771" s="336">
        <v>2557</v>
      </c>
      <c r="D771" s="337"/>
      <c r="E771" s="338"/>
      <c r="F771" s="335" t="s">
        <v>955</v>
      </c>
      <c r="G771" s="335" t="s">
        <v>526</v>
      </c>
      <c r="H771" s="339">
        <v>2740</v>
      </c>
      <c r="I771" s="340">
        <f t="shared" si="61"/>
        <v>3014</v>
      </c>
      <c r="J771" s="339" t="s">
        <v>36</v>
      </c>
      <c r="K771" s="340">
        <f>IF(ROUND(H771*1,0)=0,"",ROUND(H771*1,0))</f>
        <v>2740</v>
      </c>
      <c r="L771" s="340">
        <f t="shared" si="63"/>
        <v>3014</v>
      </c>
      <c r="M771" s="341"/>
    </row>
    <row r="772" spans="1:13" ht="20.100000000000001" customHeight="1" thickBot="1">
      <c r="A772" s="346"/>
      <c r="B772" s="347"/>
      <c r="C772" s="348"/>
      <c r="D772" s="349"/>
      <c r="E772" s="350"/>
      <c r="F772" s="347"/>
      <c r="G772" s="347"/>
      <c r="H772" s="351"/>
      <c r="I772" s="352"/>
      <c r="J772" s="351"/>
      <c r="K772" s="352"/>
      <c r="L772" s="352"/>
      <c r="M772" s="353"/>
    </row>
    <row r="773" spans="1:13" ht="20.100000000000001" customHeight="1" thickTop="1">
      <c r="A773" s="71"/>
      <c r="B773" s="71"/>
      <c r="D773" s="73"/>
      <c r="E773" s="74"/>
      <c r="F773" s="71"/>
      <c r="G773" s="71"/>
      <c r="M773" s="71"/>
    </row>
    <row r="774" spans="1:13" ht="20.100000000000001" customHeight="1">
      <c r="A774" s="71"/>
      <c r="B774" s="71"/>
      <c r="D774" s="73"/>
      <c r="E774" s="74"/>
      <c r="F774" s="71"/>
      <c r="G774" s="71"/>
      <c r="M774" s="71"/>
    </row>
    <row r="775" spans="1:13" s="208" customFormat="1" ht="20.100000000000001" customHeight="1">
      <c r="A775" s="735" t="s">
        <v>956</v>
      </c>
      <c r="B775" s="736"/>
      <c r="C775" s="736"/>
      <c r="D775" s="737"/>
      <c r="E775" s="204"/>
      <c r="F775" s="205"/>
      <c r="G775" s="205"/>
      <c r="H775" s="206"/>
      <c r="I775" s="206"/>
      <c r="J775" s="207"/>
      <c r="K775" s="206"/>
      <c r="L775" s="206"/>
      <c r="M775" s="205"/>
    </row>
    <row r="776" spans="1:13" s="208" customFormat="1" ht="20.100000000000001" customHeight="1" thickBot="1">
      <c r="A776" s="209"/>
      <c r="B776" s="209"/>
      <c r="C776" s="394"/>
      <c r="D776" s="355"/>
      <c r="E776" s="204"/>
      <c r="F776" s="205"/>
      <c r="G776" s="205"/>
      <c r="H776" s="206"/>
      <c r="I776" s="244" t="s">
        <v>376</v>
      </c>
      <c r="J776" s="207"/>
      <c r="K776" s="206"/>
      <c r="L776" s="206"/>
      <c r="M776" s="205"/>
    </row>
    <row r="777" spans="1:13" s="218" customFormat="1" ht="20.100000000000001" customHeight="1" thickTop="1" thickBot="1">
      <c r="A777" s="320" t="s">
        <v>15</v>
      </c>
      <c r="B777" s="321" t="s">
        <v>16</v>
      </c>
      <c r="C777" s="738" t="s">
        <v>17</v>
      </c>
      <c r="D777" s="738"/>
      <c r="E777" s="322"/>
      <c r="F777" s="321" t="s">
        <v>18</v>
      </c>
      <c r="G777" s="321" t="s">
        <v>19</v>
      </c>
      <c r="H777" s="323" t="s">
        <v>20</v>
      </c>
      <c r="I777" s="323" t="s">
        <v>21</v>
      </c>
      <c r="J777" s="324"/>
      <c r="K777" s="323"/>
      <c r="L777" s="323" t="s">
        <v>22</v>
      </c>
      <c r="M777" s="325" t="s">
        <v>23</v>
      </c>
    </row>
    <row r="778" spans="1:13" ht="20.100000000000001" customHeight="1">
      <c r="A778" s="326" t="s">
        <v>741</v>
      </c>
      <c r="B778" s="327" t="s">
        <v>52</v>
      </c>
      <c r="C778" s="328">
        <v>2571</v>
      </c>
      <c r="D778" s="329"/>
      <c r="E778" s="330"/>
      <c r="F778" s="327" t="s">
        <v>957</v>
      </c>
      <c r="G778" s="327" t="s">
        <v>958</v>
      </c>
      <c r="H778" s="331">
        <v>2000</v>
      </c>
      <c r="I778" s="332">
        <f>IF(ROUND(H778*1.1,0)=0,"",ROUND(H778*1.1,0))</f>
        <v>2200</v>
      </c>
      <c r="J778" s="331"/>
      <c r="K778" s="332">
        <f>IF(ROUND(H778*0.9,0)=0,"",ROUND(H778*0.9,0))</f>
        <v>1800</v>
      </c>
      <c r="L778" s="332">
        <f>IFERROR(ROUND(K778*1.1,0),"")</f>
        <v>1980</v>
      </c>
      <c r="M778" s="333"/>
    </row>
    <row r="779" spans="1:13" ht="20.100000000000001" customHeight="1" thickBot="1">
      <c r="A779" s="346"/>
      <c r="B779" s="347"/>
      <c r="C779" s="348"/>
      <c r="D779" s="349"/>
      <c r="E779" s="350"/>
      <c r="F779" s="347"/>
      <c r="G779" s="347"/>
      <c r="H779" s="351"/>
      <c r="I779" s="352"/>
      <c r="J779" s="351"/>
      <c r="K779" s="352"/>
      <c r="L779" s="352"/>
      <c r="M779" s="353"/>
    </row>
    <row r="780" spans="1:13" ht="20.100000000000001" customHeight="1" thickTop="1">
      <c r="A780" s="71"/>
      <c r="B780" s="71"/>
      <c r="D780" s="73"/>
      <c r="E780" s="74"/>
      <c r="F780" s="71"/>
      <c r="G780" s="71"/>
      <c r="M780" s="71"/>
    </row>
    <row r="781" spans="1:13" ht="20.100000000000001" customHeight="1">
      <c r="A781" s="71"/>
      <c r="B781" s="71"/>
      <c r="D781" s="73"/>
      <c r="E781" s="74"/>
      <c r="F781" s="71"/>
      <c r="G781" s="71"/>
      <c r="M781" s="71"/>
    </row>
    <row r="782" spans="1:13" s="208" customFormat="1" ht="20.100000000000001" customHeight="1">
      <c r="A782" s="735" t="s">
        <v>959</v>
      </c>
      <c r="B782" s="736"/>
      <c r="C782" s="736"/>
      <c r="D782" s="737"/>
      <c r="E782" s="204"/>
      <c r="F782" s="205"/>
      <c r="G782" s="205"/>
      <c r="H782" s="206"/>
      <c r="I782" s="206"/>
      <c r="J782" s="207"/>
      <c r="K782" s="206"/>
      <c r="L782" s="206"/>
      <c r="M782" s="205"/>
    </row>
    <row r="783" spans="1:13" s="208" customFormat="1" ht="20.100000000000001" customHeight="1" thickBot="1">
      <c r="A783" s="209"/>
      <c r="B783" s="209"/>
      <c r="C783" s="394"/>
      <c r="D783" s="355"/>
      <c r="E783" s="204"/>
      <c r="F783" s="205"/>
      <c r="G783" s="205"/>
      <c r="H783" s="206"/>
      <c r="I783" s="244" t="s">
        <v>376</v>
      </c>
      <c r="J783" s="207"/>
      <c r="K783" s="206"/>
      <c r="L783" s="206"/>
      <c r="M783" s="205"/>
    </row>
    <row r="784" spans="1:13" s="218" customFormat="1" ht="20.100000000000001" customHeight="1" thickTop="1" thickBot="1">
      <c r="A784" s="320" t="s">
        <v>15</v>
      </c>
      <c r="B784" s="321" t="s">
        <v>16</v>
      </c>
      <c r="C784" s="738" t="s">
        <v>17</v>
      </c>
      <c r="D784" s="738"/>
      <c r="E784" s="322"/>
      <c r="F784" s="321" t="s">
        <v>18</v>
      </c>
      <c r="G784" s="321" t="s">
        <v>19</v>
      </c>
      <c r="H784" s="323" t="s">
        <v>20</v>
      </c>
      <c r="I784" s="323" t="s">
        <v>21</v>
      </c>
      <c r="J784" s="324"/>
      <c r="K784" s="323"/>
      <c r="L784" s="323" t="s">
        <v>22</v>
      </c>
      <c r="M784" s="325" t="s">
        <v>23</v>
      </c>
    </row>
    <row r="785" spans="1:13" ht="20.100000000000001" customHeight="1">
      <c r="A785" s="326" t="s">
        <v>751</v>
      </c>
      <c r="B785" s="327" t="s">
        <v>945</v>
      </c>
      <c r="C785" s="328">
        <v>2581</v>
      </c>
      <c r="D785" s="329"/>
      <c r="E785" s="330"/>
      <c r="F785" s="327" t="s">
        <v>960</v>
      </c>
      <c r="G785" s="327" t="s">
        <v>961</v>
      </c>
      <c r="H785" s="331">
        <v>670</v>
      </c>
      <c r="I785" s="332">
        <f>IF(ROUND(H785*1.1,0)=0,"",ROUND(H785*1.1,0))</f>
        <v>737</v>
      </c>
      <c r="J785" s="331"/>
      <c r="K785" s="332">
        <f>IF(ROUND(H785*0.9,0)=0,"",ROUND(H785*0.9,0))</f>
        <v>603</v>
      </c>
      <c r="L785" s="332">
        <f>IFERROR(ROUND(K785*1.1,0),"")</f>
        <v>663</v>
      </c>
      <c r="M785" s="333"/>
    </row>
    <row r="786" spans="1:13" ht="20.100000000000001" customHeight="1">
      <c r="A786" s="334" t="s">
        <v>751</v>
      </c>
      <c r="B786" s="335" t="s">
        <v>52</v>
      </c>
      <c r="C786" s="336">
        <v>2582</v>
      </c>
      <c r="D786" s="337"/>
      <c r="E786" s="338"/>
      <c r="F786" s="335" t="s">
        <v>962</v>
      </c>
      <c r="G786" s="335" t="s">
        <v>958</v>
      </c>
      <c r="H786" s="339">
        <v>2200</v>
      </c>
      <c r="I786" s="340">
        <f>IF(ROUND(H786*1.1,0)=0,"",ROUND(H786*1.1,0))</f>
        <v>2420</v>
      </c>
      <c r="J786" s="339"/>
      <c r="K786" s="340">
        <f>IF(ROUND(H786*0.9,0)=0,"",ROUND(H786*0.9,0))</f>
        <v>1980</v>
      </c>
      <c r="L786" s="340">
        <f>IFERROR(ROUND(K786*1.1,0),"")</f>
        <v>2178</v>
      </c>
      <c r="M786" s="341"/>
    </row>
    <row r="787" spans="1:13" ht="20.100000000000001" customHeight="1" thickBot="1">
      <c r="A787" s="346"/>
      <c r="B787" s="347"/>
      <c r="C787" s="348"/>
      <c r="D787" s="349"/>
      <c r="E787" s="350"/>
      <c r="F787" s="347"/>
      <c r="G787" s="347"/>
      <c r="H787" s="351"/>
      <c r="I787" s="352"/>
      <c r="J787" s="351"/>
      <c r="K787" s="352"/>
      <c r="L787" s="352"/>
      <c r="M787" s="353"/>
    </row>
    <row r="788" spans="1:13" ht="20.100000000000001" customHeight="1" thickTop="1">
      <c r="A788" s="71"/>
      <c r="B788" s="71"/>
      <c r="D788" s="73"/>
      <c r="E788" s="74"/>
      <c r="F788" s="71"/>
      <c r="G788" s="71"/>
      <c r="M788" s="71"/>
    </row>
    <row r="789" spans="1:13" ht="20.100000000000001" customHeight="1">
      <c r="A789" s="71"/>
      <c r="B789" s="71"/>
      <c r="D789" s="73"/>
      <c r="E789" s="74"/>
      <c r="F789" s="71"/>
      <c r="G789" s="71"/>
      <c r="M789" s="71"/>
    </row>
    <row r="790" spans="1:13" s="218" customFormat="1" ht="30" customHeight="1">
      <c r="A790" s="762" t="s">
        <v>963</v>
      </c>
      <c r="B790" s="763"/>
      <c r="C790" s="763"/>
      <c r="D790" s="763"/>
      <c r="E790" s="763"/>
      <c r="F790" s="763"/>
      <c r="G790" s="763"/>
      <c r="H790" s="763"/>
      <c r="I790" s="763"/>
      <c r="J790" s="763"/>
      <c r="K790" s="763"/>
      <c r="L790" s="763"/>
      <c r="M790" s="763"/>
    </row>
    <row r="791" spans="1:13" s="218" customFormat="1" ht="18.75" customHeight="1">
      <c r="A791" s="291"/>
      <c r="B791" s="291"/>
      <c r="C791" s="395"/>
      <c r="D791" s="291"/>
      <c r="E791" s="291"/>
      <c r="F791" s="291"/>
      <c r="G791" s="291"/>
      <c r="H791" s="293"/>
      <c r="I791" s="293"/>
      <c r="J791" s="293"/>
      <c r="K791" s="293"/>
      <c r="L791" s="293"/>
      <c r="M791" s="291"/>
    </row>
    <row r="792" spans="1:13" s="672" customFormat="1" ht="20.100000000000001" customHeight="1">
      <c r="A792" s="739" t="s">
        <v>1</v>
      </c>
      <c r="B792" s="739"/>
      <c r="C792" s="739"/>
      <c r="D792" s="739"/>
      <c r="E792" s="739"/>
      <c r="F792" s="739"/>
      <c r="G792" s="739"/>
      <c r="H792" s="739"/>
      <c r="I792" s="739"/>
      <c r="J792" s="739"/>
      <c r="K792" s="739"/>
      <c r="L792" s="739"/>
      <c r="M792" s="671"/>
    </row>
    <row r="793" spans="1:13" s="672" customFormat="1" ht="20.100000000000001" customHeight="1">
      <c r="A793" s="739" t="s">
        <v>2</v>
      </c>
      <c r="B793" s="739"/>
      <c r="C793" s="739"/>
      <c r="D793" s="739"/>
      <c r="E793" s="739"/>
      <c r="F793" s="739"/>
      <c r="G793" s="739"/>
      <c r="H793" s="739"/>
      <c r="I793" s="739"/>
      <c r="J793" s="739"/>
      <c r="K793" s="739"/>
      <c r="L793" s="739"/>
      <c r="M793" s="671"/>
    </row>
    <row r="794" spans="1:13" s="672" customFormat="1" ht="9.75" customHeight="1">
      <c r="A794" s="671"/>
      <c r="B794" s="671"/>
      <c r="C794" s="687"/>
      <c r="D794" s="674"/>
      <c r="E794" s="675"/>
      <c r="F794" s="671"/>
      <c r="G794" s="671"/>
      <c r="H794" s="298"/>
      <c r="I794" s="298"/>
      <c r="J794" s="299"/>
      <c r="K794" s="298"/>
      <c r="L794" s="298"/>
      <c r="M794" s="671"/>
    </row>
    <row r="795" spans="1:13" s="672" customFormat="1" ht="20.100000000000001" customHeight="1">
      <c r="A795" s="676"/>
      <c r="B795" s="677" t="s">
        <v>3</v>
      </c>
      <c r="C795" s="679"/>
      <c r="D795" s="675"/>
      <c r="E795" s="675"/>
      <c r="F795" s="679"/>
      <c r="G795" s="676"/>
      <c r="H795" s="303"/>
      <c r="I795" s="303"/>
      <c r="J795" s="304"/>
      <c r="K795" s="303"/>
      <c r="L795" s="303"/>
      <c r="M795" s="647"/>
    </row>
    <row r="796" spans="1:13" s="672" customFormat="1" ht="20.100000000000001" customHeight="1">
      <c r="B796" s="679" t="s">
        <v>4</v>
      </c>
      <c r="C796" s="679"/>
      <c r="D796" s="674"/>
      <c r="E796" s="675"/>
      <c r="H796" s="305"/>
      <c r="I796" s="305"/>
      <c r="J796" s="299"/>
      <c r="K796" s="305"/>
      <c r="L796" s="305"/>
      <c r="M796" s="646"/>
    </row>
    <row r="797" spans="1:13" s="672" customFormat="1" ht="20.100000000000001" customHeight="1">
      <c r="B797" s="679" t="s">
        <v>5</v>
      </c>
      <c r="C797" s="679"/>
      <c r="D797" s="674"/>
      <c r="E797" s="675"/>
      <c r="H797" s="305"/>
      <c r="I797" s="305"/>
      <c r="J797" s="299"/>
      <c r="K797" s="305"/>
      <c r="L797" s="305"/>
      <c r="M797" s="646"/>
    </row>
    <row r="798" spans="1:13" s="672" customFormat="1" ht="6.75" customHeight="1">
      <c r="A798" s="676"/>
      <c r="C798" s="679"/>
      <c r="D798" s="675"/>
      <c r="E798" s="675"/>
      <c r="F798" s="679"/>
      <c r="G798" s="676"/>
      <c r="H798" s="303"/>
      <c r="I798" s="303"/>
      <c r="J798" s="304"/>
      <c r="K798" s="303"/>
      <c r="L798" s="303"/>
      <c r="M798" s="647"/>
    </row>
    <row r="799" spans="1:13" s="672" customFormat="1" ht="20.100000000000001" customHeight="1">
      <c r="A799" s="676"/>
      <c r="B799" s="676"/>
      <c r="C799" s="163" t="s">
        <v>6</v>
      </c>
      <c r="D799" s="688"/>
      <c r="E799" s="689"/>
      <c r="G799" s="676"/>
      <c r="H799" s="303"/>
      <c r="I799" s="303"/>
      <c r="J799" s="304"/>
      <c r="K799" s="303"/>
      <c r="L799" s="303"/>
      <c r="M799" s="647"/>
    </row>
    <row r="800" spans="1:13" s="667" customFormat="1" ht="20.100000000000001" customHeight="1">
      <c r="C800" s="163" t="s">
        <v>7</v>
      </c>
      <c r="D800" s="681"/>
      <c r="E800" s="670"/>
      <c r="H800" s="164"/>
      <c r="I800" s="164"/>
      <c r="J800" s="165"/>
      <c r="K800" s="164"/>
      <c r="L800" s="164"/>
      <c r="M800" s="680"/>
    </row>
    <row r="801" spans="1:13" s="667" customFormat="1" ht="8.25" customHeight="1">
      <c r="C801" s="163"/>
      <c r="D801" s="681"/>
      <c r="E801" s="670"/>
      <c r="H801" s="164"/>
      <c r="I801" s="164"/>
      <c r="J801" s="165"/>
      <c r="K801" s="164"/>
      <c r="L801" s="164"/>
      <c r="M801" s="680"/>
    </row>
    <row r="802" spans="1:13" s="667" customFormat="1" ht="9.75" customHeight="1">
      <c r="C802" s="682"/>
      <c r="D802" s="681"/>
      <c r="E802" s="670"/>
      <c r="F802" s="163"/>
      <c r="H802" s="164"/>
      <c r="I802" s="164"/>
      <c r="J802" s="165"/>
      <c r="K802" s="164"/>
      <c r="L802" s="164"/>
      <c r="M802" s="680"/>
    </row>
    <row r="803" spans="1:13" s="667" customFormat="1" ht="20.100000000000001" customHeight="1">
      <c r="B803" s="682" t="s">
        <v>373</v>
      </c>
      <c r="C803" s="682"/>
      <c r="D803" s="681"/>
      <c r="E803" s="670"/>
      <c r="F803" s="163"/>
      <c r="H803" s="164"/>
      <c r="I803" s="164"/>
      <c r="J803" s="165"/>
      <c r="K803" s="164"/>
      <c r="L803" s="164"/>
      <c r="M803" s="680"/>
    </row>
    <row r="804" spans="1:13" s="667" customFormat="1" ht="20.100000000000001" customHeight="1">
      <c r="B804" s="682" t="s">
        <v>9</v>
      </c>
      <c r="C804" s="682"/>
      <c r="D804" s="681"/>
      <c r="E804" s="670"/>
      <c r="F804" s="163"/>
      <c r="H804" s="164"/>
      <c r="I804" s="164"/>
      <c r="J804" s="165"/>
      <c r="K804" s="164"/>
      <c r="L804" s="164"/>
      <c r="M804" s="680"/>
    </row>
    <row r="805" spans="1:13" s="667" customFormat="1" ht="8.25" customHeight="1">
      <c r="B805" s="682"/>
      <c r="C805" s="682"/>
      <c r="D805" s="681"/>
      <c r="E805" s="670"/>
      <c r="F805" s="163"/>
      <c r="H805" s="164"/>
      <c r="I805" s="164"/>
      <c r="J805" s="165"/>
      <c r="K805" s="164"/>
      <c r="L805" s="164"/>
      <c r="M805" s="680"/>
    </row>
    <row r="806" spans="1:13" s="667" customFormat="1" ht="20.100000000000001" customHeight="1">
      <c r="B806" s="682" t="s">
        <v>10</v>
      </c>
      <c r="C806" s="682"/>
      <c r="D806" s="681"/>
      <c r="E806" s="670"/>
      <c r="F806" s="163"/>
      <c r="H806" s="164"/>
      <c r="I806" s="164"/>
      <c r="J806" s="165"/>
      <c r="K806" s="164"/>
      <c r="L806" s="164"/>
    </row>
    <row r="807" spans="1:13" s="667" customFormat="1" ht="8.25" customHeight="1">
      <c r="B807" s="682"/>
      <c r="C807" s="682"/>
      <c r="D807" s="681"/>
      <c r="E807" s="670"/>
      <c r="F807" s="163"/>
      <c r="H807" s="164"/>
      <c r="I807" s="164"/>
      <c r="J807" s="165"/>
      <c r="K807" s="164"/>
      <c r="L807" s="164"/>
      <c r="M807" s="680"/>
    </row>
    <row r="808" spans="1:13" s="667" customFormat="1" ht="19.5" customHeight="1">
      <c r="B808" s="683" t="s">
        <v>11</v>
      </c>
      <c r="C808" s="682"/>
      <c r="D808" s="669"/>
      <c r="E808" s="670"/>
      <c r="F808" s="163"/>
      <c r="H808" s="164"/>
      <c r="I808" s="164"/>
      <c r="J808" s="165"/>
      <c r="K808" s="164"/>
      <c r="L808" s="164"/>
    </row>
    <row r="809" spans="1:13" s="667" customFormat="1" ht="19.5" customHeight="1">
      <c r="B809" s="683" t="s">
        <v>374</v>
      </c>
      <c r="C809" s="682"/>
      <c r="D809" s="669"/>
      <c r="E809" s="670"/>
      <c r="F809" s="163"/>
      <c r="H809" s="164"/>
      <c r="I809" s="164"/>
      <c r="J809" s="165"/>
      <c r="K809" s="164"/>
      <c r="L809" s="164"/>
    </row>
    <row r="810" spans="1:13" s="667" customFormat="1" ht="11.25" customHeight="1">
      <c r="C810" s="682"/>
      <c r="D810" s="669"/>
      <c r="E810" s="670"/>
      <c r="F810" s="163"/>
      <c r="H810" s="164"/>
      <c r="I810" s="164"/>
      <c r="J810" s="165"/>
      <c r="K810" s="164"/>
      <c r="L810" s="164"/>
    </row>
    <row r="811" spans="1:13" s="667" customFormat="1" ht="30">
      <c r="A811" s="666" t="s">
        <v>161</v>
      </c>
      <c r="C811" s="682"/>
      <c r="D811" s="669"/>
      <c r="E811" s="670"/>
      <c r="F811" s="163"/>
      <c r="H811" s="164"/>
      <c r="I811" s="164"/>
      <c r="J811" s="165"/>
      <c r="K811" s="164"/>
      <c r="L811" s="164"/>
    </row>
    <row r="812" spans="1:13" s="232" customFormat="1" ht="8.25" customHeight="1">
      <c r="A812" s="241"/>
      <c r="B812" s="241"/>
      <c r="C812" s="399"/>
      <c r="D812" s="400"/>
      <c r="E812" s="401"/>
      <c r="F812" s="241"/>
      <c r="G812" s="241"/>
      <c r="H812" s="229"/>
      <c r="I812" s="229"/>
      <c r="J812" s="402"/>
      <c r="K812" s="229"/>
      <c r="L812" s="229"/>
      <c r="M812" s="241"/>
    </row>
    <row r="813" spans="1:13" s="218" customFormat="1" ht="12" customHeight="1">
      <c r="A813" s="291"/>
      <c r="B813" s="291"/>
      <c r="C813" s="395"/>
      <c r="D813" s="291"/>
      <c r="E813" s="291"/>
      <c r="F813" s="291"/>
      <c r="G813" s="291"/>
      <c r="H813" s="293"/>
      <c r="I813" s="293"/>
      <c r="J813" s="403"/>
      <c r="K813" s="293"/>
      <c r="L813" s="293"/>
      <c r="M813" s="404"/>
    </row>
    <row r="814" spans="1:13" s="218" customFormat="1" ht="20.100000000000001" customHeight="1">
      <c r="A814" s="764" t="s">
        <v>964</v>
      </c>
      <c r="B814" s="765"/>
      <c r="C814" s="765"/>
      <c r="D814" s="766"/>
      <c r="E814" s="405"/>
      <c r="F814" s="406"/>
      <c r="G814" s="406"/>
      <c r="H814" s="407"/>
      <c r="I814" s="407"/>
      <c r="J814" s="408"/>
      <c r="K814" s="407"/>
      <c r="L814" s="409"/>
      <c r="M814" s="317">
        <v>46135</v>
      </c>
    </row>
    <row r="815" spans="1:13" s="232" customFormat="1" ht="20.100000000000001" customHeight="1" thickBot="1">
      <c r="A815" s="410"/>
      <c r="B815" s="410"/>
      <c r="C815" s="411"/>
      <c r="D815" s="242"/>
      <c r="E815" s="243"/>
      <c r="F815" s="228"/>
      <c r="G815" s="228"/>
      <c r="H815" s="229"/>
      <c r="I815" s="244" t="s">
        <v>376</v>
      </c>
      <c r="J815" s="230"/>
      <c r="K815" s="231"/>
      <c r="L815" s="231"/>
      <c r="M815" s="228"/>
    </row>
    <row r="816" spans="1:13" s="218" customFormat="1" ht="20.100000000000001" customHeight="1" thickTop="1" thickBot="1">
      <c r="A816" s="412" t="s">
        <v>15</v>
      </c>
      <c r="B816" s="413" t="s">
        <v>16</v>
      </c>
      <c r="C816" s="755" t="s">
        <v>17</v>
      </c>
      <c r="D816" s="755"/>
      <c r="E816" s="414"/>
      <c r="F816" s="413" t="s">
        <v>18</v>
      </c>
      <c r="G816" s="413" t="s">
        <v>19</v>
      </c>
      <c r="H816" s="415" t="s">
        <v>20</v>
      </c>
      <c r="I816" s="415" t="s">
        <v>21</v>
      </c>
      <c r="J816" s="415"/>
      <c r="K816" s="415"/>
      <c r="L816" s="415" t="s">
        <v>22</v>
      </c>
      <c r="M816" s="416" t="s">
        <v>23</v>
      </c>
    </row>
    <row r="817" spans="1:13" ht="20.100000000000001" customHeight="1">
      <c r="A817" s="417" t="s">
        <v>965</v>
      </c>
      <c r="B817" s="418" t="s">
        <v>297</v>
      </c>
      <c r="C817" s="419">
        <v>3001</v>
      </c>
      <c r="D817" s="420"/>
      <c r="E817" s="421"/>
      <c r="F817" s="418" t="s">
        <v>966</v>
      </c>
      <c r="G817" s="418" t="s">
        <v>967</v>
      </c>
      <c r="H817" s="422">
        <v>2000</v>
      </c>
      <c r="I817" s="423">
        <f t="shared" ref="I817:I828" si="64">IF(ROUND(H817*1.1,0)=0,"",ROUND(H817*1.1,0))</f>
        <v>2200</v>
      </c>
      <c r="J817" s="422"/>
      <c r="K817" s="423">
        <f t="shared" ref="K817:K825" si="65">IF(ROUND(H817*0.9,0)=0,"",ROUND(H817*0.9,0))</f>
        <v>1800</v>
      </c>
      <c r="L817" s="423">
        <f t="shared" ref="L817:L828" si="66">IFERROR(ROUND(K817*1.1,0),"")</f>
        <v>1980</v>
      </c>
      <c r="M817" s="424"/>
    </row>
    <row r="818" spans="1:13" ht="20.100000000000001" customHeight="1">
      <c r="A818" s="425" t="s">
        <v>968</v>
      </c>
      <c r="B818" s="426" t="s">
        <v>297</v>
      </c>
      <c r="C818" s="427">
        <v>3002</v>
      </c>
      <c r="D818" s="428"/>
      <c r="E818" s="429"/>
      <c r="F818" s="426" t="s">
        <v>969</v>
      </c>
      <c r="G818" s="426" t="s">
        <v>44</v>
      </c>
      <c r="H818" s="430">
        <v>2000</v>
      </c>
      <c r="I818" s="431">
        <f t="shared" si="64"/>
        <v>2200</v>
      </c>
      <c r="J818" s="430"/>
      <c r="K818" s="431">
        <f t="shared" si="65"/>
        <v>1800</v>
      </c>
      <c r="L818" s="431">
        <f t="shared" si="66"/>
        <v>1980</v>
      </c>
      <c r="M818" s="432"/>
    </row>
    <row r="819" spans="1:13" ht="20.100000000000001" customHeight="1">
      <c r="A819" s="425" t="s">
        <v>970</v>
      </c>
      <c r="B819" s="426" t="s">
        <v>297</v>
      </c>
      <c r="C819" s="433">
        <v>3002</v>
      </c>
      <c r="D819" s="428"/>
      <c r="E819" s="429"/>
      <c r="F819" s="426" t="s">
        <v>969</v>
      </c>
      <c r="G819" s="426" t="s">
        <v>44</v>
      </c>
      <c r="H819" s="430">
        <v>2000</v>
      </c>
      <c r="I819" s="431">
        <f t="shared" si="64"/>
        <v>2200</v>
      </c>
      <c r="J819" s="430"/>
      <c r="K819" s="431">
        <f t="shared" si="65"/>
        <v>1800</v>
      </c>
      <c r="L819" s="431">
        <f t="shared" si="66"/>
        <v>1980</v>
      </c>
      <c r="M819" s="432"/>
    </row>
    <row r="820" spans="1:13" ht="20.100000000000001" customHeight="1">
      <c r="A820" s="425" t="s">
        <v>971</v>
      </c>
      <c r="B820" s="426" t="s">
        <v>297</v>
      </c>
      <c r="C820" s="433">
        <v>3002</v>
      </c>
      <c r="D820" s="428"/>
      <c r="E820" s="429"/>
      <c r="F820" s="426" t="s">
        <v>969</v>
      </c>
      <c r="G820" s="426" t="s">
        <v>44</v>
      </c>
      <c r="H820" s="430">
        <v>2000</v>
      </c>
      <c r="I820" s="431">
        <f t="shared" si="64"/>
        <v>2200</v>
      </c>
      <c r="J820" s="430"/>
      <c r="K820" s="431">
        <f t="shared" si="65"/>
        <v>1800</v>
      </c>
      <c r="L820" s="431">
        <f t="shared" si="66"/>
        <v>1980</v>
      </c>
      <c r="M820" s="432"/>
    </row>
    <row r="821" spans="1:13" ht="20.100000000000001" customHeight="1">
      <c r="A821" s="425" t="s">
        <v>972</v>
      </c>
      <c r="B821" s="426" t="s">
        <v>973</v>
      </c>
      <c r="C821" s="427">
        <v>3007</v>
      </c>
      <c r="D821" s="428"/>
      <c r="E821" s="429"/>
      <c r="F821" s="426"/>
      <c r="G821" s="426"/>
      <c r="H821" s="430"/>
      <c r="I821" s="431" t="str">
        <f t="shared" si="64"/>
        <v/>
      </c>
      <c r="J821" s="430"/>
      <c r="K821" s="431" t="str">
        <f t="shared" si="65"/>
        <v/>
      </c>
      <c r="L821" s="431" t="str">
        <f t="shared" si="66"/>
        <v/>
      </c>
      <c r="M821" s="432"/>
    </row>
    <row r="822" spans="1:13" ht="20.100000000000001" customHeight="1">
      <c r="A822" s="434" t="s">
        <v>974</v>
      </c>
      <c r="B822" s="435" t="s">
        <v>42</v>
      </c>
      <c r="C822" s="427">
        <v>3008</v>
      </c>
      <c r="D822" s="428" t="s">
        <v>63</v>
      </c>
      <c r="E822" s="429"/>
      <c r="F822" s="426" t="s">
        <v>43</v>
      </c>
      <c r="G822" s="426" t="s">
        <v>44</v>
      </c>
      <c r="H822" s="430">
        <v>2300</v>
      </c>
      <c r="I822" s="431">
        <f t="shared" si="64"/>
        <v>2530</v>
      </c>
      <c r="J822" s="430"/>
      <c r="K822" s="431">
        <f t="shared" si="65"/>
        <v>2070</v>
      </c>
      <c r="L822" s="431">
        <f t="shared" si="66"/>
        <v>2277</v>
      </c>
      <c r="M822" s="432"/>
    </row>
    <row r="823" spans="1:13" ht="20.100000000000001" customHeight="1">
      <c r="A823" s="436"/>
      <c r="B823" s="437"/>
      <c r="C823" s="427">
        <v>3008</v>
      </c>
      <c r="D823" s="428" t="s">
        <v>66</v>
      </c>
      <c r="E823" s="429" t="s">
        <v>53</v>
      </c>
      <c r="F823" s="426" t="s">
        <v>975</v>
      </c>
      <c r="G823" s="426" t="s">
        <v>40</v>
      </c>
      <c r="H823" s="430">
        <v>2200</v>
      </c>
      <c r="I823" s="431">
        <f t="shared" si="64"/>
        <v>2420</v>
      </c>
      <c r="J823" s="430"/>
      <c r="K823" s="431">
        <f t="shared" si="65"/>
        <v>1980</v>
      </c>
      <c r="L823" s="431">
        <f t="shared" si="66"/>
        <v>2178</v>
      </c>
      <c r="M823" s="432"/>
    </row>
    <row r="824" spans="1:13" ht="20.100000000000001" customHeight="1">
      <c r="A824" s="436"/>
      <c r="B824" s="437"/>
      <c r="C824" s="427">
        <v>3008</v>
      </c>
      <c r="D824" s="428" t="s">
        <v>68</v>
      </c>
      <c r="E824" s="429" t="s">
        <v>53</v>
      </c>
      <c r="F824" s="426" t="s">
        <v>976</v>
      </c>
      <c r="G824" s="426" t="s">
        <v>977</v>
      </c>
      <c r="H824" s="430">
        <v>740</v>
      </c>
      <c r="I824" s="431">
        <f t="shared" si="64"/>
        <v>814</v>
      </c>
      <c r="J824" s="430"/>
      <c r="K824" s="431">
        <f t="shared" si="65"/>
        <v>666</v>
      </c>
      <c r="L824" s="431">
        <f t="shared" si="66"/>
        <v>733</v>
      </c>
      <c r="M824" s="432"/>
    </row>
    <row r="825" spans="1:13" ht="20.100000000000001" customHeight="1">
      <c r="A825" s="417"/>
      <c r="B825" s="418"/>
      <c r="C825" s="427">
        <v>3008</v>
      </c>
      <c r="D825" s="428" t="s">
        <v>978</v>
      </c>
      <c r="E825" s="429" t="s">
        <v>53</v>
      </c>
      <c r="F825" s="426" t="s">
        <v>979</v>
      </c>
      <c r="G825" s="426" t="s">
        <v>980</v>
      </c>
      <c r="H825" s="430">
        <v>1000</v>
      </c>
      <c r="I825" s="431">
        <f t="shared" si="64"/>
        <v>1100</v>
      </c>
      <c r="J825" s="430"/>
      <c r="K825" s="431">
        <f t="shared" si="65"/>
        <v>900</v>
      </c>
      <c r="L825" s="431">
        <f t="shared" si="66"/>
        <v>990</v>
      </c>
      <c r="M825" s="432"/>
    </row>
    <row r="826" spans="1:13" ht="20.100000000000001" customHeight="1">
      <c r="A826" s="425" t="s">
        <v>981</v>
      </c>
      <c r="B826" s="426" t="s">
        <v>757</v>
      </c>
      <c r="C826" s="427">
        <v>3009</v>
      </c>
      <c r="D826" s="428"/>
      <c r="E826" s="429"/>
      <c r="F826" s="426" t="s">
        <v>982</v>
      </c>
      <c r="G826" s="426" t="s">
        <v>983</v>
      </c>
      <c r="H826" s="430">
        <v>2200</v>
      </c>
      <c r="I826" s="431">
        <f t="shared" si="64"/>
        <v>2420</v>
      </c>
      <c r="J826" s="430" t="s">
        <v>36</v>
      </c>
      <c r="K826" s="431">
        <f>IF(ROUND(H826*0.95,0)=0,"",ROUND(H826*0.95,0))</f>
        <v>2090</v>
      </c>
      <c r="L826" s="431">
        <f t="shared" si="66"/>
        <v>2299</v>
      </c>
      <c r="M826" s="432"/>
    </row>
    <row r="827" spans="1:13" ht="20.100000000000001" customHeight="1">
      <c r="A827" s="425" t="s">
        <v>984</v>
      </c>
      <c r="B827" s="426" t="s">
        <v>985</v>
      </c>
      <c r="C827" s="427">
        <v>3010</v>
      </c>
      <c r="D827" s="428"/>
      <c r="E827" s="429"/>
      <c r="F827" s="426" t="s">
        <v>165</v>
      </c>
      <c r="G827" s="426"/>
      <c r="H827" s="430"/>
      <c r="I827" s="431" t="str">
        <f t="shared" si="64"/>
        <v/>
      </c>
      <c r="J827" s="430"/>
      <c r="K827" s="431" t="str">
        <f>IF(ROUND(H827*0.9,0)=0,"",ROUND(H827*0.9,0))</f>
        <v/>
      </c>
      <c r="L827" s="431" t="str">
        <f t="shared" si="66"/>
        <v/>
      </c>
      <c r="M827" s="432"/>
    </row>
    <row r="828" spans="1:13" ht="20.100000000000001" customHeight="1">
      <c r="A828" s="434" t="s">
        <v>986</v>
      </c>
      <c r="B828" s="435" t="s">
        <v>757</v>
      </c>
      <c r="C828" s="427">
        <v>3012</v>
      </c>
      <c r="D828" s="428"/>
      <c r="E828" s="429"/>
      <c r="F828" s="426" t="s">
        <v>987</v>
      </c>
      <c r="G828" s="426" t="s">
        <v>983</v>
      </c>
      <c r="H828" s="430">
        <v>3850</v>
      </c>
      <c r="I828" s="431">
        <f t="shared" si="64"/>
        <v>4235</v>
      </c>
      <c r="J828" s="430" t="s">
        <v>36</v>
      </c>
      <c r="K828" s="431">
        <f>IF(ROUND(H828*1,0)=0,"",ROUND(H828*1,0))</f>
        <v>3850</v>
      </c>
      <c r="L828" s="431">
        <f t="shared" si="66"/>
        <v>4235</v>
      </c>
      <c r="M828" s="432"/>
    </row>
    <row r="829" spans="1:13" ht="20.100000000000001" customHeight="1">
      <c r="A829" s="436"/>
      <c r="B829" s="437"/>
      <c r="C829" s="427">
        <v>3013</v>
      </c>
      <c r="D829" s="428"/>
      <c r="E829" s="429"/>
      <c r="F829" s="426" t="s">
        <v>988</v>
      </c>
      <c r="G829" s="426"/>
      <c r="H829" s="430"/>
      <c r="I829" s="431">
        <v>598</v>
      </c>
      <c r="J829" s="430" t="s">
        <v>36</v>
      </c>
      <c r="K829" s="431" t="str">
        <f>IF(ROUND(H829*1,0)=0,"",ROUND(H829*1,0))</f>
        <v/>
      </c>
      <c r="L829" s="431">
        <v>598</v>
      </c>
      <c r="M829" s="432"/>
    </row>
    <row r="830" spans="1:13" ht="20.100000000000001" customHeight="1">
      <c r="A830" s="417"/>
      <c r="B830" s="418"/>
      <c r="C830" s="427">
        <v>3014</v>
      </c>
      <c r="D830" s="428"/>
      <c r="E830" s="429"/>
      <c r="F830" s="426" t="s">
        <v>989</v>
      </c>
      <c r="G830" s="426"/>
      <c r="H830" s="430"/>
      <c r="I830" s="431">
        <v>2482</v>
      </c>
      <c r="J830" s="430" t="s">
        <v>36</v>
      </c>
      <c r="K830" s="431" t="str">
        <f>IF(ROUND(H830*1,0)=0,"",ROUND(H830*1,0))</f>
        <v/>
      </c>
      <c r="L830" s="431">
        <v>2482</v>
      </c>
      <c r="M830" s="432"/>
    </row>
    <row r="831" spans="1:13" ht="20.100000000000001" customHeight="1" thickBot="1">
      <c r="A831" s="438"/>
      <c r="B831" s="439"/>
      <c r="C831" s="440"/>
      <c r="D831" s="441"/>
      <c r="E831" s="442"/>
      <c r="F831" s="439"/>
      <c r="G831" s="439"/>
      <c r="H831" s="443"/>
      <c r="I831" s="444"/>
      <c r="J831" s="443"/>
      <c r="K831" s="444"/>
      <c r="L831" s="444"/>
      <c r="M831" s="445"/>
    </row>
    <row r="832" spans="1:13" ht="20.100000000000001" customHeight="1" thickTop="1">
      <c r="A832" s="71"/>
      <c r="B832" s="71"/>
      <c r="D832" s="73"/>
      <c r="E832" s="74"/>
      <c r="F832" s="71"/>
      <c r="G832" s="71"/>
      <c r="M832" s="71"/>
    </row>
    <row r="833" spans="1:13" ht="20.100000000000001" customHeight="1" thickBot="1">
      <c r="A833" s="71"/>
      <c r="B833" s="71"/>
      <c r="D833" s="73"/>
      <c r="E833" s="74"/>
      <c r="F833" s="71"/>
      <c r="G833" s="71"/>
      <c r="M833" s="71"/>
    </row>
    <row r="834" spans="1:13" s="37" customFormat="1" ht="24.95" customHeight="1" thickTop="1" thickBot="1">
      <c r="A834" s="756" t="s">
        <v>990</v>
      </c>
      <c r="B834" s="757"/>
      <c r="C834" s="757"/>
      <c r="D834" s="757"/>
      <c r="E834" s="757"/>
      <c r="F834" s="758"/>
      <c r="G834" s="33"/>
      <c r="H834" s="31"/>
      <c r="I834" s="31"/>
      <c r="J834" s="446"/>
      <c r="K834" s="33"/>
      <c r="L834" s="31"/>
      <c r="M834" s="33"/>
    </row>
    <row r="835" spans="1:13" s="37" customFormat="1" ht="20.100000000000001" customHeight="1" thickTop="1">
      <c r="A835" s="33"/>
      <c r="B835" s="33"/>
      <c r="C835" s="393"/>
      <c r="D835" s="357"/>
      <c r="E835" s="20"/>
      <c r="F835" s="33"/>
      <c r="G835" s="33"/>
      <c r="H835" s="31"/>
      <c r="I835" s="31"/>
      <c r="J835" s="446"/>
      <c r="K835" s="33"/>
      <c r="L835" s="31"/>
      <c r="M835" s="33"/>
    </row>
    <row r="836" spans="1:13" s="208" customFormat="1" ht="20.100000000000001" customHeight="1">
      <c r="A836" s="759" t="s">
        <v>991</v>
      </c>
      <c r="B836" s="760"/>
      <c r="C836" s="760"/>
      <c r="D836" s="761"/>
      <c r="E836" s="204"/>
      <c r="F836" s="205"/>
      <c r="G836" s="205"/>
      <c r="H836" s="206"/>
      <c r="I836" s="206"/>
      <c r="J836" s="207"/>
      <c r="K836" s="206"/>
      <c r="L836" s="206"/>
      <c r="M836" s="205"/>
    </row>
    <row r="837" spans="1:13" s="208" customFormat="1" ht="20.100000000000001" customHeight="1" thickBot="1">
      <c r="A837" s="209"/>
      <c r="B837" s="209"/>
      <c r="C837" s="394"/>
      <c r="D837" s="355"/>
      <c r="E837" s="204"/>
      <c r="F837" s="205"/>
      <c r="G837" s="205"/>
      <c r="H837" s="206"/>
      <c r="I837" s="244" t="s">
        <v>376</v>
      </c>
      <c r="J837" s="207"/>
      <c r="K837" s="206"/>
      <c r="L837" s="206"/>
      <c r="M837" s="205"/>
    </row>
    <row r="838" spans="1:13" s="218" customFormat="1" ht="20.100000000000001" customHeight="1" thickTop="1" thickBot="1">
      <c r="A838" s="412" t="s">
        <v>15</v>
      </c>
      <c r="B838" s="413" t="s">
        <v>16</v>
      </c>
      <c r="C838" s="755" t="s">
        <v>17</v>
      </c>
      <c r="D838" s="755"/>
      <c r="E838" s="414"/>
      <c r="F838" s="413" t="s">
        <v>18</v>
      </c>
      <c r="G838" s="413" t="s">
        <v>19</v>
      </c>
      <c r="H838" s="415" t="s">
        <v>20</v>
      </c>
      <c r="I838" s="415" t="s">
        <v>21</v>
      </c>
      <c r="J838" s="415"/>
      <c r="K838" s="415"/>
      <c r="L838" s="415" t="s">
        <v>22</v>
      </c>
      <c r="M838" s="416" t="s">
        <v>23</v>
      </c>
    </row>
    <row r="839" spans="1:13" s="208" customFormat="1" ht="20.100000000000001" customHeight="1">
      <c r="A839" s="447"/>
      <c r="B839" s="448"/>
      <c r="C839" s="449"/>
      <c r="D839" s="450"/>
      <c r="E839" s="451"/>
      <c r="F839" s="452"/>
      <c r="G839" s="452"/>
      <c r="H839" s="453"/>
      <c r="I839" s="453"/>
      <c r="J839" s="453"/>
      <c r="K839" s="453"/>
      <c r="L839" s="453"/>
      <c r="M839" s="454"/>
    </row>
    <row r="840" spans="1:13" s="208" customFormat="1" ht="20.100000000000001" customHeight="1" thickBot="1">
      <c r="A840" s="455"/>
      <c r="B840" s="456"/>
      <c r="C840" s="457"/>
      <c r="D840" s="458"/>
      <c r="E840" s="459"/>
      <c r="F840" s="460"/>
      <c r="G840" s="460"/>
      <c r="H840" s="461"/>
      <c r="I840" s="461"/>
      <c r="J840" s="461"/>
      <c r="K840" s="461"/>
      <c r="L840" s="461"/>
      <c r="M840" s="462"/>
    </row>
    <row r="841" spans="1:13" s="470" customFormat="1" ht="20.100000000000001" customHeight="1" thickTop="1">
      <c r="A841" s="463"/>
      <c r="B841" s="463"/>
      <c r="C841" s="464"/>
      <c r="D841" s="465"/>
      <c r="E841" s="32"/>
      <c r="F841" s="466"/>
      <c r="G841" s="466"/>
      <c r="H841" s="467"/>
      <c r="I841" s="467"/>
      <c r="J841" s="468"/>
      <c r="K841" s="467"/>
      <c r="L841" s="469"/>
      <c r="M841" s="466"/>
    </row>
    <row r="842" spans="1:13" s="208" customFormat="1" ht="20.100000000000001" customHeight="1">
      <c r="A842" s="759" t="s">
        <v>992</v>
      </c>
      <c r="B842" s="760"/>
      <c r="C842" s="760"/>
      <c r="D842" s="761"/>
      <c r="E842" s="204"/>
      <c r="F842" s="205"/>
      <c r="G842" s="205"/>
      <c r="H842" s="206"/>
      <c r="I842" s="206"/>
      <c r="J842" s="207"/>
      <c r="K842" s="206"/>
      <c r="L842" s="206"/>
      <c r="M842" s="205"/>
    </row>
    <row r="843" spans="1:13" s="208" customFormat="1" ht="20.100000000000001" customHeight="1" thickBot="1">
      <c r="A843" s="209"/>
      <c r="B843" s="209"/>
      <c r="C843" s="394"/>
      <c r="D843" s="355"/>
      <c r="E843" s="204"/>
      <c r="F843" s="205"/>
      <c r="G843" s="205"/>
      <c r="H843" s="206"/>
      <c r="I843" s="244" t="s">
        <v>376</v>
      </c>
      <c r="J843" s="207"/>
      <c r="K843" s="206"/>
      <c r="L843" s="206"/>
      <c r="M843" s="205"/>
    </row>
    <row r="844" spans="1:13" s="218" customFormat="1" ht="20.100000000000001" customHeight="1" thickTop="1" thickBot="1">
      <c r="A844" s="412" t="s">
        <v>15</v>
      </c>
      <c r="B844" s="413" t="s">
        <v>16</v>
      </c>
      <c r="C844" s="755" t="s">
        <v>17</v>
      </c>
      <c r="D844" s="755"/>
      <c r="E844" s="414"/>
      <c r="F844" s="413" t="s">
        <v>18</v>
      </c>
      <c r="G844" s="413" t="s">
        <v>19</v>
      </c>
      <c r="H844" s="415" t="s">
        <v>20</v>
      </c>
      <c r="I844" s="415" t="s">
        <v>21</v>
      </c>
      <c r="J844" s="471"/>
      <c r="K844" s="415"/>
      <c r="L844" s="415" t="s">
        <v>22</v>
      </c>
      <c r="M844" s="416" t="s">
        <v>23</v>
      </c>
    </row>
    <row r="845" spans="1:13" ht="20.100000000000001" customHeight="1">
      <c r="A845" s="436" t="s">
        <v>993</v>
      </c>
      <c r="B845" s="437" t="s">
        <v>994</v>
      </c>
      <c r="C845" s="419">
        <v>3031</v>
      </c>
      <c r="D845" s="420" t="s">
        <v>63</v>
      </c>
      <c r="E845" s="421"/>
      <c r="F845" s="418" t="s">
        <v>995</v>
      </c>
      <c r="G845" s="418" t="s">
        <v>255</v>
      </c>
      <c r="H845" s="422">
        <v>2700</v>
      </c>
      <c r="I845" s="423">
        <f>IF(ROUND(H845*1.1,0)=0,"",ROUND(H845*1.1,0))</f>
        <v>2970</v>
      </c>
      <c r="J845" s="422"/>
      <c r="K845" s="423">
        <f>IF(ROUND(H845*0.9,0)=0,"",ROUND(H845*0.9,0))</f>
        <v>2430</v>
      </c>
      <c r="L845" s="423">
        <f>IFERROR(ROUND(K845*1.1,0),"")</f>
        <v>2673</v>
      </c>
      <c r="M845" s="424"/>
    </row>
    <row r="846" spans="1:13" ht="20.100000000000001" customHeight="1">
      <c r="A846" s="436"/>
      <c r="B846" s="437"/>
      <c r="C846" s="433">
        <v>3032</v>
      </c>
      <c r="D846" s="428"/>
      <c r="E846" s="429" t="s">
        <v>53</v>
      </c>
      <c r="F846" s="426" t="s">
        <v>996</v>
      </c>
      <c r="G846" s="426" t="s">
        <v>997</v>
      </c>
      <c r="H846" s="430">
        <v>2500</v>
      </c>
      <c r="I846" s="431">
        <f>IF(ROUND(H846*1.1,0)=0,"",ROUND(H846*1.1,0))</f>
        <v>2750</v>
      </c>
      <c r="J846" s="430"/>
      <c r="K846" s="431">
        <f>IF(ROUND(H846*0.9,0)=0,"",ROUND(H846*0.9,0))</f>
        <v>2250</v>
      </c>
      <c r="L846" s="431">
        <f>IFERROR(ROUND(K846*1.1,0),"")</f>
        <v>2475</v>
      </c>
      <c r="M846" s="432"/>
    </row>
    <row r="847" spans="1:13" ht="20.100000000000001" customHeight="1">
      <c r="A847" s="436"/>
      <c r="B847" s="437"/>
      <c r="C847" s="427">
        <v>3031</v>
      </c>
      <c r="D847" s="428" t="s">
        <v>68</v>
      </c>
      <c r="E847" s="429" t="s">
        <v>53</v>
      </c>
      <c r="F847" s="426" t="s">
        <v>998</v>
      </c>
      <c r="G847" s="426" t="s">
        <v>999</v>
      </c>
      <c r="H847" s="430">
        <v>1580</v>
      </c>
      <c r="I847" s="431">
        <f>IF(ROUND(H847*1.1,0)=0,"",ROUND(H847*1.1,0))</f>
        <v>1738</v>
      </c>
      <c r="J847" s="430"/>
      <c r="K847" s="431">
        <f>IF(ROUND(H847*0.9,0)=0,"",ROUND(H847*0.9,0))</f>
        <v>1422</v>
      </c>
      <c r="L847" s="431">
        <f>IFERROR(ROUND(K847*1.1,0),"")</f>
        <v>1564</v>
      </c>
      <c r="M847" s="472" t="s">
        <v>1000</v>
      </c>
    </row>
    <row r="848" spans="1:13" ht="20.100000000000001" customHeight="1">
      <c r="A848" s="436"/>
      <c r="B848" s="437"/>
      <c r="C848" s="427">
        <v>3031</v>
      </c>
      <c r="D848" s="428" t="s">
        <v>1001</v>
      </c>
      <c r="E848" s="473" t="s">
        <v>1002</v>
      </c>
      <c r="F848" s="474" t="s">
        <v>1003</v>
      </c>
      <c r="G848" s="475"/>
      <c r="H848" s="430"/>
      <c r="I848" s="431">
        <v>4224</v>
      </c>
      <c r="J848" s="430" t="s">
        <v>36</v>
      </c>
      <c r="K848" s="431" t="str">
        <f t="shared" ref="K848:K853" si="67">IF(ROUND(H848*1,0)=0,"",ROUND(H848*1,0))</f>
        <v/>
      </c>
      <c r="L848" s="431">
        <v>4224</v>
      </c>
      <c r="M848" s="476" t="s">
        <v>1004</v>
      </c>
    </row>
    <row r="849" spans="1:17" ht="20.100000000000001" customHeight="1">
      <c r="A849" s="436"/>
      <c r="B849" s="437"/>
      <c r="C849" s="427">
        <v>3031</v>
      </c>
      <c r="D849" s="428" t="s">
        <v>1005</v>
      </c>
      <c r="E849" s="473" t="s">
        <v>1002</v>
      </c>
      <c r="F849" s="474" t="s">
        <v>1006</v>
      </c>
      <c r="G849" s="475"/>
      <c r="H849" s="430"/>
      <c r="I849" s="431">
        <v>1531</v>
      </c>
      <c r="J849" s="430" t="s">
        <v>36</v>
      </c>
      <c r="K849" s="431" t="str">
        <f t="shared" si="67"/>
        <v/>
      </c>
      <c r="L849" s="431">
        <v>1531</v>
      </c>
      <c r="M849" s="476" t="s">
        <v>1004</v>
      </c>
    </row>
    <row r="850" spans="1:17" ht="20.100000000000001" customHeight="1">
      <c r="A850" s="436"/>
      <c r="B850" s="437"/>
      <c r="C850" s="427">
        <v>3031</v>
      </c>
      <c r="D850" s="428" t="s">
        <v>1007</v>
      </c>
      <c r="E850" s="473" t="s">
        <v>1002</v>
      </c>
      <c r="F850" s="474" t="s">
        <v>1008</v>
      </c>
      <c r="G850" s="475"/>
      <c r="H850" s="430"/>
      <c r="I850" s="431">
        <v>396</v>
      </c>
      <c r="J850" s="430" t="s">
        <v>36</v>
      </c>
      <c r="K850" s="431" t="str">
        <f t="shared" si="67"/>
        <v/>
      </c>
      <c r="L850" s="431">
        <v>396</v>
      </c>
      <c r="M850" s="476" t="s">
        <v>1004</v>
      </c>
    </row>
    <row r="851" spans="1:17" ht="20.100000000000001" customHeight="1">
      <c r="A851" s="436"/>
      <c r="B851" s="437"/>
      <c r="C851" s="427">
        <v>3031</v>
      </c>
      <c r="D851" s="428" t="s">
        <v>1009</v>
      </c>
      <c r="E851" s="473" t="s">
        <v>1002</v>
      </c>
      <c r="F851" s="474" t="s">
        <v>1010</v>
      </c>
      <c r="G851" s="475"/>
      <c r="H851" s="430"/>
      <c r="I851" s="431">
        <v>616</v>
      </c>
      <c r="J851" s="430" t="s">
        <v>36</v>
      </c>
      <c r="K851" s="431" t="str">
        <f t="shared" si="67"/>
        <v/>
      </c>
      <c r="L851" s="431">
        <v>616</v>
      </c>
      <c r="M851" s="476" t="s">
        <v>1004</v>
      </c>
    </row>
    <row r="852" spans="1:17" ht="20.100000000000001" customHeight="1">
      <c r="A852" s="436"/>
      <c r="B852" s="437"/>
      <c r="C852" s="427">
        <v>3031</v>
      </c>
      <c r="D852" s="428" t="s">
        <v>1011</v>
      </c>
      <c r="E852" s="473" t="s">
        <v>1002</v>
      </c>
      <c r="F852" s="474" t="s">
        <v>1012</v>
      </c>
      <c r="G852" s="475"/>
      <c r="H852" s="430"/>
      <c r="I852" s="431">
        <v>528</v>
      </c>
      <c r="J852" s="430" t="s">
        <v>36</v>
      </c>
      <c r="K852" s="431" t="str">
        <f t="shared" si="67"/>
        <v/>
      </c>
      <c r="L852" s="431">
        <v>528</v>
      </c>
      <c r="M852" s="476" t="s">
        <v>1004</v>
      </c>
    </row>
    <row r="853" spans="1:17" ht="20.100000000000001" customHeight="1">
      <c r="A853" s="417"/>
      <c r="B853" s="418"/>
      <c r="C853" s="427">
        <v>3031</v>
      </c>
      <c r="D853" s="428" t="s">
        <v>1013</v>
      </c>
      <c r="E853" s="473" t="s">
        <v>1002</v>
      </c>
      <c r="F853" s="474" t="s">
        <v>1014</v>
      </c>
      <c r="G853" s="475"/>
      <c r="H853" s="430"/>
      <c r="I853" s="431">
        <v>352</v>
      </c>
      <c r="J853" s="430" t="s">
        <v>36</v>
      </c>
      <c r="K853" s="431" t="str">
        <f t="shared" si="67"/>
        <v/>
      </c>
      <c r="L853" s="431">
        <v>352</v>
      </c>
      <c r="M853" s="476" t="s">
        <v>1004</v>
      </c>
    </row>
    <row r="854" spans="1:17" ht="20.100000000000001" customHeight="1">
      <c r="A854" s="417"/>
      <c r="B854" s="418"/>
      <c r="C854" s="427"/>
      <c r="D854" s="428"/>
      <c r="E854" s="473"/>
      <c r="F854" s="474"/>
      <c r="G854" s="475"/>
      <c r="H854" s="430"/>
      <c r="I854" s="431"/>
      <c r="J854" s="430"/>
      <c r="K854" s="431"/>
      <c r="L854" s="431"/>
      <c r="M854" s="476"/>
    </row>
    <row r="855" spans="1:17" ht="20.100000000000001" customHeight="1">
      <c r="A855" s="425" t="s">
        <v>1015</v>
      </c>
      <c r="B855" s="426" t="s">
        <v>1016</v>
      </c>
      <c r="C855" s="477">
        <v>3032</v>
      </c>
      <c r="D855" s="478"/>
      <c r="E855" s="429"/>
      <c r="F855" s="426" t="s">
        <v>996</v>
      </c>
      <c r="G855" s="426" t="s">
        <v>997</v>
      </c>
      <c r="H855" s="430">
        <v>2500</v>
      </c>
      <c r="I855" s="431">
        <f t="shared" ref="I855:I865" si="68">IF(ROUND(H855*1.1,0)=0,"",ROUND(H855*1.1,0))</f>
        <v>2750</v>
      </c>
      <c r="J855" s="430"/>
      <c r="K855" s="431">
        <f t="shared" ref="K855:K865" si="69">IF(ROUND(H855*0.9,0)=0,"",ROUND(H855*0.9,0))</f>
        <v>2250</v>
      </c>
      <c r="L855" s="431">
        <f t="shared" ref="L855:L865" si="70">IFERROR(ROUND(K855*1.1,0),"")</f>
        <v>2475</v>
      </c>
      <c r="M855" s="432"/>
    </row>
    <row r="856" spans="1:17" ht="20.100000000000001" customHeight="1">
      <c r="A856" s="425" t="s">
        <v>1017</v>
      </c>
      <c r="B856" s="426" t="s">
        <v>1018</v>
      </c>
      <c r="C856" s="427">
        <v>3033</v>
      </c>
      <c r="D856" s="428"/>
      <c r="E856" s="429"/>
      <c r="F856" s="426"/>
      <c r="G856" s="426"/>
      <c r="H856" s="430"/>
      <c r="I856" s="431" t="str">
        <f t="shared" si="68"/>
        <v/>
      </c>
      <c r="J856" s="430"/>
      <c r="K856" s="431" t="str">
        <f t="shared" si="69"/>
        <v/>
      </c>
      <c r="L856" s="431" t="str">
        <f t="shared" si="70"/>
        <v/>
      </c>
      <c r="M856" s="432"/>
    </row>
    <row r="857" spans="1:17" ht="20.100000000000001" customHeight="1">
      <c r="A857" s="425" t="s">
        <v>1019</v>
      </c>
      <c r="B857" s="426" t="s">
        <v>1020</v>
      </c>
      <c r="C857" s="427">
        <v>3034</v>
      </c>
      <c r="D857" s="428"/>
      <c r="E857" s="429"/>
      <c r="F857" s="426" t="s">
        <v>1021</v>
      </c>
      <c r="G857" s="426" t="s">
        <v>999</v>
      </c>
      <c r="H857" s="430">
        <v>2200</v>
      </c>
      <c r="I857" s="431">
        <f t="shared" si="68"/>
        <v>2420</v>
      </c>
      <c r="J857" s="430"/>
      <c r="K857" s="431">
        <f t="shared" si="69"/>
        <v>1980</v>
      </c>
      <c r="L857" s="431">
        <f t="shared" si="70"/>
        <v>2178</v>
      </c>
      <c r="M857" s="479" t="s">
        <v>1022</v>
      </c>
      <c r="Q857" s="480"/>
    </row>
    <row r="858" spans="1:17" ht="20.100000000000001" customHeight="1">
      <c r="A858" s="425" t="s">
        <v>1023</v>
      </c>
      <c r="B858" s="426" t="s">
        <v>1024</v>
      </c>
      <c r="C858" s="427">
        <v>3035</v>
      </c>
      <c r="D858" s="428"/>
      <c r="E858" s="429"/>
      <c r="F858" s="426"/>
      <c r="G858" s="426"/>
      <c r="H858" s="430"/>
      <c r="I858" s="431" t="str">
        <f t="shared" si="68"/>
        <v/>
      </c>
      <c r="J858" s="430"/>
      <c r="K858" s="431" t="str">
        <f t="shared" si="69"/>
        <v/>
      </c>
      <c r="L858" s="431" t="str">
        <f t="shared" si="70"/>
        <v/>
      </c>
      <c r="M858" s="432"/>
    </row>
    <row r="859" spans="1:17" ht="20.100000000000001" customHeight="1">
      <c r="A859" s="425" t="s">
        <v>1025</v>
      </c>
      <c r="B859" s="426" t="s">
        <v>1026</v>
      </c>
      <c r="C859" s="427">
        <v>3036</v>
      </c>
      <c r="D859" s="428"/>
      <c r="E859" s="429"/>
      <c r="F859" s="426" t="s">
        <v>1027</v>
      </c>
      <c r="G859" s="426" t="s">
        <v>255</v>
      </c>
      <c r="H859" s="430">
        <v>2100</v>
      </c>
      <c r="I859" s="431">
        <f t="shared" si="68"/>
        <v>2310</v>
      </c>
      <c r="J859" s="430"/>
      <c r="K859" s="431">
        <f t="shared" si="69"/>
        <v>1890</v>
      </c>
      <c r="L859" s="431">
        <f t="shared" si="70"/>
        <v>2079</v>
      </c>
      <c r="M859" s="432"/>
    </row>
    <row r="860" spans="1:17" ht="20.100000000000001" customHeight="1">
      <c r="A860" s="425" t="s">
        <v>1028</v>
      </c>
      <c r="B860" s="426" t="s">
        <v>1029</v>
      </c>
      <c r="C860" s="427">
        <v>3037</v>
      </c>
      <c r="D860" s="428"/>
      <c r="E860" s="429"/>
      <c r="F860" s="426"/>
      <c r="G860" s="426"/>
      <c r="H860" s="430"/>
      <c r="I860" s="431" t="str">
        <f t="shared" si="68"/>
        <v/>
      </c>
      <c r="J860" s="430"/>
      <c r="K860" s="431" t="str">
        <f t="shared" si="69"/>
        <v/>
      </c>
      <c r="L860" s="431" t="str">
        <f t="shared" si="70"/>
        <v/>
      </c>
      <c r="M860" s="432"/>
    </row>
    <row r="861" spans="1:17" ht="20.100000000000001" customHeight="1">
      <c r="A861" s="425" t="s">
        <v>1030</v>
      </c>
      <c r="B861" s="426" t="s">
        <v>1031</v>
      </c>
      <c r="C861" s="427">
        <v>3038</v>
      </c>
      <c r="D861" s="428"/>
      <c r="E861" s="429"/>
      <c r="F861" s="426"/>
      <c r="G861" s="426"/>
      <c r="H861" s="430"/>
      <c r="I861" s="431" t="str">
        <f t="shared" si="68"/>
        <v/>
      </c>
      <c r="J861" s="430"/>
      <c r="K861" s="431" t="str">
        <f t="shared" si="69"/>
        <v/>
      </c>
      <c r="L861" s="431" t="str">
        <f t="shared" si="70"/>
        <v/>
      </c>
      <c r="M861" s="432"/>
    </row>
    <row r="862" spans="1:17" ht="20.100000000000001" customHeight="1">
      <c r="A862" s="425" t="s">
        <v>1032</v>
      </c>
      <c r="B862" s="426" t="s">
        <v>1033</v>
      </c>
      <c r="C862" s="427">
        <v>3039</v>
      </c>
      <c r="D862" s="428"/>
      <c r="E862" s="429"/>
      <c r="F862" s="426" t="s">
        <v>1034</v>
      </c>
      <c r="G862" s="426" t="s">
        <v>999</v>
      </c>
      <c r="H862" s="430">
        <v>1650</v>
      </c>
      <c r="I862" s="431">
        <f t="shared" si="68"/>
        <v>1815</v>
      </c>
      <c r="J862" s="430"/>
      <c r="K862" s="431">
        <f t="shared" si="69"/>
        <v>1485</v>
      </c>
      <c r="L862" s="431">
        <f t="shared" si="70"/>
        <v>1634</v>
      </c>
      <c r="M862" s="432"/>
    </row>
    <row r="863" spans="1:17" ht="20.100000000000001" customHeight="1">
      <c r="A863" s="434" t="s">
        <v>1035</v>
      </c>
      <c r="B863" s="435" t="s">
        <v>1036</v>
      </c>
      <c r="C863" s="427">
        <v>3040</v>
      </c>
      <c r="D863" s="428" t="s">
        <v>63</v>
      </c>
      <c r="E863" s="429"/>
      <c r="F863" s="426" t="s">
        <v>1037</v>
      </c>
      <c r="G863" s="426" t="s">
        <v>73</v>
      </c>
      <c r="H863" s="430">
        <v>2400</v>
      </c>
      <c r="I863" s="431">
        <f t="shared" si="68"/>
        <v>2640</v>
      </c>
      <c r="J863" s="430"/>
      <c r="K863" s="431">
        <f t="shared" si="69"/>
        <v>2160</v>
      </c>
      <c r="L863" s="431">
        <f t="shared" si="70"/>
        <v>2376</v>
      </c>
      <c r="M863" s="432"/>
    </row>
    <row r="864" spans="1:17" ht="20.100000000000001" customHeight="1">
      <c r="A864" s="417"/>
      <c r="B864" s="418"/>
      <c r="C864" s="427">
        <v>3040</v>
      </c>
      <c r="D864" s="428" t="s">
        <v>66</v>
      </c>
      <c r="E864" s="429" t="s">
        <v>53</v>
      </c>
      <c r="F864" s="426" t="s">
        <v>1038</v>
      </c>
      <c r="G864" s="426" t="s">
        <v>1039</v>
      </c>
      <c r="H864" s="430">
        <v>1700</v>
      </c>
      <c r="I864" s="431">
        <f t="shared" si="68"/>
        <v>1870</v>
      </c>
      <c r="J864" s="430"/>
      <c r="K864" s="431">
        <f t="shared" si="69"/>
        <v>1530</v>
      </c>
      <c r="L864" s="431">
        <f t="shared" si="70"/>
        <v>1683</v>
      </c>
      <c r="M864" s="432"/>
    </row>
    <row r="865" spans="1:13" ht="20.100000000000001" customHeight="1">
      <c r="A865" s="425" t="s">
        <v>1040</v>
      </c>
      <c r="B865" s="426" t="s">
        <v>1033</v>
      </c>
      <c r="C865" s="427">
        <v>3041</v>
      </c>
      <c r="D865" s="428"/>
      <c r="E865" s="429"/>
      <c r="F865" s="426" t="s">
        <v>1041</v>
      </c>
      <c r="G865" s="426" t="s">
        <v>255</v>
      </c>
      <c r="H865" s="430">
        <v>2600</v>
      </c>
      <c r="I865" s="431">
        <f t="shared" si="68"/>
        <v>2860</v>
      </c>
      <c r="J865" s="430"/>
      <c r="K865" s="431">
        <f t="shared" si="69"/>
        <v>2340</v>
      </c>
      <c r="L865" s="431">
        <f t="shared" si="70"/>
        <v>2574</v>
      </c>
      <c r="M865" s="432" t="s">
        <v>1042</v>
      </c>
    </row>
    <row r="866" spans="1:13" ht="20.100000000000001" customHeight="1" thickBot="1">
      <c r="A866" s="438"/>
      <c r="B866" s="439"/>
      <c r="C866" s="440"/>
      <c r="D866" s="441"/>
      <c r="E866" s="442"/>
      <c r="F866" s="439"/>
      <c r="G866" s="439"/>
      <c r="H866" s="443"/>
      <c r="I866" s="444"/>
      <c r="J866" s="443"/>
      <c r="K866" s="444"/>
      <c r="L866" s="444"/>
      <c r="M866" s="445"/>
    </row>
    <row r="867" spans="1:13" ht="20.100000000000001" customHeight="1" thickTop="1">
      <c r="A867" s="71"/>
      <c r="B867" s="71"/>
      <c r="D867" s="73"/>
      <c r="E867" s="74"/>
      <c r="F867" s="71"/>
      <c r="G867" s="71"/>
      <c r="M867" s="71"/>
    </row>
    <row r="868" spans="1:13" ht="20.100000000000001" customHeight="1">
      <c r="A868" s="71"/>
      <c r="B868" s="71"/>
      <c r="D868" s="73"/>
      <c r="E868" s="74"/>
      <c r="F868" s="71"/>
      <c r="G868" s="71"/>
      <c r="M868" s="71"/>
    </row>
    <row r="869" spans="1:13" s="208" customFormat="1" ht="20.100000000000001" customHeight="1">
      <c r="A869" s="759" t="s">
        <v>1043</v>
      </c>
      <c r="B869" s="760"/>
      <c r="C869" s="760"/>
      <c r="D869" s="761"/>
      <c r="E869" s="204"/>
      <c r="F869" s="205"/>
      <c r="G869" s="205"/>
      <c r="H869" s="206"/>
      <c r="I869" s="206"/>
      <c r="J869" s="207"/>
      <c r="K869" s="206"/>
      <c r="L869" s="206"/>
      <c r="M869" s="205"/>
    </row>
    <row r="870" spans="1:13" s="208" customFormat="1" ht="20.100000000000001" customHeight="1" thickBot="1">
      <c r="A870" s="481"/>
      <c r="B870" s="481"/>
      <c r="C870" s="395"/>
      <c r="D870" s="481"/>
      <c r="E870" s="204"/>
      <c r="F870" s="482"/>
      <c r="G870" s="205"/>
      <c r="H870" s="206"/>
      <c r="I870" s="244" t="s">
        <v>376</v>
      </c>
      <c r="J870" s="207"/>
      <c r="K870" s="206"/>
      <c r="L870" s="206"/>
      <c r="M870" s="205"/>
    </row>
    <row r="871" spans="1:13" s="218" customFormat="1" ht="20.100000000000001" customHeight="1" thickTop="1" thickBot="1">
      <c r="A871" s="412" t="s">
        <v>15</v>
      </c>
      <c r="B871" s="413" t="s">
        <v>16</v>
      </c>
      <c r="C871" s="755" t="s">
        <v>17</v>
      </c>
      <c r="D871" s="755"/>
      <c r="E871" s="414"/>
      <c r="F871" s="413" t="s">
        <v>18</v>
      </c>
      <c r="G871" s="413" t="s">
        <v>19</v>
      </c>
      <c r="H871" s="415" t="s">
        <v>20</v>
      </c>
      <c r="I871" s="415" t="s">
        <v>21</v>
      </c>
      <c r="J871" s="471"/>
      <c r="K871" s="415"/>
      <c r="L871" s="415" t="s">
        <v>22</v>
      </c>
      <c r="M871" s="416" t="s">
        <v>23</v>
      </c>
    </row>
    <row r="872" spans="1:13" ht="20.100000000000001" customHeight="1">
      <c r="A872" s="436" t="s">
        <v>1044</v>
      </c>
      <c r="B872" s="437" t="s">
        <v>1045</v>
      </c>
      <c r="C872" s="419">
        <v>3051</v>
      </c>
      <c r="D872" s="420" t="s">
        <v>63</v>
      </c>
      <c r="E872" s="421"/>
      <c r="F872" s="418" t="s">
        <v>1046</v>
      </c>
      <c r="G872" s="418" t="s">
        <v>255</v>
      </c>
      <c r="H872" s="422">
        <v>2700</v>
      </c>
      <c r="I872" s="423">
        <f t="shared" ref="I872:I884" si="71">IF(ROUND(H872*1.1,0)=0,"",ROUND(H872*1.1,0))</f>
        <v>2970</v>
      </c>
      <c r="J872" s="422"/>
      <c r="K872" s="423">
        <f t="shared" ref="K872:K884" si="72">IF(ROUND(H872*0.9,0)=0,"",ROUND(H872*0.9,0))</f>
        <v>2430</v>
      </c>
      <c r="L872" s="423">
        <f t="shared" ref="L872:L884" si="73">IFERROR(ROUND(K872*1.1,0),"")</f>
        <v>2673</v>
      </c>
      <c r="M872" s="424"/>
    </row>
    <row r="873" spans="1:13" ht="20.100000000000001" customHeight="1">
      <c r="A873" s="417"/>
      <c r="B873" s="418"/>
      <c r="C873" s="427">
        <v>3051</v>
      </c>
      <c r="D873" s="428" t="s">
        <v>66</v>
      </c>
      <c r="E873" s="429" t="s">
        <v>53</v>
      </c>
      <c r="F873" s="426" t="s">
        <v>1047</v>
      </c>
      <c r="G873" s="426" t="s">
        <v>1048</v>
      </c>
      <c r="H873" s="430">
        <v>3400</v>
      </c>
      <c r="I873" s="431">
        <f t="shared" si="71"/>
        <v>3740</v>
      </c>
      <c r="J873" s="430"/>
      <c r="K873" s="431">
        <f t="shared" si="72"/>
        <v>3060</v>
      </c>
      <c r="L873" s="431">
        <f t="shared" si="73"/>
        <v>3366</v>
      </c>
      <c r="M873" s="432"/>
    </row>
    <row r="874" spans="1:13" ht="20.100000000000001" customHeight="1">
      <c r="A874" s="434" t="s">
        <v>1049</v>
      </c>
      <c r="B874" s="435" t="s">
        <v>1033</v>
      </c>
      <c r="C874" s="427">
        <v>3052</v>
      </c>
      <c r="D874" s="428" t="s">
        <v>63</v>
      </c>
      <c r="E874" s="429" t="s">
        <v>53</v>
      </c>
      <c r="F874" s="426" t="s">
        <v>1050</v>
      </c>
      <c r="G874" s="426" t="s">
        <v>997</v>
      </c>
      <c r="H874" s="430">
        <v>3000</v>
      </c>
      <c r="I874" s="431">
        <f t="shared" si="71"/>
        <v>3300</v>
      </c>
      <c r="J874" s="430"/>
      <c r="K874" s="431">
        <f t="shared" si="72"/>
        <v>2700</v>
      </c>
      <c r="L874" s="431">
        <f t="shared" si="73"/>
        <v>2970</v>
      </c>
      <c r="M874" s="432"/>
    </row>
    <row r="875" spans="1:13" ht="20.100000000000001" customHeight="1">
      <c r="A875" s="417"/>
      <c r="B875" s="418"/>
      <c r="C875" s="427">
        <v>3052</v>
      </c>
      <c r="D875" s="428" t="s">
        <v>66</v>
      </c>
      <c r="E875" s="429" t="s">
        <v>53</v>
      </c>
      <c r="F875" s="426" t="s">
        <v>1051</v>
      </c>
      <c r="G875" s="426" t="s">
        <v>997</v>
      </c>
      <c r="H875" s="430">
        <v>4000</v>
      </c>
      <c r="I875" s="431">
        <f t="shared" si="71"/>
        <v>4400</v>
      </c>
      <c r="J875" s="430"/>
      <c r="K875" s="431">
        <f t="shared" si="72"/>
        <v>3600</v>
      </c>
      <c r="L875" s="431">
        <f t="shared" si="73"/>
        <v>3960</v>
      </c>
      <c r="M875" s="432"/>
    </row>
    <row r="876" spans="1:13" ht="20.100000000000001" customHeight="1">
      <c r="A876" s="425" t="s">
        <v>1052</v>
      </c>
      <c r="B876" s="426" t="s">
        <v>1053</v>
      </c>
      <c r="C876" s="427">
        <v>3053</v>
      </c>
      <c r="D876" s="428"/>
      <c r="E876" s="429"/>
      <c r="F876" s="426"/>
      <c r="G876" s="426"/>
      <c r="H876" s="430"/>
      <c r="I876" s="431" t="str">
        <f t="shared" si="71"/>
        <v/>
      </c>
      <c r="J876" s="430"/>
      <c r="K876" s="431" t="str">
        <f t="shared" si="72"/>
        <v/>
      </c>
      <c r="L876" s="431" t="str">
        <f t="shared" si="73"/>
        <v/>
      </c>
      <c r="M876" s="432"/>
    </row>
    <row r="877" spans="1:13" ht="20.100000000000001" customHeight="1">
      <c r="A877" s="425" t="s">
        <v>1054</v>
      </c>
      <c r="B877" s="426" t="s">
        <v>1020</v>
      </c>
      <c r="C877" s="427">
        <v>3054</v>
      </c>
      <c r="D877" s="428"/>
      <c r="E877" s="429"/>
      <c r="F877" s="426" t="s">
        <v>1055</v>
      </c>
      <c r="G877" s="426" t="s">
        <v>1056</v>
      </c>
      <c r="H877" s="430">
        <v>2200</v>
      </c>
      <c r="I877" s="431">
        <f t="shared" si="71"/>
        <v>2420</v>
      </c>
      <c r="J877" s="430"/>
      <c r="K877" s="431">
        <f t="shared" si="72"/>
        <v>1980</v>
      </c>
      <c r="L877" s="431">
        <f t="shared" si="73"/>
        <v>2178</v>
      </c>
      <c r="M877" s="432"/>
    </row>
    <row r="878" spans="1:13" ht="20.100000000000001" customHeight="1">
      <c r="A878" s="425" t="s">
        <v>1057</v>
      </c>
      <c r="B878" s="426" t="s">
        <v>1058</v>
      </c>
      <c r="C878" s="427">
        <v>3055</v>
      </c>
      <c r="D878" s="428"/>
      <c r="E878" s="429"/>
      <c r="F878" s="426" t="s">
        <v>1059</v>
      </c>
      <c r="G878" s="426" t="s">
        <v>255</v>
      </c>
      <c r="H878" s="430">
        <v>2500</v>
      </c>
      <c r="I878" s="431">
        <f t="shared" si="71"/>
        <v>2750</v>
      </c>
      <c r="J878" s="430"/>
      <c r="K878" s="431">
        <f t="shared" si="72"/>
        <v>2250</v>
      </c>
      <c r="L878" s="431">
        <f t="shared" si="73"/>
        <v>2475</v>
      </c>
      <c r="M878" s="432" t="s">
        <v>1060</v>
      </c>
    </row>
    <row r="879" spans="1:13" ht="20.100000000000001" customHeight="1">
      <c r="A879" s="425" t="s">
        <v>1061</v>
      </c>
      <c r="B879" s="426" t="s">
        <v>1062</v>
      </c>
      <c r="C879" s="427">
        <v>3056</v>
      </c>
      <c r="D879" s="428"/>
      <c r="E879" s="429"/>
      <c r="F879" s="426"/>
      <c r="G879" s="426"/>
      <c r="H879" s="430"/>
      <c r="I879" s="431" t="str">
        <f t="shared" si="71"/>
        <v/>
      </c>
      <c r="J879" s="430"/>
      <c r="K879" s="431" t="str">
        <f t="shared" si="72"/>
        <v/>
      </c>
      <c r="L879" s="431" t="str">
        <f t="shared" si="73"/>
        <v/>
      </c>
      <c r="M879" s="432"/>
    </row>
    <row r="880" spans="1:13" ht="20.100000000000001" customHeight="1">
      <c r="A880" s="425" t="s">
        <v>1063</v>
      </c>
      <c r="B880" s="426" t="s">
        <v>1064</v>
      </c>
      <c r="C880" s="427">
        <v>3057</v>
      </c>
      <c r="D880" s="428"/>
      <c r="E880" s="429"/>
      <c r="F880" s="426"/>
      <c r="G880" s="426"/>
      <c r="H880" s="430"/>
      <c r="I880" s="431" t="str">
        <f t="shared" si="71"/>
        <v/>
      </c>
      <c r="J880" s="430"/>
      <c r="K880" s="431" t="str">
        <f t="shared" si="72"/>
        <v/>
      </c>
      <c r="L880" s="431" t="str">
        <f t="shared" si="73"/>
        <v/>
      </c>
      <c r="M880" s="432"/>
    </row>
    <row r="881" spans="1:13" ht="20.100000000000001" customHeight="1">
      <c r="A881" s="425" t="s">
        <v>1065</v>
      </c>
      <c r="B881" s="426" t="s">
        <v>1066</v>
      </c>
      <c r="C881" s="427">
        <v>3058</v>
      </c>
      <c r="D881" s="428"/>
      <c r="E881" s="429"/>
      <c r="F881" s="426"/>
      <c r="G881" s="426"/>
      <c r="H881" s="430"/>
      <c r="I881" s="431" t="str">
        <f t="shared" si="71"/>
        <v/>
      </c>
      <c r="J881" s="430"/>
      <c r="K881" s="431" t="str">
        <f t="shared" si="72"/>
        <v/>
      </c>
      <c r="L881" s="431" t="str">
        <f t="shared" si="73"/>
        <v/>
      </c>
      <c r="M881" s="432"/>
    </row>
    <row r="882" spans="1:13" ht="20.100000000000001" customHeight="1">
      <c r="A882" s="425" t="s">
        <v>1067</v>
      </c>
      <c r="B882" s="426" t="s">
        <v>1033</v>
      </c>
      <c r="C882" s="433">
        <v>3041</v>
      </c>
      <c r="D882" s="428"/>
      <c r="E882" s="429" t="s">
        <v>1068</v>
      </c>
      <c r="F882" s="426" t="s">
        <v>1041</v>
      </c>
      <c r="G882" s="426" t="s">
        <v>255</v>
      </c>
      <c r="H882" s="430">
        <v>2600</v>
      </c>
      <c r="I882" s="431">
        <f t="shared" si="71"/>
        <v>2860</v>
      </c>
      <c r="J882" s="430"/>
      <c r="K882" s="431">
        <f t="shared" si="72"/>
        <v>2340</v>
      </c>
      <c r="L882" s="431">
        <f t="shared" si="73"/>
        <v>2574</v>
      </c>
      <c r="M882" s="432" t="s">
        <v>1069</v>
      </c>
    </row>
    <row r="883" spans="1:13" ht="20.100000000000001" customHeight="1">
      <c r="A883" s="434" t="s">
        <v>1070</v>
      </c>
      <c r="B883" s="435" t="s">
        <v>1036</v>
      </c>
      <c r="C883" s="427">
        <v>3060</v>
      </c>
      <c r="D883" s="428" t="s">
        <v>63</v>
      </c>
      <c r="E883" s="429" t="s">
        <v>53</v>
      </c>
      <c r="F883" s="426" t="s">
        <v>1071</v>
      </c>
      <c r="G883" s="426" t="s">
        <v>1072</v>
      </c>
      <c r="H883" s="430">
        <v>2500</v>
      </c>
      <c r="I883" s="431">
        <f t="shared" si="71"/>
        <v>2750</v>
      </c>
      <c r="J883" s="430"/>
      <c r="K883" s="431">
        <f t="shared" si="72"/>
        <v>2250</v>
      </c>
      <c r="L883" s="431">
        <f t="shared" si="73"/>
        <v>2475</v>
      </c>
      <c r="M883" s="432"/>
    </row>
    <row r="884" spans="1:13" ht="20.100000000000001" customHeight="1">
      <c r="A884" s="417"/>
      <c r="B884" s="418"/>
      <c r="C884" s="427">
        <v>3060</v>
      </c>
      <c r="D884" s="428" t="s">
        <v>66</v>
      </c>
      <c r="E884" s="429" t="s">
        <v>53</v>
      </c>
      <c r="F884" s="426" t="s">
        <v>1073</v>
      </c>
      <c r="G884" s="426" t="s">
        <v>1056</v>
      </c>
      <c r="H884" s="430">
        <v>3400</v>
      </c>
      <c r="I884" s="431">
        <f t="shared" si="71"/>
        <v>3740</v>
      </c>
      <c r="J884" s="430"/>
      <c r="K884" s="431">
        <f t="shared" si="72"/>
        <v>3060</v>
      </c>
      <c r="L884" s="431">
        <f t="shared" si="73"/>
        <v>3366</v>
      </c>
      <c r="M884" s="432"/>
    </row>
    <row r="885" spans="1:13" ht="20.100000000000001" customHeight="1" thickBot="1">
      <c r="A885" s="438"/>
      <c r="B885" s="439"/>
      <c r="C885" s="440"/>
      <c r="D885" s="441"/>
      <c r="E885" s="442"/>
      <c r="F885" s="439"/>
      <c r="G885" s="439"/>
      <c r="H885" s="443"/>
      <c r="I885" s="444"/>
      <c r="J885" s="443"/>
      <c r="K885" s="444"/>
      <c r="L885" s="444"/>
      <c r="M885" s="445"/>
    </row>
    <row r="886" spans="1:13" ht="20.100000000000001" customHeight="1" thickTop="1">
      <c r="A886" s="71"/>
      <c r="B886" s="71"/>
      <c r="D886" s="73"/>
      <c r="E886" s="74"/>
      <c r="F886" s="71"/>
      <c r="G886" s="71"/>
      <c r="M886" s="71"/>
    </row>
    <row r="887" spans="1:13" ht="20.100000000000001" customHeight="1" thickBot="1">
      <c r="A887" s="71"/>
      <c r="B887" s="71"/>
      <c r="D887" s="73"/>
      <c r="E887" s="74"/>
      <c r="F887" s="71"/>
      <c r="G887" s="71"/>
      <c r="M887" s="71"/>
    </row>
    <row r="888" spans="1:13" s="37" customFormat="1" ht="24.95" customHeight="1" thickTop="1" thickBot="1">
      <c r="A888" s="756" t="s">
        <v>1074</v>
      </c>
      <c r="B888" s="757"/>
      <c r="C888" s="757"/>
      <c r="D888" s="757"/>
      <c r="E888" s="757"/>
      <c r="F888" s="758"/>
      <c r="G888" s="33"/>
      <c r="H888" s="31"/>
      <c r="I888" s="31"/>
      <c r="J888" s="33"/>
      <c r="K888" s="33"/>
      <c r="L888" s="31"/>
      <c r="M888" s="33"/>
    </row>
    <row r="889" spans="1:13" s="37" customFormat="1" ht="20.100000000000001" customHeight="1" thickTop="1">
      <c r="A889" s="33"/>
      <c r="B889" s="33"/>
      <c r="C889" s="393"/>
      <c r="D889" s="357"/>
      <c r="E889" s="20"/>
      <c r="F889" s="33"/>
      <c r="G889" s="33"/>
      <c r="H889" s="31"/>
      <c r="I889" s="31"/>
      <c r="J889" s="33"/>
      <c r="K889" s="33"/>
      <c r="L889" s="31"/>
      <c r="M889" s="33"/>
    </row>
    <row r="890" spans="1:13" s="208" customFormat="1" ht="20.100000000000001" customHeight="1">
      <c r="A890" s="759" t="s">
        <v>1075</v>
      </c>
      <c r="B890" s="760"/>
      <c r="C890" s="760"/>
      <c r="D890" s="761"/>
      <c r="E890" s="204"/>
      <c r="F890" s="205"/>
      <c r="G890" s="205"/>
      <c r="H890" s="206"/>
      <c r="I890" s="206"/>
      <c r="J890" s="207"/>
      <c r="K890" s="206"/>
      <c r="L890" s="206"/>
      <c r="M890" s="205"/>
    </row>
    <row r="891" spans="1:13" s="208" customFormat="1" ht="20.100000000000001" customHeight="1" thickBot="1">
      <c r="A891" s="209"/>
      <c r="B891" s="209"/>
      <c r="C891" s="394"/>
      <c r="D891" s="355"/>
      <c r="E891" s="204"/>
      <c r="F891" s="205"/>
      <c r="G891" s="205"/>
      <c r="H891" s="206"/>
      <c r="I891" s="244" t="s">
        <v>376</v>
      </c>
      <c r="J891" s="207"/>
      <c r="K891" s="206"/>
      <c r="L891" s="206"/>
      <c r="M891" s="205"/>
    </row>
    <row r="892" spans="1:13" s="218" customFormat="1" ht="20.100000000000001" customHeight="1" thickTop="1" thickBot="1">
      <c r="A892" s="412" t="s">
        <v>15</v>
      </c>
      <c r="B892" s="413" t="s">
        <v>16</v>
      </c>
      <c r="C892" s="755" t="s">
        <v>17</v>
      </c>
      <c r="D892" s="755"/>
      <c r="E892" s="414"/>
      <c r="F892" s="413" t="s">
        <v>18</v>
      </c>
      <c r="G892" s="413" t="s">
        <v>19</v>
      </c>
      <c r="H892" s="415" t="s">
        <v>20</v>
      </c>
      <c r="I892" s="415" t="s">
        <v>21</v>
      </c>
      <c r="J892" s="471"/>
      <c r="K892" s="415"/>
      <c r="L892" s="415" t="s">
        <v>22</v>
      </c>
      <c r="M892" s="416" t="s">
        <v>23</v>
      </c>
    </row>
    <row r="893" spans="1:13" ht="20.100000000000001" customHeight="1">
      <c r="A893" s="417" t="s">
        <v>1076</v>
      </c>
      <c r="B893" s="418" t="s">
        <v>1077</v>
      </c>
      <c r="C893" s="419">
        <v>3081</v>
      </c>
      <c r="D893" s="420"/>
      <c r="E893" s="421"/>
      <c r="F893" s="418" t="s">
        <v>1078</v>
      </c>
      <c r="G893" s="418" t="s">
        <v>73</v>
      </c>
      <c r="H893" s="422">
        <v>1300</v>
      </c>
      <c r="I893" s="423">
        <f t="shared" ref="I893:I899" si="74">IF(ROUND(H893*1.1,0)=0,"",ROUND(H893*1.1,0))</f>
        <v>1430</v>
      </c>
      <c r="J893" s="422"/>
      <c r="K893" s="423">
        <f t="shared" ref="K893:K899" si="75">IF(ROUND(H893*0.9,0)=0,"",ROUND(H893*0.9,0))</f>
        <v>1170</v>
      </c>
      <c r="L893" s="423">
        <f t="shared" ref="L893:L899" si="76">IFERROR(ROUND(K893*1.1,0),"")</f>
        <v>1287</v>
      </c>
      <c r="M893" s="424"/>
    </row>
    <row r="894" spans="1:13" ht="20.100000000000001" customHeight="1">
      <c r="A894" s="425" t="s">
        <v>1079</v>
      </c>
      <c r="B894" s="426" t="s">
        <v>1080</v>
      </c>
      <c r="C894" s="427">
        <v>3083</v>
      </c>
      <c r="D894" s="428"/>
      <c r="E894" s="429"/>
      <c r="F894" s="426"/>
      <c r="G894" s="426"/>
      <c r="H894" s="430"/>
      <c r="I894" s="431" t="str">
        <f t="shared" si="74"/>
        <v/>
      </c>
      <c r="J894" s="430"/>
      <c r="K894" s="431" t="str">
        <f t="shared" si="75"/>
        <v/>
      </c>
      <c r="L894" s="431" t="str">
        <f t="shared" si="76"/>
        <v/>
      </c>
      <c r="M894" s="432"/>
    </row>
    <row r="895" spans="1:13" ht="20.100000000000001" customHeight="1">
      <c r="A895" s="434" t="s">
        <v>1081</v>
      </c>
      <c r="B895" s="435" t="s">
        <v>1082</v>
      </c>
      <c r="C895" s="427">
        <v>3084</v>
      </c>
      <c r="D895" s="428" t="s">
        <v>63</v>
      </c>
      <c r="E895" s="429"/>
      <c r="F895" s="426" t="s">
        <v>1083</v>
      </c>
      <c r="G895" s="426" t="s">
        <v>1084</v>
      </c>
      <c r="H895" s="430">
        <v>1600</v>
      </c>
      <c r="I895" s="431">
        <f t="shared" si="74"/>
        <v>1760</v>
      </c>
      <c r="J895" s="430"/>
      <c r="K895" s="431">
        <f t="shared" si="75"/>
        <v>1440</v>
      </c>
      <c r="L895" s="431">
        <f t="shared" si="76"/>
        <v>1584</v>
      </c>
      <c r="M895" s="432"/>
    </row>
    <row r="896" spans="1:13" ht="20.100000000000001" customHeight="1">
      <c r="A896" s="436"/>
      <c r="B896" s="437"/>
      <c r="C896" s="427">
        <v>3084</v>
      </c>
      <c r="D896" s="428" t="s">
        <v>66</v>
      </c>
      <c r="E896" s="429"/>
      <c r="F896" s="426" t="s">
        <v>1085</v>
      </c>
      <c r="G896" s="426" t="s">
        <v>1084</v>
      </c>
      <c r="H896" s="430">
        <v>1700</v>
      </c>
      <c r="I896" s="431">
        <f t="shared" si="74"/>
        <v>1870</v>
      </c>
      <c r="J896" s="430"/>
      <c r="K896" s="431">
        <f t="shared" si="75"/>
        <v>1530</v>
      </c>
      <c r="L896" s="431">
        <f t="shared" si="76"/>
        <v>1683</v>
      </c>
      <c r="M896" s="432"/>
    </row>
    <row r="897" spans="1:13" ht="20.100000000000001" customHeight="1">
      <c r="A897" s="436"/>
      <c r="B897" s="437"/>
      <c r="C897" s="427">
        <v>3084</v>
      </c>
      <c r="D897" s="428" t="s">
        <v>68</v>
      </c>
      <c r="E897" s="429"/>
      <c r="F897" s="426" t="s">
        <v>1086</v>
      </c>
      <c r="G897" s="426" t="s">
        <v>1084</v>
      </c>
      <c r="H897" s="430">
        <v>2000</v>
      </c>
      <c r="I897" s="431">
        <f t="shared" si="74"/>
        <v>2200</v>
      </c>
      <c r="J897" s="430"/>
      <c r="K897" s="431">
        <f t="shared" si="75"/>
        <v>1800</v>
      </c>
      <c r="L897" s="431">
        <f t="shared" si="76"/>
        <v>1980</v>
      </c>
      <c r="M897" s="432"/>
    </row>
    <row r="898" spans="1:13" ht="20.100000000000001" customHeight="1">
      <c r="A898" s="436"/>
      <c r="B898" s="437"/>
      <c r="C898" s="427">
        <v>3084</v>
      </c>
      <c r="D898" s="428" t="s">
        <v>978</v>
      </c>
      <c r="E898" s="429"/>
      <c r="F898" s="426" t="s">
        <v>1087</v>
      </c>
      <c r="G898" s="426" t="s">
        <v>980</v>
      </c>
      <c r="H898" s="430">
        <v>1000</v>
      </c>
      <c r="I898" s="431">
        <f t="shared" si="74"/>
        <v>1100</v>
      </c>
      <c r="J898" s="430"/>
      <c r="K898" s="431">
        <f t="shared" si="75"/>
        <v>900</v>
      </c>
      <c r="L898" s="431">
        <f t="shared" si="76"/>
        <v>990</v>
      </c>
      <c r="M898" s="432"/>
    </row>
    <row r="899" spans="1:13" ht="20.100000000000001" customHeight="1">
      <c r="A899" s="436"/>
      <c r="B899" s="437"/>
      <c r="C899" s="427">
        <v>3084</v>
      </c>
      <c r="D899" s="428" t="s">
        <v>1001</v>
      </c>
      <c r="E899" s="429"/>
      <c r="F899" s="426" t="s">
        <v>1088</v>
      </c>
      <c r="G899" s="426" t="s">
        <v>1089</v>
      </c>
      <c r="H899" s="430">
        <v>2200</v>
      </c>
      <c r="I899" s="431">
        <f t="shared" si="74"/>
        <v>2420</v>
      </c>
      <c r="J899" s="430"/>
      <c r="K899" s="431">
        <f t="shared" si="75"/>
        <v>1980</v>
      </c>
      <c r="L899" s="431">
        <f t="shared" si="76"/>
        <v>2178</v>
      </c>
      <c r="M899" s="432"/>
    </row>
    <row r="900" spans="1:13" ht="20.100000000000001" customHeight="1">
      <c r="A900" s="417"/>
      <c r="B900" s="418"/>
      <c r="C900" s="427">
        <v>3084</v>
      </c>
      <c r="D900" s="428" t="s">
        <v>1005</v>
      </c>
      <c r="E900" s="429"/>
      <c r="F900" s="426" t="s">
        <v>1090</v>
      </c>
      <c r="G900" s="426" t="s">
        <v>1091</v>
      </c>
      <c r="H900" s="430"/>
      <c r="I900" s="431">
        <v>2700</v>
      </c>
      <c r="J900" s="430" t="s">
        <v>36</v>
      </c>
      <c r="K900" s="431" t="str">
        <f>IF(ROUND(H900*1,0)=0,"",ROUND(H900*1,0))</f>
        <v/>
      </c>
      <c r="L900" s="431">
        <v>2700</v>
      </c>
      <c r="M900" s="432"/>
    </row>
    <row r="901" spans="1:13" ht="20.100000000000001" customHeight="1" thickBot="1">
      <c r="A901" s="438"/>
      <c r="B901" s="439"/>
      <c r="C901" s="440"/>
      <c r="D901" s="441"/>
      <c r="E901" s="442"/>
      <c r="F901" s="439"/>
      <c r="G901" s="439"/>
      <c r="H901" s="443"/>
      <c r="I901" s="444"/>
      <c r="J901" s="443"/>
      <c r="K901" s="444"/>
      <c r="L901" s="444"/>
      <c r="M901" s="445"/>
    </row>
    <row r="902" spans="1:13" ht="20.100000000000001" customHeight="1" thickTop="1">
      <c r="A902" s="71"/>
      <c r="B902" s="71"/>
      <c r="D902" s="73"/>
      <c r="E902" s="74"/>
      <c r="F902" s="71"/>
      <c r="G902" s="71"/>
      <c r="M902" s="71"/>
    </row>
    <row r="903" spans="1:13" ht="20.100000000000001" customHeight="1">
      <c r="A903" s="71"/>
      <c r="B903" s="71"/>
      <c r="D903" s="73"/>
      <c r="E903" s="74"/>
      <c r="F903" s="71"/>
      <c r="G903" s="71"/>
      <c r="M903" s="71"/>
    </row>
    <row r="904" spans="1:13" s="208" customFormat="1" ht="20.100000000000001" customHeight="1">
      <c r="A904" s="759" t="s">
        <v>1092</v>
      </c>
      <c r="B904" s="760"/>
      <c r="C904" s="760"/>
      <c r="D904" s="761"/>
      <c r="E904" s="204"/>
      <c r="F904" s="205"/>
      <c r="G904" s="205"/>
      <c r="H904" s="206"/>
      <c r="I904" s="206"/>
      <c r="J904" s="207"/>
      <c r="K904" s="206"/>
      <c r="L904" s="483"/>
      <c r="M904" s="205"/>
    </row>
    <row r="905" spans="1:13" s="208" customFormat="1" ht="20.100000000000001" customHeight="1" thickBot="1">
      <c r="A905" s="209"/>
      <c r="B905" s="209"/>
      <c r="C905" s="394"/>
      <c r="D905" s="355"/>
      <c r="E905" s="204"/>
      <c r="F905" s="205"/>
      <c r="G905" s="205"/>
      <c r="H905" s="206"/>
      <c r="I905" s="244" t="s">
        <v>376</v>
      </c>
      <c r="J905" s="207"/>
      <c r="K905" s="206"/>
      <c r="L905" s="483"/>
      <c r="M905" s="205"/>
    </row>
    <row r="906" spans="1:13" s="218" customFormat="1" ht="20.100000000000001" customHeight="1" thickTop="1" thickBot="1">
      <c r="A906" s="412" t="s">
        <v>15</v>
      </c>
      <c r="B906" s="413" t="s">
        <v>16</v>
      </c>
      <c r="C906" s="755" t="s">
        <v>17</v>
      </c>
      <c r="D906" s="755"/>
      <c r="E906" s="414"/>
      <c r="F906" s="413" t="s">
        <v>18</v>
      </c>
      <c r="G906" s="413" t="s">
        <v>19</v>
      </c>
      <c r="H906" s="415" t="s">
        <v>20</v>
      </c>
      <c r="I906" s="415" t="s">
        <v>21</v>
      </c>
      <c r="J906" s="471"/>
      <c r="K906" s="415"/>
      <c r="L906" s="415" t="s">
        <v>22</v>
      </c>
      <c r="M906" s="416" t="s">
        <v>23</v>
      </c>
    </row>
    <row r="907" spans="1:13" ht="20.100000000000001" customHeight="1">
      <c r="A907" s="417" t="s">
        <v>1093</v>
      </c>
      <c r="B907" s="418" t="s">
        <v>1094</v>
      </c>
      <c r="C907" s="419">
        <v>3091</v>
      </c>
      <c r="D907" s="420"/>
      <c r="E907" s="421"/>
      <c r="F907" s="418" t="s">
        <v>1095</v>
      </c>
      <c r="G907" s="418" t="s">
        <v>997</v>
      </c>
      <c r="H907" s="422">
        <v>2200</v>
      </c>
      <c r="I907" s="423">
        <f t="shared" ref="I907:I915" si="77">IF(ROUND(H907*1.1,0)=0,"",ROUND(H907*1.1,0))</f>
        <v>2420</v>
      </c>
      <c r="J907" s="422"/>
      <c r="K907" s="423">
        <f t="shared" ref="K907:K915" si="78">IF(ROUND(H907*0.9,0)=0,"",ROUND(H907*0.9,0))</f>
        <v>1980</v>
      </c>
      <c r="L907" s="423">
        <f t="shared" ref="L907:L915" si="79">IFERROR(ROUND(K907*1.1,0),"")</f>
        <v>2178</v>
      </c>
      <c r="M907" s="424"/>
    </row>
    <row r="908" spans="1:13" ht="20.100000000000001" customHeight="1">
      <c r="A908" s="425" t="s">
        <v>1096</v>
      </c>
      <c r="B908" s="426" t="s">
        <v>1097</v>
      </c>
      <c r="C908" s="433">
        <v>3091</v>
      </c>
      <c r="D908" s="428"/>
      <c r="E908" s="429"/>
      <c r="F908" s="426" t="s">
        <v>1098</v>
      </c>
      <c r="G908" s="426" t="s">
        <v>1099</v>
      </c>
      <c r="H908" s="430">
        <v>2200</v>
      </c>
      <c r="I908" s="431">
        <f t="shared" si="77"/>
        <v>2420</v>
      </c>
      <c r="J908" s="430"/>
      <c r="K908" s="431">
        <f t="shared" si="78"/>
        <v>1980</v>
      </c>
      <c r="L908" s="431">
        <f t="shared" si="79"/>
        <v>2178</v>
      </c>
      <c r="M908" s="432"/>
    </row>
    <row r="909" spans="1:13" ht="20.100000000000001" customHeight="1">
      <c r="A909" s="425" t="s">
        <v>1100</v>
      </c>
      <c r="B909" s="426" t="s">
        <v>1101</v>
      </c>
      <c r="C909" s="427">
        <v>3093</v>
      </c>
      <c r="D909" s="428"/>
      <c r="E909" s="429"/>
      <c r="F909" s="426"/>
      <c r="G909" s="426"/>
      <c r="H909" s="430"/>
      <c r="I909" s="431" t="str">
        <f t="shared" si="77"/>
        <v/>
      </c>
      <c r="J909" s="430"/>
      <c r="K909" s="431" t="str">
        <f t="shared" si="78"/>
        <v/>
      </c>
      <c r="L909" s="431" t="str">
        <f t="shared" si="79"/>
        <v/>
      </c>
      <c r="M909" s="432"/>
    </row>
    <row r="910" spans="1:13" ht="20.100000000000001" customHeight="1">
      <c r="A910" s="425" t="s">
        <v>1102</v>
      </c>
      <c r="B910" s="426" t="s">
        <v>1103</v>
      </c>
      <c r="C910" s="427">
        <v>3095</v>
      </c>
      <c r="D910" s="428"/>
      <c r="E910" s="429"/>
      <c r="F910" s="426" t="s">
        <v>1104</v>
      </c>
      <c r="G910" s="426" t="s">
        <v>997</v>
      </c>
      <c r="H910" s="430">
        <v>2600</v>
      </c>
      <c r="I910" s="431">
        <f t="shared" si="77"/>
        <v>2860</v>
      </c>
      <c r="J910" s="430"/>
      <c r="K910" s="431">
        <f t="shared" si="78"/>
        <v>2340</v>
      </c>
      <c r="L910" s="431">
        <f t="shared" si="79"/>
        <v>2574</v>
      </c>
      <c r="M910" s="432"/>
    </row>
    <row r="911" spans="1:13" ht="20.100000000000001" customHeight="1">
      <c r="A911" s="425" t="s">
        <v>1105</v>
      </c>
      <c r="B911" s="426" t="s">
        <v>1082</v>
      </c>
      <c r="C911" s="427">
        <v>3096</v>
      </c>
      <c r="D911" s="428"/>
      <c r="E911" s="429"/>
      <c r="F911" s="426"/>
      <c r="G911" s="426"/>
      <c r="H911" s="430"/>
      <c r="I911" s="431" t="str">
        <f t="shared" si="77"/>
        <v/>
      </c>
      <c r="J911" s="430"/>
      <c r="K911" s="431" t="str">
        <f t="shared" si="78"/>
        <v/>
      </c>
      <c r="L911" s="431" t="str">
        <f t="shared" si="79"/>
        <v/>
      </c>
      <c r="M911" s="432"/>
    </row>
    <row r="912" spans="1:13" ht="20.100000000000001" customHeight="1">
      <c r="A912" s="425" t="s">
        <v>1106</v>
      </c>
      <c r="B912" s="426" t="s">
        <v>1107</v>
      </c>
      <c r="C912" s="427">
        <v>3097</v>
      </c>
      <c r="D912" s="428"/>
      <c r="E912" s="429"/>
      <c r="F912" s="426"/>
      <c r="G912" s="426"/>
      <c r="H912" s="430"/>
      <c r="I912" s="431" t="str">
        <f t="shared" si="77"/>
        <v/>
      </c>
      <c r="J912" s="430"/>
      <c r="K912" s="431" t="str">
        <f t="shared" si="78"/>
        <v/>
      </c>
      <c r="L912" s="431" t="str">
        <f t="shared" si="79"/>
        <v/>
      </c>
      <c r="M912" s="432"/>
    </row>
    <row r="913" spans="1:13" ht="20.100000000000001" customHeight="1">
      <c r="A913" s="425" t="s">
        <v>1108</v>
      </c>
      <c r="B913" s="426" t="s">
        <v>1109</v>
      </c>
      <c r="C913" s="427">
        <v>3098</v>
      </c>
      <c r="D913" s="428"/>
      <c r="E913" s="429"/>
      <c r="F913" s="426"/>
      <c r="G913" s="426"/>
      <c r="H913" s="430"/>
      <c r="I913" s="431" t="str">
        <f t="shared" si="77"/>
        <v/>
      </c>
      <c r="J913" s="430"/>
      <c r="K913" s="431" t="str">
        <f t="shared" si="78"/>
        <v/>
      </c>
      <c r="L913" s="431" t="str">
        <f t="shared" si="79"/>
        <v/>
      </c>
      <c r="M913" s="432"/>
    </row>
    <row r="914" spans="1:13" ht="20.100000000000001" customHeight="1">
      <c r="A914" s="425" t="s">
        <v>1110</v>
      </c>
      <c r="B914" s="426" t="s">
        <v>1082</v>
      </c>
      <c r="C914" s="427">
        <v>3099</v>
      </c>
      <c r="D914" s="428"/>
      <c r="E914" s="429"/>
      <c r="F914" s="426" t="s">
        <v>1111</v>
      </c>
      <c r="G914" s="426" t="s">
        <v>1112</v>
      </c>
      <c r="H914" s="430">
        <v>1800</v>
      </c>
      <c r="I914" s="431">
        <f t="shared" si="77"/>
        <v>1980</v>
      </c>
      <c r="J914" s="430"/>
      <c r="K914" s="431">
        <f t="shared" si="78"/>
        <v>1620</v>
      </c>
      <c r="L914" s="431">
        <f t="shared" si="79"/>
        <v>1782</v>
      </c>
      <c r="M914" s="432"/>
    </row>
    <row r="915" spans="1:13" ht="20.100000000000001" customHeight="1">
      <c r="A915" s="425" t="s">
        <v>1113</v>
      </c>
      <c r="B915" s="426" t="s">
        <v>1114</v>
      </c>
      <c r="C915" s="427">
        <v>3100</v>
      </c>
      <c r="D915" s="428"/>
      <c r="E915" s="429"/>
      <c r="F915" s="426"/>
      <c r="G915" s="426"/>
      <c r="H915" s="430"/>
      <c r="I915" s="431" t="str">
        <f t="shared" si="77"/>
        <v/>
      </c>
      <c r="J915" s="430"/>
      <c r="K915" s="431" t="str">
        <f t="shared" si="78"/>
        <v/>
      </c>
      <c r="L915" s="431" t="str">
        <f t="shared" si="79"/>
        <v/>
      </c>
      <c r="M915" s="432"/>
    </row>
    <row r="916" spans="1:13" ht="20.100000000000001" customHeight="1" thickBot="1">
      <c r="A916" s="438"/>
      <c r="B916" s="439"/>
      <c r="C916" s="440"/>
      <c r="D916" s="441"/>
      <c r="E916" s="442"/>
      <c r="F916" s="439"/>
      <c r="G916" s="439"/>
      <c r="H916" s="443"/>
      <c r="I916" s="444"/>
      <c r="J916" s="443"/>
      <c r="K916" s="444"/>
      <c r="L916" s="444"/>
      <c r="M916" s="445"/>
    </row>
    <row r="917" spans="1:13" ht="20.100000000000001" customHeight="1" thickTop="1">
      <c r="A917" s="71"/>
      <c r="B917" s="71"/>
      <c r="D917" s="73"/>
      <c r="E917" s="74"/>
      <c r="F917" s="71"/>
      <c r="G917" s="71"/>
      <c r="M917" s="71"/>
    </row>
    <row r="918" spans="1:13" ht="20.100000000000001" customHeight="1">
      <c r="A918" s="71"/>
      <c r="B918" s="71"/>
      <c r="D918" s="73"/>
      <c r="E918" s="74"/>
      <c r="F918" s="71"/>
      <c r="G918" s="71"/>
      <c r="M918" s="71"/>
    </row>
    <row r="919" spans="1:13" s="208" customFormat="1" ht="20.100000000000001" customHeight="1">
      <c r="A919" s="759" t="s">
        <v>1115</v>
      </c>
      <c r="B919" s="760"/>
      <c r="C919" s="760"/>
      <c r="D919" s="761"/>
      <c r="E919" s="204"/>
      <c r="F919" s="205"/>
      <c r="G919" s="205"/>
      <c r="H919" s="206"/>
      <c r="I919" s="206"/>
      <c r="J919" s="207"/>
      <c r="K919" s="206"/>
      <c r="L919" s="483"/>
      <c r="M919" s="205"/>
    </row>
    <row r="920" spans="1:13" s="208" customFormat="1" ht="20.100000000000001" customHeight="1" thickBot="1">
      <c r="A920" s="209"/>
      <c r="B920" s="209"/>
      <c r="C920" s="394"/>
      <c r="D920" s="355"/>
      <c r="E920" s="204"/>
      <c r="F920" s="205"/>
      <c r="G920" s="205"/>
      <c r="H920" s="206"/>
      <c r="I920" s="244" t="s">
        <v>376</v>
      </c>
      <c r="J920" s="207"/>
      <c r="K920" s="206"/>
      <c r="L920" s="483"/>
      <c r="M920" s="205"/>
    </row>
    <row r="921" spans="1:13" s="218" customFormat="1" ht="20.100000000000001" customHeight="1" thickTop="1" thickBot="1">
      <c r="A921" s="412" t="s">
        <v>15</v>
      </c>
      <c r="B921" s="413" t="s">
        <v>16</v>
      </c>
      <c r="C921" s="755" t="s">
        <v>17</v>
      </c>
      <c r="D921" s="755"/>
      <c r="E921" s="414"/>
      <c r="F921" s="413" t="s">
        <v>18</v>
      </c>
      <c r="G921" s="413" t="s">
        <v>19</v>
      </c>
      <c r="H921" s="415" t="s">
        <v>20</v>
      </c>
      <c r="I921" s="415" t="s">
        <v>21</v>
      </c>
      <c r="J921" s="471"/>
      <c r="K921" s="415"/>
      <c r="L921" s="415" t="s">
        <v>22</v>
      </c>
      <c r="M921" s="416" t="s">
        <v>23</v>
      </c>
    </row>
    <row r="922" spans="1:13" ht="20.100000000000001" customHeight="1">
      <c r="A922" s="417" t="s">
        <v>1116</v>
      </c>
      <c r="B922" s="418" t="s">
        <v>1117</v>
      </c>
      <c r="C922" s="419">
        <v>3111</v>
      </c>
      <c r="D922" s="420"/>
      <c r="E922" s="421"/>
      <c r="F922" s="418" t="s">
        <v>1118</v>
      </c>
      <c r="G922" s="418" t="s">
        <v>255</v>
      </c>
      <c r="H922" s="422">
        <v>2600</v>
      </c>
      <c r="I922" s="423">
        <f t="shared" ref="I922:I934" si="80">IF(ROUND(H922*1.1,0)=0,"",ROUND(H922*1.1,0))</f>
        <v>2860</v>
      </c>
      <c r="J922" s="422"/>
      <c r="K922" s="423">
        <f t="shared" ref="K922:K934" si="81">IF(ROUND(H922*0.9,0)=0,"",ROUND(H922*0.9,0))</f>
        <v>2340</v>
      </c>
      <c r="L922" s="423">
        <f t="shared" ref="L922:L934" si="82">IFERROR(ROUND(K922*1.1,0),"")</f>
        <v>2574</v>
      </c>
      <c r="M922" s="424"/>
    </row>
    <row r="923" spans="1:13" ht="20.100000000000001" customHeight="1">
      <c r="A923" s="434" t="s">
        <v>1119</v>
      </c>
      <c r="B923" s="435" t="s">
        <v>1120</v>
      </c>
      <c r="C923" s="427">
        <v>3112</v>
      </c>
      <c r="D923" s="428" t="s">
        <v>63</v>
      </c>
      <c r="E923" s="429"/>
      <c r="F923" s="426" t="s">
        <v>1121</v>
      </c>
      <c r="G923" s="426" t="s">
        <v>1122</v>
      </c>
      <c r="H923" s="430">
        <v>2500</v>
      </c>
      <c r="I923" s="431">
        <f t="shared" si="80"/>
        <v>2750</v>
      </c>
      <c r="J923" s="430"/>
      <c r="K923" s="431">
        <f t="shared" si="81"/>
        <v>2250</v>
      </c>
      <c r="L923" s="431">
        <f t="shared" si="82"/>
        <v>2475</v>
      </c>
      <c r="M923" s="432" t="s">
        <v>1123</v>
      </c>
    </row>
    <row r="924" spans="1:13" ht="20.100000000000001" customHeight="1">
      <c r="A924" s="417"/>
      <c r="B924" s="418"/>
      <c r="C924" s="427">
        <v>3112</v>
      </c>
      <c r="D924" s="428" t="s">
        <v>66</v>
      </c>
      <c r="E924" s="429" t="s">
        <v>53</v>
      </c>
      <c r="F924" s="426" t="s">
        <v>1124</v>
      </c>
      <c r="G924" s="426" t="s">
        <v>255</v>
      </c>
      <c r="H924" s="430">
        <v>2700</v>
      </c>
      <c r="I924" s="431">
        <f t="shared" si="80"/>
        <v>2970</v>
      </c>
      <c r="J924" s="430"/>
      <c r="K924" s="431">
        <f t="shared" si="81"/>
        <v>2430</v>
      </c>
      <c r="L924" s="431">
        <f t="shared" si="82"/>
        <v>2673</v>
      </c>
      <c r="M924" s="432"/>
    </row>
    <row r="925" spans="1:13" ht="20.100000000000001" customHeight="1">
      <c r="A925" s="425" t="s">
        <v>1125</v>
      </c>
      <c r="B925" s="426" t="s">
        <v>1126</v>
      </c>
      <c r="C925" s="427">
        <v>3113</v>
      </c>
      <c r="D925" s="428"/>
      <c r="E925" s="429"/>
      <c r="F925" s="426"/>
      <c r="G925" s="426"/>
      <c r="H925" s="430"/>
      <c r="I925" s="431" t="str">
        <f t="shared" si="80"/>
        <v/>
      </c>
      <c r="J925" s="430"/>
      <c r="K925" s="431" t="str">
        <f t="shared" si="81"/>
        <v/>
      </c>
      <c r="L925" s="431" t="str">
        <f t="shared" si="82"/>
        <v/>
      </c>
      <c r="M925" s="432"/>
    </row>
    <row r="926" spans="1:13" ht="20.100000000000001" customHeight="1">
      <c r="A926" s="425" t="s">
        <v>1127</v>
      </c>
      <c r="B926" s="426" t="s">
        <v>1126</v>
      </c>
      <c r="C926" s="427">
        <v>3114</v>
      </c>
      <c r="D926" s="428"/>
      <c r="E926" s="429"/>
      <c r="F926" s="426"/>
      <c r="G926" s="426"/>
      <c r="H926" s="430"/>
      <c r="I926" s="431" t="str">
        <f t="shared" si="80"/>
        <v/>
      </c>
      <c r="J926" s="430"/>
      <c r="K926" s="431" t="str">
        <f t="shared" si="81"/>
        <v/>
      </c>
      <c r="L926" s="431" t="str">
        <f t="shared" si="82"/>
        <v/>
      </c>
      <c r="M926" s="432"/>
    </row>
    <row r="927" spans="1:13" ht="20.100000000000001" customHeight="1">
      <c r="A927" s="425" t="s">
        <v>1128</v>
      </c>
      <c r="B927" s="426" t="s">
        <v>1129</v>
      </c>
      <c r="C927" s="427">
        <v>3115</v>
      </c>
      <c r="D927" s="428"/>
      <c r="E927" s="429"/>
      <c r="F927" s="426"/>
      <c r="G927" s="426"/>
      <c r="H927" s="430"/>
      <c r="I927" s="431" t="str">
        <f t="shared" si="80"/>
        <v/>
      </c>
      <c r="J927" s="430"/>
      <c r="K927" s="431" t="str">
        <f t="shared" si="81"/>
        <v/>
      </c>
      <c r="L927" s="431" t="str">
        <f t="shared" si="82"/>
        <v/>
      </c>
      <c r="M927" s="432"/>
    </row>
    <row r="928" spans="1:13" ht="20.100000000000001" customHeight="1">
      <c r="A928" s="425" t="s">
        <v>1130</v>
      </c>
      <c r="B928" s="426" t="s">
        <v>1082</v>
      </c>
      <c r="C928" s="427">
        <v>3116</v>
      </c>
      <c r="D928" s="428"/>
      <c r="E928" s="429"/>
      <c r="F928" s="426" t="s">
        <v>1131</v>
      </c>
      <c r="G928" s="426" t="s">
        <v>1132</v>
      </c>
      <c r="H928" s="430">
        <v>2700</v>
      </c>
      <c r="I928" s="431">
        <f t="shared" si="80"/>
        <v>2970</v>
      </c>
      <c r="J928" s="430"/>
      <c r="K928" s="431">
        <f t="shared" si="81"/>
        <v>2430</v>
      </c>
      <c r="L928" s="431">
        <f t="shared" si="82"/>
        <v>2673</v>
      </c>
      <c r="M928" s="432"/>
    </row>
    <row r="929" spans="1:13" ht="20.100000000000001" customHeight="1">
      <c r="A929" s="434" t="s">
        <v>1133</v>
      </c>
      <c r="B929" s="435" t="s">
        <v>1120</v>
      </c>
      <c r="C929" s="427">
        <v>3117</v>
      </c>
      <c r="D929" s="428"/>
      <c r="E929" s="429"/>
      <c r="F929" s="426" t="s">
        <v>1134</v>
      </c>
      <c r="G929" s="426" t="s">
        <v>1135</v>
      </c>
      <c r="H929" s="430">
        <v>2500</v>
      </c>
      <c r="I929" s="431">
        <f t="shared" si="80"/>
        <v>2750</v>
      </c>
      <c r="J929" s="430"/>
      <c r="K929" s="431">
        <f t="shared" si="81"/>
        <v>2250</v>
      </c>
      <c r="L929" s="431">
        <f t="shared" si="82"/>
        <v>2475</v>
      </c>
      <c r="M929" s="432"/>
    </row>
    <row r="930" spans="1:13" ht="20.100000000000001" customHeight="1">
      <c r="A930" s="417"/>
      <c r="B930" s="418"/>
      <c r="C930" s="433">
        <v>3112</v>
      </c>
      <c r="D930" s="478" t="s">
        <v>608</v>
      </c>
      <c r="E930" s="429" t="s">
        <v>53</v>
      </c>
      <c r="F930" s="426" t="s">
        <v>1124</v>
      </c>
      <c r="G930" s="426" t="s">
        <v>255</v>
      </c>
      <c r="H930" s="430">
        <v>2700</v>
      </c>
      <c r="I930" s="431">
        <f t="shared" si="80"/>
        <v>2970</v>
      </c>
      <c r="J930" s="430"/>
      <c r="K930" s="431">
        <f t="shared" si="81"/>
        <v>2430</v>
      </c>
      <c r="L930" s="431">
        <f t="shared" si="82"/>
        <v>2673</v>
      </c>
      <c r="M930" s="432"/>
    </row>
    <row r="931" spans="1:13" ht="20.100000000000001" customHeight="1">
      <c r="A931" s="425" t="s">
        <v>1136</v>
      </c>
      <c r="B931" s="426" t="s">
        <v>1137</v>
      </c>
      <c r="C931" s="427">
        <v>3118</v>
      </c>
      <c r="D931" s="428"/>
      <c r="E931" s="429"/>
      <c r="F931" s="426"/>
      <c r="G931" s="426"/>
      <c r="H931" s="430"/>
      <c r="I931" s="431" t="str">
        <f t="shared" si="80"/>
        <v/>
      </c>
      <c r="J931" s="430"/>
      <c r="K931" s="431" t="str">
        <f t="shared" si="81"/>
        <v/>
      </c>
      <c r="L931" s="431" t="str">
        <f t="shared" si="82"/>
        <v/>
      </c>
      <c r="M931" s="432"/>
    </row>
    <row r="932" spans="1:13" ht="20.100000000000001" customHeight="1">
      <c r="A932" s="425" t="s">
        <v>1138</v>
      </c>
      <c r="B932" s="426" t="s">
        <v>1139</v>
      </c>
      <c r="C932" s="427">
        <v>3119</v>
      </c>
      <c r="D932" s="428"/>
      <c r="E932" s="429"/>
      <c r="F932" s="426"/>
      <c r="G932" s="426"/>
      <c r="H932" s="430"/>
      <c r="I932" s="431" t="str">
        <f t="shared" si="80"/>
        <v/>
      </c>
      <c r="J932" s="430"/>
      <c r="K932" s="431" t="str">
        <f t="shared" si="81"/>
        <v/>
      </c>
      <c r="L932" s="431" t="str">
        <f t="shared" si="82"/>
        <v/>
      </c>
      <c r="M932" s="432"/>
    </row>
    <row r="933" spans="1:13" ht="20.100000000000001" customHeight="1">
      <c r="A933" s="425" t="s">
        <v>1140</v>
      </c>
      <c r="B933" s="426" t="s">
        <v>1094</v>
      </c>
      <c r="C933" s="427">
        <v>3120</v>
      </c>
      <c r="D933" s="428"/>
      <c r="E933" s="429"/>
      <c r="F933" s="426" t="s">
        <v>1141</v>
      </c>
      <c r="G933" s="426" t="s">
        <v>255</v>
      </c>
      <c r="H933" s="430">
        <v>2500</v>
      </c>
      <c r="I933" s="431">
        <f t="shared" si="80"/>
        <v>2750</v>
      </c>
      <c r="J933" s="430"/>
      <c r="K933" s="431">
        <f t="shared" si="81"/>
        <v>2250</v>
      </c>
      <c r="L933" s="431">
        <f t="shared" si="82"/>
        <v>2475</v>
      </c>
      <c r="M933" s="432"/>
    </row>
    <row r="934" spans="1:13" ht="20.100000000000001" customHeight="1">
      <c r="A934" s="425" t="s">
        <v>1142</v>
      </c>
      <c r="B934" s="426" t="s">
        <v>1143</v>
      </c>
      <c r="C934" s="427">
        <v>3121</v>
      </c>
      <c r="D934" s="428"/>
      <c r="E934" s="429"/>
      <c r="F934" s="426" t="s">
        <v>1144</v>
      </c>
      <c r="G934" s="426" t="s">
        <v>997</v>
      </c>
      <c r="H934" s="430">
        <v>2900</v>
      </c>
      <c r="I934" s="431">
        <f t="shared" si="80"/>
        <v>3190</v>
      </c>
      <c r="J934" s="430"/>
      <c r="K934" s="431">
        <f t="shared" si="81"/>
        <v>2610</v>
      </c>
      <c r="L934" s="431">
        <f t="shared" si="82"/>
        <v>2871</v>
      </c>
      <c r="M934" s="432"/>
    </row>
    <row r="935" spans="1:13" ht="20.100000000000001" customHeight="1" thickBot="1">
      <c r="A935" s="438"/>
      <c r="B935" s="439"/>
      <c r="C935" s="440"/>
      <c r="D935" s="441"/>
      <c r="E935" s="442"/>
      <c r="F935" s="439"/>
      <c r="G935" s="439"/>
      <c r="H935" s="443"/>
      <c r="I935" s="444"/>
      <c r="J935" s="443"/>
      <c r="K935" s="444"/>
      <c r="L935" s="444"/>
      <c r="M935" s="445"/>
    </row>
    <row r="936" spans="1:13" ht="20.100000000000001" customHeight="1" thickTop="1">
      <c r="A936" s="71"/>
      <c r="B936" s="71"/>
      <c r="D936" s="73"/>
      <c r="E936" s="74"/>
      <c r="F936" s="71"/>
      <c r="G936" s="71"/>
      <c r="M936" s="71"/>
    </row>
    <row r="937" spans="1:13" ht="20.100000000000001" customHeight="1" thickBot="1">
      <c r="A937" s="71"/>
      <c r="B937" s="71"/>
      <c r="D937" s="73"/>
      <c r="E937" s="74"/>
      <c r="F937" s="71"/>
      <c r="G937" s="71"/>
      <c r="M937" s="71"/>
    </row>
    <row r="938" spans="1:13" s="37" customFormat="1" ht="24.95" customHeight="1" thickTop="1" thickBot="1">
      <c r="A938" s="756" t="s">
        <v>1145</v>
      </c>
      <c r="B938" s="757"/>
      <c r="C938" s="757"/>
      <c r="D938" s="757"/>
      <c r="E938" s="757"/>
      <c r="F938" s="758"/>
      <c r="G938" s="33"/>
      <c r="H938" s="31"/>
      <c r="I938" s="31"/>
      <c r="J938" s="33"/>
      <c r="K938" s="33"/>
      <c r="L938" s="31"/>
      <c r="M938" s="33"/>
    </row>
    <row r="939" spans="1:13" s="37" customFormat="1" ht="20.100000000000001" customHeight="1" thickTop="1">
      <c r="A939" s="33"/>
      <c r="B939" s="33"/>
      <c r="C939" s="393"/>
      <c r="D939" s="357"/>
      <c r="E939" s="20"/>
      <c r="F939" s="33"/>
      <c r="G939" s="33"/>
      <c r="H939" s="31"/>
      <c r="I939" s="31"/>
      <c r="J939" s="33"/>
      <c r="K939" s="33"/>
      <c r="L939" s="31"/>
      <c r="M939" s="33"/>
    </row>
    <row r="940" spans="1:13" s="208" customFormat="1" ht="20.100000000000001" customHeight="1">
      <c r="A940" s="759" t="s">
        <v>1146</v>
      </c>
      <c r="B940" s="760"/>
      <c r="C940" s="760"/>
      <c r="D940" s="761"/>
      <c r="E940" s="204"/>
      <c r="F940" s="205"/>
      <c r="G940" s="205"/>
      <c r="H940" s="206"/>
      <c r="I940" s="206"/>
      <c r="J940" s="207"/>
      <c r="K940" s="206"/>
      <c r="L940" s="206"/>
      <c r="M940" s="205"/>
    </row>
    <row r="941" spans="1:13" s="208" customFormat="1" ht="20.100000000000001" customHeight="1" thickBot="1">
      <c r="A941" s="209"/>
      <c r="B941" s="209"/>
      <c r="C941" s="394"/>
      <c r="D941" s="355"/>
      <c r="E941" s="204"/>
      <c r="F941" s="205"/>
      <c r="G941" s="205"/>
      <c r="H941" s="206"/>
      <c r="I941" s="244" t="s">
        <v>376</v>
      </c>
      <c r="J941" s="207"/>
      <c r="K941" s="206"/>
      <c r="L941" s="206"/>
      <c r="M941" s="205"/>
    </row>
    <row r="942" spans="1:13" s="218" customFormat="1" ht="20.100000000000001" customHeight="1" thickTop="1" thickBot="1">
      <c r="A942" s="412" t="s">
        <v>15</v>
      </c>
      <c r="B942" s="413" t="s">
        <v>16</v>
      </c>
      <c r="C942" s="755" t="s">
        <v>17</v>
      </c>
      <c r="D942" s="755"/>
      <c r="E942" s="414"/>
      <c r="F942" s="413" t="s">
        <v>18</v>
      </c>
      <c r="G942" s="413" t="s">
        <v>19</v>
      </c>
      <c r="H942" s="415" t="s">
        <v>20</v>
      </c>
      <c r="I942" s="415" t="s">
        <v>21</v>
      </c>
      <c r="J942" s="471"/>
      <c r="K942" s="415"/>
      <c r="L942" s="415" t="s">
        <v>22</v>
      </c>
      <c r="M942" s="416" t="s">
        <v>23</v>
      </c>
    </row>
    <row r="943" spans="1:13" ht="20.100000000000001" customHeight="1">
      <c r="A943" s="417" t="s">
        <v>1147</v>
      </c>
      <c r="B943" s="418" t="s">
        <v>1148</v>
      </c>
      <c r="C943" s="419">
        <v>3151</v>
      </c>
      <c r="D943" s="420"/>
      <c r="E943" s="421"/>
      <c r="F943" s="418"/>
      <c r="G943" s="418"/>
      <c r="H943" s="422"/>
      <c r="I943" s="423" t="str">
        <f t="shared" ref="I943:I948" si="83">IF(ROUND(H943*1.1,0)=0,"",ROUND(H943*1.1,0))</f>
        <v/>
      </c>
      <c r="J943" s="422"/>
      <c r="K943" s="423" t="str">
        <f t="shared" ref="K943:K948" si="84">IF(ROUND(H943*0.9,0)=0,"",ROUND(H943*0.9,0))</f>
        <v/>
      </c>
      <c r="L943" s="423" t="str">
        <f t="shared" ref="L943:L948" si="85">IFERROR(ROUND(K943*1.1,0),"")</f>
        <v/>
      </c>
      <c r="M943" s="424"/>
    </row>
    <row r="944" spans="1:13" ht="20.100000000000001" customHeight="1">
      <c r="A944" s="425" t="s">
        <v>1149</v>
      </c>
      <c r="B944" s="426" t="s">
        <v>1150</v>
      </c>
      <c r="C944" s="427">
        <v>3152</v>
      </c>
      <c r="D944" s="428"/>
      <c r="E944" s="429"/>
      <c r="F944" s="426"/>
      <c r="G944" s="426"/>
      <c r="H944" s="430"/>
      <c r="I944" s="431" t="str">
        <f t="shared" si="83"/>
        <v/>
      </c>
      <c r="J944" s="430"/>
      <c r="K944" s="431" t="str">
        <f t="shared" si="84"/>
        <v/>
      </c>
      <c r="L944" s="431" t="str">
        <f t="shared" si="85"/>
        <v/>
      </c>
      <c r="M944" s="432"/>
    </row>
    <row r="945" spans="1:13" ht="20.100000000000001" customHeight="1">
      <c r="A945" s="425" t="s">
        <v>1151</v>
      </c>
      <c r="B945" s="426" t="s">
        <v>1152</v>
      </c>
      <c r="C945" s="427">
        <v>3153</v>
      </c>
      <c r="D945" s="428"/>
      <c r="E945" s="429"/>
      <c r="F945" s="426" t="s">
        <v>1153</v>
      </c>
      <c r="G945" s="426" t="s">
        <v>967</v>
      </c>
      <c r="H945" s="430">
        <v>2000</v>
      </c>
      <c r="I945" s="431">
        <f t="shared" si="83"/>
        <v>2200</v>
      </c>
      <c r="J945" s="430"/>
      <c r="K945" s="431">
        <f t="shared" si="84"/>
        <v>1800</v>
      </c>
      <c r="L945" s="431">
        <f t="shared" si="85"/>
        <v>1980</v>
      </c>
      <c r="M945" s="432"/>
    </row>
    <row r="946" spans="1:13" ht="20.100000000000001" customHeight="1">
      <c r="A946" s="425" t="s">
        <v>1154</v>
      </c>
      <c r="B946" s="426" t="s">
        <v>1155</v>
      </c>
      <c r="C946" s="427">
        <v>3154</v>
      </c>
      <c r="D946" s="428"/>
      <c r="E946" s="429"/>
      <c r="F946" s="426" t="s">
        <v>1156</v>
      </c>
      <c r="G946" s="426" t="s">
        <v>1122</v>
      </c>
      <c r="H946" s="430">
        <v>2400</v>
      </c>
      <c r="I946" s="431">
        <f t="shared" si="83"/>
        <v>2640</v>
      </c>
      <c r="J946" s="430"/>
      <c r="K946" s="431">
        <f t="shared" si="84"/>
        <v>2160</v>
      </c>
      <c r="L946" s="431">
        <f t="shared" si="85"/>
        <v>2376</v>
      </c>
      <c r="M946" s="432"/>
    </row>
    <row r="947" spans="1:13" ht="20.100000000000001" customHeight="1">
      <c r="A947" s="425" t="s">
        <v>1157</v>
      </c>
      <c r="B947" s="426" t="s">
        <v>1158</v>
      </c>
      <c r="C947" s="433">
        <v>3154</v>
      </c>
      <c r="D947" s="428"/>
      <c r="E947" s="429"/>
      <c r="F947" s="426" t="s">
        <v>1156</v>
      </c>
      <c r="G947" s="426" t="s">
        <v>1159</v>
      </c>
      <c r="H947" s="430">
        <v>2400</v>
      </c>
      <c r="I947" s="431">
        <f t="shared" si="83"/>
        <v>2640</v>
      </c>
      <c r="J947" s="430"/>
      <c r="K947" s="431">
        <f t="shared" si="84"/>
        <v>2160</v>
      </c>
      <c r="L947" s="431">
        <f t="shared" si="85"/>
        <v>2376</v>
      </c>
      <c r="M947" s="432"/>
    </row>
    <row r="948" spans="1:13" ht="20.100000000000001" customHeight="1">
      <c r="A948" s="425" t="s">
        <v>1160</v>
      </c>
      <c r="B948" s="426" t="s">
        <v>757</v>
      </c>
      <c r="C948" s="427">
        <v>3156</v>
      </c>
      <c r="D948" s="428"/>
      <c r="E948" s="429"/>
      <c r="F948" s="426" t="s">
        <v>1161</v>
      </c>
      <c r="G948" s="426" t="s">
        <v>1162</v>
      </c>
      <c r="H948" s="430">
        <v>1200</v>
      </c>
      <c r="I948" s="431">
        <f t="shared" si="83"/>
        <v>1320</v>
      </c>
      <c r="J948" s="430"/>
      <c r="K948" s="431">
        <f t="shared" si="84"/>
        <v>1080</v>
      </c>
      <c r="L948" s="431">
        <f t="shared" si="85"/>
        <v>1188</v>
      </c>
      <c r="M948" s="432"/>
    </row>
    <row r="949" spans="1:13" ht="20.100000000000001" customHeight="1" thickBot="1">
      <c r="A949" s="438"/>
      <c r="B949" s="439"/>
      <c r="C949" s="440"/>
      <c r="D949" s="441"/>
      <c r="E949" s="442"/>
      <c r="F949" s="439"/>
      <c r="G949" s="439"/>
      <c r="H949" s="443"/>
      <c r="I949" s="444"/>
      <c r="J949" s="443"/>
      <c r="K949" s="444"/>
      <c r="L949" s="444"/>
      <c r="M949" s="445"/>
    </row>
    <row r="950" spans="1:13" ht="9.75" customHeight="1" thickTop="1">
      <c r="A950" s="71"/>
      <c r="B950" s="71"/>
      <c r="D950" s="73"/>
      <c r="E950" s="74"/>
      <c r="F950" s="71"/>
      <c r="G950" s="71"/>
      <c r="M950" s="71"/>
    </row>
    <row r="951" spans="1:13" ht="20.100000000000001" customHeight="1">
      <c r="A951" s="71"/>
      <c r="B951" s="71"/>
      <c r="D951" s="73"/>
      <c r="E951" s="74"/>
      <c r="F951" s="71"/>
      <c r="G951" s="71"/>
      <c r="M951" s="71"/>
    </row>
    <row r="952" spans="1:13" s="208" customFormat="1" ht="20.100000000000001" customHeight="1">
      <c r="A952" s="759" t="s">
        <v>1163</v>
      </c>
      <c r="B952" s="760"/>
      <c r="C952" s="760"/>
      <c r="D952" s="761"/>
      <c r="E952" s="204"/>
      <c r="F952" s="205"/>
      <c r="G952" s="205"/>
      <c r="H952" s="206"/>
      <c r="I952" s="206"/>
      <c r="J952" s="207"/>
      <c r="K952" s="206"/>
      <c r="L952" s="206"/>
      <c r="M952" s="205"/>
    </row>
    <row r="953" spans="1:13" s="208" customFormat="1" ht="20.100000000000001" customHeight="1" thickBot="1">
      <c r="A953" s="209"/>
      <c r="B953" s="209"/>
      <c r="C953" s="394"/>
      <c r="D953" s="355"/>
      <c r="E953" s="204"/>
      <c r="F953" s="205"/>
      <c r="G953" s="205"/>
      <c r="H953" s="206"/>
      <c r="I953" s="244" t="s">
        <v>376</v>
      </c>
      <c r="J953" s="207"/>
      <c r="K953" s="206"/>
      <c r="L953" s="206"/>
      <c r="M953" s="205"/>
    </row>
    <row r="954" spans="1:13" s="218" customFormat="1" ht="20.100000000000001" customHeight="1" thickTop="1" thickBot="1">
      <c r="A954" s="412" t="s">
        <v>15</v>
      </c>
      <c r="B954" s="413" t="s">
        <v>16</v>
      </c>
      <c r="C954" s="755" t="s">
        <v>17</v>
      </c>
      <c r="D954" s="755"/>
      <c r="E954" s="414"/>
      <c r="F954" s="413" t="s">
        <v>18</v>
      </c>
      <c r="G954" s="413" t="s">
        <v>19</v>
      </c>
      <c r="H954" s="415" t="s">
        <v>20</v>
      </c>
      <c r="I954" s="415" t="s">
        <v>21</v>
      </c>
      <c r="J954" s="471"/>
      <c r="K954" s="415"/>
      <c r="L954" s="415" t="s">
        <v>22</v>
      </c>
      <c r="M954" s="416" t="s">
        <v>23</v>
      </c>
    </row>
    <row r="955" spans="1:13" ht="20.100000000000001" customHeight="1">
      <c r="A955" s="417" t="s">
        <v>1164</v>
      </c>
      <c r="B955" s="418" t="s">
        <v>1165</v>
      </c>
      <c r="C955" s="419">
        <v>3161</v>
      </c>
      <c r="D955" s="420"/>
      <c r="E955" s="421"/>
      <c r="F955" s="418" t="s">
        <v>1166</v>
      </c>
      <c r="G955" s="418" t="s">
        <v>980</v>
      </c>
      <c r="H955" s="422">
        <v>2400</v>
      </c>
      <c r="I955" s="423">
        <f t="shared" ref="I955:I964" si="86">IF(ROUND(H955*1.1,0)=0,"",ROUND(H955*1.1,0))</f>
        <v>2640</v>
      </c>
      <c r="J955" s="422"/>
      <c r="K955" s="423">
        <f t="shared" ref="K955:K964" si="87">IF(ROUND(H955*0.9,0)=0,"",ROUND(H955*0.9,0))</f>
        <v>2160</v>
      </c>
      <c r="L955" s="423">
        <f t="shared" ref="L955:L964" si="88">IFERROR(ROUND(K955*1.1,0),"")</f>
        <v>2376</v>
      </c>
      <c r="M955" s="424"/>
    </row>
    <row r="956" spans="1:13" ht="20.100000000000001" customHeight="1">
      <c r="A956" s="425" t="s">
        <v>1167</v>
      </c>
      <c r="B956" s="426" t="s">
        <v>1168</v>
      </c>
      <c r="C956" s="427">
        <v>3162</v>
      </c>
      <c r="D956" s="428"/>
      <c r="E956" s="429"/>
      <c r="F956" s="426"/>
      <c r="G956" s="426"/>
      <c r="H956" s="430"/>
      <c r="I956" s="431" t="str">
        <f t="shared" si="86"/>
        <v/>
      </c>
      <c r="J956" s="430"/>
      <c r="K956" s="431" t="str">
        <f t="shared" si="87"/>
        <v/>
      </c>
      <c r="L956" s="431" t="str">
        <f t="shared" si="88"/>
        <v/>
      </c>
      <c r="M956" s="432"/>
    </row>
    <row r="957" spans="1:13" ht="20.100000000000001" customHeight="1">
      <c r="A957" s="425" t="s">
        <v>1169</v>
      </c>
      <c r="B957" s="426" t="s">
        <v>1170</v>
      </c>
      <c r="C957" s="427">
        <v>3163</v>
      </c>
      <c r="D957" s="428"/>
      <c r="E957" s="429"/>
      <c r="F957" s="426" t="s">
        <v>1171</v>
      </c>
      <c r="G957" s="426" t="s">
        <v>1172</v>
      </c>
      <c r="H957" s="430">
        <v>1680</v>
      </c>
      <c r="I957" s="431">
        <f t="shared" si="86"/>
        <v>1848</v>
      </c>
      <c r="J957" s="430"/>
      <c r="K957" s="431">
        <f t="shared" si="87"/>
        <v>1512</v>
      </c>
      <c r="L957" s="431">
        <f t="shared" si="88"/>
        <v>1663</v>
      </c>
      <c r="M957" s="432"/>
    </row>
    <row r="958" spans="1:13" ht="20.100000000000001" customHeight="1">
      <c r="A958" s="434" t="s">
        <v>1173</v>
      </c>
      <c r="B958" s="435" t="s">
        <v>1174</v>
      </c>
      <c r="C958" s="427">
        <v>3164</v>
      </c>
      <c r="D958" s="428" t="s">
        <v>63</v>
      </c>
      <c r="E958" s="429"/>
      <c r="F958" s="426" t="s">
        <v>1175</v>
      </c>
      <c r="G958" s="426" t="s">
        <v>1172</v>
      </c>
      <c r="H958" s="430">
        <v>2280</v>
      </c>
      <c r="I958" s="431">
        <f t="shared" si="86"/>
        <v>2508</v>
      </c>
      <c r="J958" s="430"/>
      <c r="K958" s="431">
        <f t="shared" si="87"/>
        <v>2052</v>
      </c>
      <c r="L958" s="431">
        <f t="shared" si="88"/>
        <v>2257</v>
      </c>
      <c r="M958" s="432"/>
    </row>
    <row r="959" spans="1:13" ht="20.100000000000001" customHeight="1">
      <c r="A959" s="417"/>
      <c r="B959" s="418"/>
      <c r="C959" s="427">
        <v>3164</v>
      </c>
      <c r="D959" s="428" t="s">
        <v>66</v>
      </c>
      <c r="E959" s="429" t="s">
        <v>53</v>
      </c>
      <c r="F959" s="426" t="s">
        <v>1176</v>
      </c>
      <c r="G959" s="426" t="s">
        <v>1172</v>
      </c>
      <c r="H959" s="430">
        <v>1980</v>
      </c>
      <c r="I959" s="431">
        <f t="shared" si="86"/>
        <v>2178</v>
      </c>
      <c r="J959" s="430"/>
      <c r="K959" s="431">
        <f t="shared" si="87"/>
        <v>1782</v>
      </c>
      <c r="L959" s="431">
        <f t="shared" si="88"/>
        <v>1960</v>
      </c>
      <c r="M959" s="432"/>
    </row>
    <row r="960" spans="1:13" ht="20.100000000000001" customHeight="1">
      <c r="A960" s="425" t="s">
        <v>1177</v>
      </c>
      <c r="B960" s="426" t="s">
        <v>1150</v>
      </c>
      <c r="C960" s="427">
        <v>3167</v>
      </c>
      <c r="D960" s="428"/>
      <c r="E960" s="429"/>
      <c r="F960" s="426" t="s">
        <v>1178</v>
      </c>
      <c r="G960" s="426" t="s">
        <v>1179</v>
      </c>
      <c r="H960" s="430">
        <v>5000</v>
      </c>
      <c r="I960" s="431">
        <f t="shared" si="86"/>
        <v>5500</v>
      </c>
      <c r="J960" s="430"/>
      <c r="K960" s="431">
        <f t="shared" si="87"/>
        <v>4500</v>
      </c>
      <c r="L960" s="431">
        <f t="shared" si="88"/>
        <v>4950</v>
      </c>
      <c r="M960" s="432"/>
    </row>
    <row r="961" spans="1:13" ht="20.100000000000001" customHeight="1">
      <c r="A961" s="425" t="s">
        <v>1180</v>
      </c>
      <c r="B961" s="426" t="s">
        <v>1181</v>
      </c>
      <c r="C961" s="427">
        <v>3168</v>
      </c>
      <c r="D961" s="428"/>
      <c r="E961" s="429"/>
      <c r="F961" s="426" t="s">
        <v>1182</v>
      </c>
      <c r="G961" s="426" t="s">
        <v>1183</v>
      </c>
      <c r="H961" s="430">
        <v>2700</v>
      </c>
      <c r="I961" s="431">
        <f t="shared" si="86"/>
        <v>2970</v>
      </c>
      <c r="J961" s="430"/>
      <c r="K961" s="431">
        <f t="shared" si="87"/>
        <v>2430</v>
      </c>
      <c r="L961" s="431">
        <f t="shared" si="88"/>
        <v>2673</v>
      </c>
      <c r="M961" s="432"/>
    </row>
    <row r="962" spans="1:13" ht="20.100000000000001" customHeight="1">
      <c r="A962" s="434" t="s">
        <v>1184</v>
      </c>
      <c r="B962" s="435" t="s">
        <v>1185</v>
      </c>
      <c r="C962" s="427">
        <v>3169</v>
      </c>
      <c r="D962" s="428" t="s">
        <v>63</v>
      </c>
      <c r="E962" s="429" t="s">
        <v>53</v>
      </c>
      <c r="F962" s="426" t="s">
        <v>1186</v>
      </c>
      <c r="G962" s="426" t="s">
        <v>255</v>
      </c>
      <c r="H962" s="430">
        <v>2700</v>
      </c>
      <c r="I962" s="431">
        <f t="shared" si="86"/>
        <v>2970</v>
      </c>
      <c r="J962" s="430"/>
      <c r="K962" s="431">
        <f t="shared" si="87"/>
        <v>2430</v>
      </c>
      <c r="L962" s="431">
        <f t="shared" si="88"/>
        <v>2673</v>
      </c>
      <c r="M962" s="432"/>
    </row>
    <row r="963" spans="1:13" ht="20.100000000000001" customHeight="1">
      <c r="A963" s="436"/>
      <c r="B963" s="437"/>
      <c r="C963" s="427">
        <v>3169</v>
      </c>
      <c r="D963" s="428" t="s">
        <v>66</v>
      </c>
      <c r="E963" s="429" t="s">
        <v>53</v>
      </c>
      <c r="F963" s="426" t="s">
        <v>1187</v>
      </c>
      <c r="G963" s="426" t="s">
        <v>1132</v>
      </c>
      <c r="H963" s="430">
        <v>1800</v>
      </c>
      <c r="I963" s="431">
        <f t="shared" si="86"/>
        <v>1980</v>
      </c>
      <c r="J963" s="430"/>
      <c r="K963" s="431">
        <f t="shared" si="87"/>
        <v>1620</v>
      </c>
      <c r="L963" s="431">
        <f t="shared" si="88"/>
        <v>1782</v>
      </c>
      <c r="M963" s="432"/>
    </row>
    <row r="964" spans="1:13" ht="20.100000000000001" customHeight="1">
      <c r="A964" s="417"/>
      <c r="B964" s="418"/>
      <c r="C964" s="427">
        <v>3169</v>
      </c>
      <c r="D964" s="428" t="s">
        <v>68</v>
      </c>
      <c r="E964" s="429" t="s">
        <v>53</v>
      </c>
      <c r="F964" s="426" t="s">
        <v>1188</v>
      </c>
      <c r="G964" s="426" t="s">
        <v>1189</v>
      </c>
      <c r="H964" s="430">
        <v>2000</v>
      </c>
      <c r="I964" s="431">
        <f t="shared" si="86"/>
        <v>2200</v>
      </c>
      <c r="J964" s="430"/>
      <c r="K964" s="431">
        <f t="shared" si="87"/>
        <v>1800</v>
      </c>
      <c r="L964" s="431">
        <f t="shared" si="88"/>
        <v>1980</v>
      </c>
      <c r="M964" s="432"/>
    </row>
    <row r="965" spans="1:13" ht="20.100000000000001" customHeight="1" thickBot="1">
      <c r="A965" s="438"/>
      <c r="B965" s="439"/>
      <c r="C965" s="440"/>
      <c r="D965" s="441"/>
      <c r="E965" s="442"/>
      <c r="F965" s="439"/>
      <c r="G965" s="439"/>
      <c r="H965" s="443"/>
      <c r="I965" s="444"/>
      <c r="J965" s="443"/>
      <c r="K965" s="444"/>
      <c r="L965" s="444"/>
      <c r="M965" s="445"/>
    </row>
    <row r="966" spans="1:13" ht="20.100000000000001" customHeight="1" thickTop="1">
      <c r="A966" s="71"/>
      <c r="B966" s="71"/>
      <c r="D966" s="73"/>
      <c r="E966" s="74"/>
      <c r="F966" s="71"/>
      <c r="G966" s="71"/>
      <c r="M966" s="71"/>
    </row>
    <row r="967" spans="1:13" ht="20.100000000000001" customHeight="1">
      <c r="A967" s="71"/>
      <c r="B967" s="71"/>
      <c r="D967" s="73"/>
      <c r="E967" s="74"/>
      <c r="F967" s="71"/>
      <c r="G967" s="71"/>
      <c r="M967" s="71"/>
    </row>
    <row r="968" spans="1:13" s="208" customFormat="1" ht="20.100000000000001" customHeight="1">
      <c r="A968" s="759" t="s">
        <v>1190</v>
      </c>
      <c r="B968" s="760"/>
      <c r="C968" s="760"/>
      <c r="D968" s="761"/>
      <c r="E968" s="204"/>
      <c r="F968" s="205"/>
      <c r="G968" s="205"/>
      <c r="H968" s="206"/>
      <c r="I968" s="206"/>
      <c r="J968" s="207"/>
      <c r="K968" s="206"/>
      <c r="L968" s="206"/>
      <c r="M968" s="205"/>
    </row>
    <row r="969" spans="1:13" s="208" customFormat="1" ht="20.100000000000001" customHeight="1" thickBot="1">
      <c r="A969" s="209"/>
      <c r="B969" s="209"/>
      <c r="C969" s="394"/>
      <c r="D969" s="355"/>
      <c r="E969" s="204"/>
      <c r="F969" s="205"/>
      <c r="G969" s="205"/>
      <c r="H969" s="206"/>
      <c r="I969" s="244" t="s">
        <v>376</v>
      </c>
      <c r="J969" s="207"/>
      <c r="K969" s="206"/>
      <c r="L969" s="206"/>
      <c r="M969" s="205"/>
    </row>
    <row r="970" spans="1:13" s="218" customFormat="1" ht="20.100000000000001" customHeight="1" thickTop="1" thickBot="1">
      <c r="A970" s="412" t="s">
        <v>15</v>
      </c>
      <c r="B970" s="413" t="s">
        <v>16</v>
      </c>
      <c r="C970" s="755" t="s">
        <v>17</v>
      </c>
      <c r="D970" s="755"/>
      <c r="E970" s="414"/>
      <c r="F970" s="413" t="s">
        <v>18</v>
      </c>
      <c r="G970" s="413" t="s">
        <v>19</v>
      </c>
      <c r="H970" s="415" t="s">
        <v>20</v>
      </c>
      <c r="I970" s="415" t="s">
        <v>21</v>
      </c>
      <c r="J970" s="471"/>
      <c r="K970" s="415"/>
      <c r="L970" s="415" t="s">
        <v>22</v>
      </c>
      <c r="M970" s="416" t="s">
        <v>23</v>
      </c>
    </row>
    <row r="971" spans="1:13" ht="20.100000000000001" customHeight="1">
      <c r="A971" s="417" t="s">
        <v>1191</v>
      </c>
      <c r="B971" s="418" t="s">
        <v>1155</v>
      </c>
      <c r="C971" s="419">
        <v>3171</v>
      </c>
      <c r="D971" s="420"/>
      <c r="E971" s="421"/>
      <c r="F971" s="418"/>
      <c r="G971" s="418"/>
      <c r="H971" s="422"/>
      <c r="I971" s="423" t="str">
        <f t="shared" ref="I971:I977" si="89">IF(ROUND(H971*1.1,0)=0,"",ROUND(H971*1.1,0))</f>
        <v/>
      </c>
      <c r="J971" s="422"/>
      <c r="K971" s="423" t="str">
        <f>IF(ROUND(H971*0.9,0)=0,"",ROUND(H971*0.9,0))</f>
        <v/>
      </c>
      <c r="L971" s="423" t="str">
        <f t="shared" ref="L971:L977" si="90">IFERROR(ROUND(K971*1.1,0),"")</f>
        <v/>
      </c>
      <c r="M971" s="424"/>
    </row>
    <row r="972" spans="1:13" ht="20.100000000000001" customHeight="1">
      <c r="A972" s="425" t="s">
        <v>1192</v>
      </c>
      <c r="B972" s="426" t="s">
        <v>1193</v>
      </c>
      <c r="C972" s="427">
        <v>3172</v>
      </c>
      <c r="D972" s="428"/>
      <c r="E972" s="429"/>
      <c r="F972" s="426" t="s">
        <v>165</v>
      </c>
      <c r="G972" s="426"/>
      <c r="H972" s="430"/>
      <c r="I972" s="431" t="str">
        <f t="shared" si="89"/>
        <v/>
      </c>
      <c r="J972" s="430"/>
      <c r="K972" s="431" t="str">
        <f>IF(ROUND(H972*0.9,0)=0,"",ROUND(H972*0.9,0))</f>
        <v/>
      </c>
      <c r="L972" s="431" t="str">
        <f t="shared" si="90"/>
        <v/>
      </c>
      <c r="M972" s="432"/>
    </row>
    <row r="973" spans="1:13" ht="20.100000000000001" customHeight="1">
      <c r="A973" s="425" t="s">
        <v>1194</v>
      </c>
      <c r="B973" s="426" t="s">
        <v>1195</v>
      </c>
      <c r="C973" s="427">
        <v>3173</v>
      </c>
      <c r="D973" s="428"/>
      <c r="E973" s="429"/>
      <c r="F973" s="426" t="s">
        <v>1196</v>
      </c>
      <c r="G973" s="426" t="s">
        <v>1183</v>
      </c>
      <c r="H973" s="430">
        <v>3000</v>
      </c>
      <c r="I973" s="431">
        <f t="shared" si="89"/>
        <v>3300</v>
      </c>
      <c r="J973" s="430"/>
      <c r="K973" s="431">
        <f>IF(ROUND(H973*0.9,0)=0,"",ROUND(H973*0.9,0))</f>
        <v>2700</v>
      </c>
      <c r="L973" s="431">
        <f t="shared" si="90"/>
        <v>2970</v>
      </c>
      <c r="M973" s="432"/>
    </row>
    <row r="974" spans="1:13" ht="20.100000000000001" customHeight="1">
      <c r="A974" s="425" t="s">
        <v>1197</v>
      </c>
      <c r="B974" s="426" t="s">
        <v>1165</v>
      </c>
      <c r="C974" s="427">
        <v>3174</v>
      </c>
      <c r="D974" s="428"/>
      <c r="E974" s="429"/>
      <c r="F974" s="426" t="s">
        <v>1198</v>
      </c>
      <c r="G974" s="426" t="s">
        <v>255</v>
      </c>
      <c r="H974" s="430">
        <v>2500</v>
      </c>
      <c r="I974" s="431">
        <f t="shared" si="89"/>
        <v>2750</v>
      </c>
      <c r="J974" s="430"/>
      <c r="K974" s="431">
        <f>IF(ROUND(H974*0.9,0)=0,"",ROUND(H974*0.9,0))</f>
        <v>2250</v>
      </c>
      <c r="L974" s="431">
        <f t="shared" si="90"/>
        <v>2475</v>
      </c>
      <c r="M974" s="432"/>
    </row>
    <row r="975" spans="1:13" ht="20.100000000000001" customHeight="1">
      <c r="A975" s="425" t="s">
        <v>1199</v>
      </c>
      <c r="B975" s="426" t="s">
        <v>1200</v>
      </c>
      <c r="C975" s="427">
        <v>3175</v>
      </c>
      <c r="D975" s="428"/>
      <c r="E975" s="429"/>
      <c r="F975" s="426" t="s">
        <v>1201</v>
      </c>
      <c r="G975" s="426" t="s">
        <v>1202</v>
      </c>
      <c r="H975" s="430">
        <v>2900</v>
      </c>
      <c r="I975" s="431">
        <f t="shared" si="89"/>
        <v>3190</v>
      </c>
      <c r="J975" s="430" t="s">
        <v>36</v>
      </c>
      <c r="K975" s="431">
        <f>IF(ROUND(H975*1,0)=0,"",ROUND(H975*1,0))</f>
        <v>2900</v>
      </c>
      <c r="L975" s="431">
        <f t="shared" si="90"/>
        <v>3190</v>
      </c>
      <c r="M975" s="432"/>
    </row>
    <row r="976" spans="1:13" ht="20.100000000000001" customHeight="1">
      <c r="A976" s="425" t="s">
        <v>1203</v>
      </c>
      <c r="B976" s="426" t="s">
        <v>1204</v>
      </c>
      <c r="C976" s="427">
        <v>3176</v>
      </c>
      <c r="D976" s="428"/>
      <c r="E976" s="429"/>
      <c r="F976" s="426" t="s">
        <v>1205</v>
      </c>
      <c r="G976" s="426" t="s">
        <v>1206</v>
      </c>
      <c r="H976" s="430">
        <v>2600</v>
      </c>
      <c r="I976" s="431">
        <f t="shared" si="89"/>
        <v>2860</v>
      </c>
      <c r="J976" s="430"/>
      <c r="K976" s="431">
        <f>IF(ROUND(H976*0.9,0)=0,"",ROUND(H976*0.9,0))</f>
        <v>2340</v>
      </c>
      <c r="L976" s="431">
        <f t="shared" si="90"/>
        <v>2574</v>
      </c>
      <c r="M976" s="432"/>
    </row>
    <row r="977" spans="1:13" ht="20.100000000000001" customHeight="1">
      <c r="A977" s="425" t="s">
        <v>1207</v>
      </c>
      <c r="B977" s="426" t="s">
        <v>1204</v>
      </c>
      <c r="C977" s="433">
        <v>3176</v>
      </c>
      <c r="D977" s="428"/>
      <c r="E977" s="429"/>
      <c r="F977" s="426" t="s">
        <v>1205</v>
      </c>
      <c r="G977" s="426" t="s">
        <v>1206</v>
      </c>
      <c r="H977" s="430">
        <v>2600</v>
      </c>
      <c r="I977" s="431">
        <f t="shared" si="89"/>
        <v>2860</v>
      </c>
      <c r="J977" s="430"/>
      <c r="K977" s="431">
        <f>IF(ROUND(H977*0.9,0)=0,"",ROUND(H977*0.9,0))</f>
        <v>2340</v>
      </c>
      <c r="L977" s="431">
        <f t="shared" si="90"/>
        <v>2574</v>
      </c>
      <c r="M977" s="432"/>
    </row>
    <row r="978" spans="1:13" ht="20.100000000000001" customHeight="1" thickBot="1">
      <c r="A978" s="438"/>
      <c r="B978" s="439"/>
      <c r="C978" s="440"/>
      <c r="D978" s="441"/>
      <c r="E978" s="442"/>
      <c r="F978" s="439"/>
      <c r="G978" s="439"/>
      <c r="H978" s="443"/>
      <c r="I978" s="444"/>
      <c r="J978" s="443"/>
      <c r="K978" s="444"/>
      <c r="L978" s="444"/>
      <c r="M978" s="445"/>
    </row>
    <row r="979" spans="1:13" ht="20.100000000000001" customHeight="1" thickTop="1">
      <c r="A979" s="71"/>
      <c r="B979" s="71"/>
      <c r="D979" s="73"/>
      <c r="E979" s="74"/>
      <c r="F979" s="71"/>
      <c r="G979" s="71"/>
      <c r="M979" s="71"/>
    </row>
    <row r="980" spans="1:13" ht="20.100000000000001" customHeight="1" thickBot="1">
      <c r="A980" s="71"/>
      <c r="B980" s="71"/>
      <c r="D980" s="73"/>
      <c r="E980" s="74"/>
      <c r="F980" s="71"/>
      <c r="G980" s="71"/>
      <c r="M980" s="71"/>
    </row>
    <row r="981" spans="1:13" s="37" customFormat="1" ht="24.95" customHeight="1" thickTop="1" thickBot="1">
      <c r="A981" s="756" t="s">
        <v>1208</v>
      </c>
      <c r="B981" s="757"/>
      <c r="C981" s="757"/>
      <c r="D981" s="757"/>
      <c r="E981" s="757"/>
      <c r="F981" s="758"/>
      <c r="G981" s="33"/>
      <c r="H981" s="31"/>
      <c r="I981" s="31"/>
      <c r="J981" s="33"/>
      <c r="K981" s="33"/>
      <c r="L981" s="31"/>
      <c r="M981" s="33"/>
    </row>
    <row r="982" spans="1:13" s="37" customFormat="1" ht="15.75" customHeight="1" thickTop="1">
      <c r="A982" s="33"/>
      <c r="B982" s="33"/>
      <c r="C982" s="32"/>
      <c r="D982" s="357"/>
      <c r="E982" s="20"/>
      <c r="F982" s="33"/>
      <c r="G982" s="33"/>
      <c r="H982" s="31"/>
      <c r="I982" s="31"/>
      <c r="J982" s="33"/>
      <c r="K982" s="33"/>
      <c r="L982" s="31"/>
      <c r="M982" s="33"/>
    </row>
    <row r="983" spans="1:13" s="208" customFormat="1" ht="20.100000000000001" customHeight="1">
      <c r="A983" s="759" t="s">
        <v>1209</v>
      </c>
      <c r="B983" s="760"/>
      <c r="C983" s="760"/>
      <c r="D983" s="761"/>
      <c r="E983" s="204"/>
      <c r="F983" s="205"/>
      <c r="G983" s="205"/>
      <c r="H983" s="206"/>
      <c r="I983" s="206"/>
      <c r="J983" s="207"/>
      <c r="K983" s="206"/>
      <c r="L983" s="206"/>
      <c r="M983" s="404"/>
    </row>
    <row r="984" spans="1:13" s="208" customFormat="1" ht="20.100000000000001" customHeight="1" thickBot="1">
      <c r="A984" s="209"/>
      <c r="B984" s="209"/>
      <c r="C984" s="394"/>
      <c r="D984" s="355"/>
      <c r="E984" s="204"/>
      <c r="F984" s="205"/>
      <c r="G984" s="205"/>
      <c r="H984" s="206"/>
      <c r="I984" s="244" t="s">
        <v>376</v>
      </c>
      <c r="J984" s="207"/>
      <c r="K984" s="206"/>
      <c r="L984" s="206"/>
      <c r="M984" s="404"/>
    </row>
    <row r="985" spans="1:13" s="218" customFormat="1" ht="20.100000000000001" customHeight="1" thickTop="1" thickBot="1">
      <c r="A985" s="412" t="s">
        <v>15</v>
      </c>
      <c r="B985" s="413" t="s">
        <v>16</v>
      </c>
      <c r="C985" s="755" t="s">
        <v>17</v>
      </c>
      <c r="D985" s="755"/>
      <c r="E985" s="414"/>
      <c r="F985" s="413" t="s">
        <v>18</v>
      </c>
      <c r="G985" s="413" t="s">
        <v>19</v>
      </c>
      <c r="H985" s="415" t="s">
        <v>20</v>
      </c>
      <c r="I985" s="415" t="s">
        <v>21</v>
      </c>
      <c r="J985" s="471"/>
      <c r="K985" s="415"/>
      <c r="L985" s="415" t="s">
        <v>22</v>
      </c>
      <c r="M985" s="416" t="s">
        <v>23</v>
      </c>
    </row>
    <row r="986" spans="1:13" ht="20.100000000000001" customHeight="1">
      <c r="A986" s="417" t="s">
        <v>1210</v>
      </c>
      <c r="B986" s="418" t="s">
        <v>1211</v>
      </c>
      <c r="C986" s="419">
        <v>3181</v>
      </c>
      <c r="D986" s="420"/>
      <c r="E986" s="421"/>
      <c r="F986" s="418" t="s">
        <v>1212</v>
      </c>
      <c r="G986" s="418" t="s">
        <v>494</v>
      </c>
      <c r="H986" s="422">
        <v>2600</v>
      </c>
      <c r="I986" s="423">
        <f>IF(ROUND(H986*1.1,0)=0,"",ROUND(H986*1.1,0))</f>
        <v>2860</v>
      </c>
      <c r="J986" s="422"/>
      <c r="K986" s="423">
        <f>IF(ROUND(H986*0.9,0)=0,"",ROUND(H986*0.9,0))</f>
        <v>2340</v>
      </c>
      <c r="L986" s="423">
        <f>IFERROR(ROUND(K986*1.1,0),"")</f>
        <v>2574</v>
      </c>
      <c r="M986" s="424"/>
    </row>
    <row r="987" spans="1:13" ht="20.100000000000001" customHeight="1">
      <c r="A987" s="425" t="s">
        <v>1213</v>
      </c>
      <c r="B987" s="426" t="s">
        <v>1214</v>
      </c>
      <c r="C987" s="427">
        <v>3182</v>
      </c>
      <c r="D987" s="428"/>
      <c r="E987" s="429"/>
      <c r="F987" s="426" t="s">
        <v>1215</v>
      </c>
      <c r="G987" s="426" t="s">
        <v>1122</v>
      </c>
      <c r="H987" s="430">
        <v>2000</v>
      </c>
      <c r="I987" s="431">
        <f>IF(ROUND(H987*1.1,0)=0,"",ROUND(H987*1.1,0))</f>
        <v>2200</v>
      </c>
      <c r="J987" s="430"/>
      <c r="K987" s="431">
        <f>IF(ROUND(H987*0.9,0)=0,"",ROUND(H987*0.9,0))</f>
        <v>1800</v>
      </c>
      <c r="L987" s="431">
        <f>IFERROR(ROUND(K987*1.1,0),"")</f>
        <v>1980</v>
      </c>
      <c r="M987" s="432"/>
    </row>
    <row r="988" spans="1:13" ht="20.100000000000001" customHeight="1" thickBot="1">
      <c r="A988" s="438"/>
      <c r="B988" s="439"/>
      <c r="C988" s="440"/>
      <c r="D988" s="441"/>
      <c r="E988" s="442"/>
      <c r="F988" s="439"/>
      <c r="G988" s="439"/>
      <c r="H988" s="443"/>
      <c r="I988" s="444"/>
      <c r="J988" s="443"/>
      <c r="K988" s="444"/>
      <c r="L988" s="444"/>
      <c r="M988" s="445"/>
    </row>
    <row r="989" spans="1:13" ht="13.5" customHeight="1" thickTop="1">
      <c r="A989" s="71"/>
      <c r="B989" s="71"/>
      <c r="D989" s="73"/>
      <c r="E989" s="74"/>
      <c r="F989" s="71"/>
      <c r="G989" s="71"/>
      <c r="M989" s="71"/>
    </row>
    <row r="990" spans="1:13" ht="20.100000000000001" customHeight="1">
      <c r="A990" s="71"/>
      <c r="B990" s="71"/>
      <c r="D990" s="73"/>
      <c r="E990" s="74"/>
      <c r="F990" s="71"/>
      <c r="G990" s="71"/>
      <c r="M990" s="71"/>
    </row>
    <row r="991" spans="1:13" s="218" customFormat="1" ht="20.100000000000001" customHeight="1">
      <c r="A991" s="759" t="s">
        <v>1216</v>
      </c>
      <c r="B991" s="760"/>
      <c r="C991" s="760"/>
      <c r="D991" s="761"/>
      <c r="E991" s="204"/>
      <c r="F991" s="205"/>
      <c r="G991" s="205"/>
      <c r="H991" s="206"/>
      <c r="I991" s="206"/>
      <c r="J991" s="207"/>
      <c r="K991" s="206"/>
      <c r="L991" s="206"/>
      <c r="M991" s="404"/>
    </row>
    <row r="992" spans="1:13" s="218" customFormat="1" ht="20.100000000000001" customHeight="1" thickBot="1">
      <c r="A992" s="209"/>
      <c r="B992" s="209"/>
      <c r="C992" s="394"/>
      <c r="D992" s="355"/>
      <c r="E992" s="204"/>
      <c r="F992" s="205"/>
      <c r="G992" s="205"/>
      <c r="H992" s="206"/>
      <c r="I992" s="244" t="s">
        <v>376</v>
      </c>
      <c r="J992" s="207"/>
      <c r="K992" s="206"/>
      <c r="L992" s="206"/>
      <c r="M992" s="404"/>
    </row>
    <row r="993" spans="1:13" s="218" customFormat="1" ht="20.100000000000001" customHeight="1" thickTop="1" thickBot="1">
      <c r="A993" s="412" t="s">
        <v>15</v>
      </c>
      <c r="B993" s="413" t="s">
        <v>16</v>
      </c>
      <c r="C993" s="755" t="s">
        <v>17</v>
      </c>
      <c r="D993" s="755"/>
      <c r="E993" s="414"/>
      <c r="F993" s="413" t="s">
        <v>18</v>
      </c>
      <c r="G993" s="413" t="s">
        <v>19</v>
      </c>
      <c r="H993" s="415" t="s">
        <v>20</v>
      </c>
      <c r="I993" s="415" t="s">
        <v>21</v>
      </c>
      <c r="J993" s="471"/>
      <c r="K993" s="415"/>
      <c r="L993" s="415" t="s">
        <v>22</v>
      </c>
      <c r="M993" s="416" t="s">
        <v>23</v>
      </c>
    </row>
    <row r="994" spans="1:13" ht="20.100000000000001" customHeight="1">
      <c r="A994" s="417" t="s">
        <v>1217</v>
      </c>
      <c r="B994" s="418" t="s">
        <v>1218</v>
      </c>
      <c r="C994" s="419">
        <v>3186</v>
      </c>
      <c r="D994" s="420"/>
      <c r="E994" s="421"/>
      <c r="F994" s="418" t="s">
        <v>1219</v>
      </c>
      <c r="G994" s="418" t="s">
        <v>1220</v>
      </c>
      <c r="H994" s="422">
        <v>2700</v>
      </c>
      <c r="I994" s="423">
        <f>IF(ROUND(H994*1.1,0)=0,"",ROUND(H994*1.1,0))</f>
        <v>2970</v>
      </c>
      <c r="J994" s="422" t="s">
        <v>36</v>
      </c>
      <c r="K994" s="423">
        <f>IF(ROUND(H994*1,0)=0,"",ROUND(H994*1,0))</f>
        <v>2700</v>
      </c>
      <c r="L994" s="423">
        <f>IFERROR(ROUND(K994*1.1,0),"")</f>
        <v>2970</v>
      </c>
      <c r="M994" s="424"/>
    </row>
    <row r="995" spans="1:13" ht="20.100000000000001" customHeight="1">
      <c r="A995" s="425" t="s">
        <v>1221</v>
      </c>
      <c r="B995" s="426" t="s">
        <v>1211</v>
      </c>
      <c r="C995" s="427">
        <v>3187</v>
      </c>
      <c r="D995" s="428"/>
      <c r="E995" s="429"/>
      <c r="F995" s="426" t="s">
        <v>1222</v>
      </c>
      <c r="G995" s="426" t="s">
        <v>1223</v>
      </c>
      <c r="H995" s="430">
        <v>2800</v>
      </c>
      <c r="I995" s="431">
        <f>IF(ROUND(H995*1.1,0)=0,"",ROUND(H995*1.1,0))</f>
        <v>3080</v>
      </c>
      <c r="J995" s="430"/>
      <c r="K995" s="431">
        <f>IF(ROUND(H995*0.9,0)=0,"",ROUND(H995*0.9,0))</f>
        <v>2520</v>
      </c>
      <c r="L995" s="431">
        <f>IFERROR(ROUND(K995*1.1,0),"")</f>
        <v>2772</v>
      </c>
      <c r="M995" s="432"/>
    </row>
    <row r="996" spans="1:13" ht="20.100000000000001" customHeight="1">
      <c r="A996" s="434" t="s">
        <v>1224</v>
      </c>
      <c r="B996" s="435" t="s">
        <v>1225</v>
      </c>
      <c r="C996" s="427">
        <v>3188</v>
      </c>
      <c r="D996" s="428" t="s">
        <v>63</v>
      </c>
      <c r="E996" s="429"/>
      <c r="F996" s="426" t="s">
        <v>1226</v>
      </c>
      <c r="G996" s="426" t="s">
        <v>1227</v>
      </c>
      <c r="H996" s="430">
        <v>3000</v>
      </c>
      <c r="I996" s="431">
        <f>IF(ROUND(H996*1.1,0)=0,"",ROUND(H996*1.1,0))</f>
        <v>3300</v>
      </c>
      <c r="J996" s="430"/>
      <c r="K996" s="431">
        <f>IF(ROUND(H996*0.9,0)=0,"",ROUND(H996*0.9,0))</f>
        <v>2700</v>
      </c>
      <c r="L996" s="431">
        <f>IFERROR(ROUND(K996*1.1,0),"")</f>
        <v>2970</v>
      </c>
      <c r="M996" s="432"/>
    </row>
    <row r="997" spans="1:13" ht="20.100000000000001" customHeight="1">
      <c r="A997" s="417"/>
      <c r="B997" s="418"/>
      <c r="C997" s="427">
        <v>3188</v>
      </c>
      <c r="D997" s="428" t="s">
        <v>66</v>
      </c>
      <c r="E997" s="429" t="s">
        <v>53</v>
      </c>
      <c r="F997" s="426" t="s">
        <v>1228</v>
      </c>
      <c r="G997" s="426" t="s">
        <v>255</v>
      </c>
      <c r="H997" s="430">
        <v>2500</v>
      </c>
      <c r="I997" s="431">
        <f>IF(ROUND(H997*1.1,0)=0,"",ROUND(H997*1.1,0))</f>
        <v>2750</v>
      </c>
      <c r="J997" s="430"/>
      <c r="K997" s="431">
        <f>IF(ROUND(H997*0.9,0)=0,"",ROUND(H997*0.9,0))</f>
        <v>2250</v>
      </c>
      <c r="L997" s="431">
        <f>IFERROR(ROUND(K997*1.1,0),"")</f>
        <v>2475</v>
      </c>
      <c r="M997" s="432"/>
    </row>
    <row r="998" spans="1:13" ht="20.100000000000001" customHeight="1" thickBot="1">
      <c r="A998" s="438"/>
      <c r="B998" s="439"/>
      <c r="C998" s="440"/>
      <c r="D998" s="441"/>
      <c r="E998" s="442"/>
      <c r="F998" s="439"/>
      <c r="G998" s="439"/>
      <c r="H998" s="443"/>
      <c r="I998" s="444"/>
      <c r="J998" s="443"/>
      <c r="K998" s="444"/>
      <c r="L998" s="444"/>
      <c r="M998" s="445"/>
    </row>
    <row r="999" spans="1:13" ht="14.25" customHeight="1" thickTop="1">
      <c r="A999" s="71"/>
      <c r="B999" s="71"/>
      <c r="D999" s="73"/>
      <c r="E999" s="74"/>
      <c r="F999" s="71"/>
      <c r="G999" s="71"/>
      <c r="M999" s="71"/>
    </row>
    <row r="1000" spans="1:13" ht="20.100000000000001" customHeight="1">
      <c r="A1000" s="71"/>
      <c r="B1000" s="71"/>
      <c r="D1000" s="73"/>
      <c r="E1000" s="74"/>
      <c r="F1000" s="71"/>
      <c r="G1000" s="71"/>
      <c r="M1000" s="71"/>
    </row>
    <row r="1001" spans="1:13" s="218" customFormat="1" ht="20.100000000000001" customHeight="1">
      <c r="A1001" s="767" t="s">
        <v>1229</v>
      </c>
      <c r="B1001" s="768"/>
      <c r="C1001" s="768"/>
      <c r="D1001" s="769"/>
      <c r="E1001" s="204"/>
      <c r="F1001" s="205"/>
      <c r="G1001" s="205"/>
      <c r="H1001" s="206"/>
      <c r="I1001" s="206"/>
      <c r="J1001" s="207"/>
      <c r="K1001" s="206"/>
      <c r="L1001" s="206"/>
      <c r="M1001" s="404"/>
    </row>
    <row r="1002" spans="1:13" s="218" customFormat="1" ht="20.100000000000001" customHeight="1" thickBot="1">
      <c r="A1002" s="209"/>
      <c r="B1002" s="209"/>
      <c r="C1002" s="394"/>
      <c r="D1002" s="355"/>
      <c r="E1002" s="204"/>
      <c r="F1002" s="205"/>
      <c r="G1002" s="205"/>
      <c r="H1002" s="484"/>
      <c r="I1002" s="244" t="s">
        <v>376</v>
      </c>
      <c r="J1002" s="485"/>
      <c r="K1002" s="484"/>
      <c r="L1002" s="484"/>
      <c r="M1002" s="404"/>
    </row>
    <row r="1003" spans="1:13" s="218" customFormat="1" ht="20.100000000000001" customHeight="1" thickTop="1" thickBot="1">
      <c r="A1003" s="412" t="s">
        <v>15</v>
      </c>
      <c r="B1003" s="413" t="s">
        <v>16</v>
      </c>
      <c r="C1003" s="755" t="s">
        <v>17</v>
      </c>
      <c r="D1003" s="755"/>
      <c r="E1003" s="414"/>
      <c r="F1003" s="413" t="s">
        <v>18</v>
      </c>
      <c r="G1003" s="413" t="s">
        <v>19</v>
      </c>
      <c r="H1003" s="415" t="s">
        <v>20</v>
      </c>
      <c r="I1003" s="415" t="s">
        <v>21</v>
      </c>
      <c r="J1003" s="471"/>
      <c r="K1003" s="415"/>
      <c r="L1003" s="415" t="s">
        <v>22</v>
      </c>
      <c r="M1003" s="416" t="s">
        <v>23</v>
      </c>
    </row>
    <row r="1004" spans="1:13" ht="20.100000000000001" customHeight="1">
      <c r="A1004" s="436" t="s">
        <v>1230</v>
      </c>
      <c r="B1004" s="437" t="s">
        <v>1211</v>
      </c>
      <c r="C1004" s="419">
        <v>3191</v>
      </c>
      <c r="D1004" s="420" t="s">
        <v>63</v>
      </c>
      <c r="E1004" s="421"/>
      <c r="F1004" s="418" t="s">
        <v>1231</v>
      </c>
      <c r="G1004" s="418" t="s">
        <v>1039</v>
      </c>
      <c r="H1004" s="422">
        <v>980</v>
      </c>
      <c r="I1004" s="423">
        <f>IF(ROUND(H1004*1.1,0)=0,"",ROUND(H1004*1.1,0))</f>
        <v>1078</v>
      </c>
      <c r="J1004" s="422"/>
      <c r="K1004" s="423">
        <f>IF(ROUND(H1004*0.9,0)=0,"",ROUND(H1004*0.9,0))</f>
        <v>882</v>
      </c>
      <c r="L1004" s="423">
        <f>IFERROR(ROUND(K1004*1.1,0),"")</f>
        <v>970</v>
      </c>
      <c r="M1004" s="424"/>
    </row>
    <row r="1005" spans="1:13" ht="20.100000000000001" customHeight="1">
      <c r="A1005" s="417"/>
      <c r="B1005" s="418"/>
      <c r="C1005" s="427">
        <v>3191</v>
      </c>
      <c r="D1005" s="428" t="s">
        <v>66</v>
      </c>
      <c r="E1005" s="429"/>
      <c r="F1005" s="426" t="s">
        <v>1232</v>
      </c>
      <c r="G1005" s="426" t="s">
        <v>1233</v>
      </c>
      <c r="H1005" s="430">
        <v>2400</v>
      </c>
      <c r="I1005" s="431">
        <f>IF(ROUND(H1005*1.1,0)=0,"",ROUND(H1005*1.1,0))</f>
        <v>2640</v>
      </c>
      <c r="J1005" s="430"/>
      <c r="K1005" s="431">
        <f>IF(ROUND(H1005*0.9,0)=0,"",ROUND(H1005*0.9,0))</f>
        <v>2160</v>
      </c>
      <c r="L1005" s="431">
        <f>IFERROR(ROUND(K1005*1.1,0),"")</f>
        <v>2376</v>
      </c>
      <c r="M1005" s="432"/>
    </row>
    <row r="1006" spans="1:13" ht="20.100000000000001" customHeight="1" thickBot="1">
      <c r="A1006" s="438"/>
      <c r="B1006" s="439"/>
      <c r="C1006" s="440"/>
      <c r="D1006" s="441"/>
      <c r="E1006" s="442"/>
      <c r="F1006" s="439"/>
      <c r="G1006" s="439"/>
      <c r="H1006" s="443"/>
      <c r="I1006" s="444"/>
      <c r="J1006" s="443"/>
      <c r="K1006" s="444"/>
      <c r="L1006" s="444"/>
      <c r="M1006" s="445"/>
    </row>
    <row r="1007" spans="1:13" ht="20.100000000000001" customHeight="1" thickTop="1">
      <c r="A1007" s="71"/>
      <c r="B1007" s="71"/>
      <c r="D1007" s="73"/>
      <c r="E1007" s="74"/>
      <c r="F1007" s="71"/>
      <c r="G1007" s="71"/>
      <c r="M1007" s="71"/>
    </row>
    <row r="1008" spans="1:13" ht="20.100000000000001" customHeight="1" thickBot="1">
      <c r="A1008" s="71"/>
      <c r="B1008" s="71"/>
      <c r="D1008" s="73"/>
      <c r="E1008" s="74"/>
      <c r="F1008" s="71"/>
      <c r="G1008" s="71"/>
      <c r="M1008" s="71"/>
    </row>
    <row r="1009" spans="1:13" s="37" customFormat="1" ht="24.95" customHeight="1" thickTop="1" thickBot="1">
      <c r="A1009" s="756" t="s">
        <v>1234</v>
      </c>
      <c r="B1009" s="757"/>
      <c r="C1009" s="757"/>
      <c r="D1009" s="757"/>
      <c r="E1009" s="757"/>
      <c r="F1009" s="758"/>
      <c r="G1009" s="33"/>
      <c r="H1009" s="31"/>
      <c r="I1009" s="31"/>
      <c r="J1009" s="33"/>
      <c r="K1009" s="33"/>
      <c r="L1009" s="31"/>
      <c r="M1009" s="33"/>
    </row>
    <row r="1010" spans="1:13" s="37" customFormat="1" ht="14.25" customHeight="1" thickTop="1">
      <c r="A1010" s="33"/>
      <c r="B1010" s="33"/>
      <c r="C1010" s="393"/>
      <c r="D1010" s="357"/>
      <c r="E1010" s="20"/>
      <c r="F1010" s="33"/>
      <c r="G1010" s="33"/>
      <c r="H1010" s="31"/>
      <c r="I1010" s="31"/>
      <c r="J1010" s="33"/>
      <c r="K1010" s="33"/>
      <c r="L1010" s="31"/>
      <c r="M1010" s="33"/>
    </row>
    <row r="1011" spans="1:13" s="218" customFormat="1" ht="20.100000000000001" customHeight="1">
      <c r="A1011" s="759" t="s">
        <v>1235</v>
      </c>
      <c r="B1011" s="760"/>
      <c r="C1011" s="760"/>
      <c r="D1011" s="761"/>
      <c r="E1011" s="204"/>
      <c r="F1011" s="205"/>
      <c r="G1011" s="205"/>
      <c r="H1011" s="206"/>
      <c r="I1011" s="206"/>
      <c r="J1011" s="207"/>
      <c r="K1011" s="206"/>
      <c r="L1011" s="206"/>
      <c r="M1011" s="404"/>
    </row>
    <row r="1012" spans="1:13" s="218" customFormat="1" ht="20.100000000000001" customHeight="1" thickBot="1">
      <c r="A1012" s="209"/>
      <c r="B1012" s="209"/>
      <c r="C1012" s="394"/>
      <c r="D1012" s="355"/>
      <c r="E1012" s="204"/>
      <c r="F1012" s="205"/>
      <c r="G1012" s="205"/>
      <c r="H1012" s="206"/>
      <c r="I1012" s="244" t="s">
        <v>376</v>
      </c>
      <c r="J1012" s="207"/>
      <c r="K1012" s="206"/>
      <c r="L1012" s="206"/>
      <c r="M1012" s="404"/>
    </row>
    <row r="1013" spans="1:13" s="218" customFormat="1" ht="20.100000000000001" customHeight="1" thickTop="1" thickBot="1">
      <c r="A1013" s="412" t="s">
        <v>15</v>
      </c>
      <c r="B1013" s="413" t="s">
        <v>16</v>
      </c>
      <c r="C1013" s="755" t="s">
        <v>17</v>
      </c>
      <c r="D1013" s="755"/>
      <c r="E1013" s="414"/>
      <c r="F1013" s="413" t="s">
        <v>18</v>
      </c>
      <c r="G1013" s="413" t="s">
        <v>19</v>
      </c>
      <c r="H1013" s="415" t="s">
        <v>20</v>
      </c>
      <c r="I1013" s="415" t="s">
        <v>21</v>
      </c>
      <c r="J1013" s="471"/>
      <c r="K1013" s="415"/>
      <c r="L1013" s="415" t="s">
        <v>22</v>
      </c>
      <c r="M1013" s="416" t="s">
        <v>23</v>
      </c>
    </row>
    <row r="1014" spans="1:13" ht="20.100000000000001" customHeight="1">
      <c r="A1014" s="417" t="s">
        <v>1236</v>
      </c>
      <c r="B1014" s="418" t="s">
        <v>1237</v>
      </c>
      <c r="C1014" s="419">
        <v>3501</v>
      </c>
      <c r="D1014" s="420"/>
      <c r="E1014" s="421"/>
      <c r="F1014" s="418" t="s">
        <v>1238</v>
      </c>
      <c r="G1014" s="418" t="s">
        <v>519</v>
      </c>
      <c r="H1014" s="422">
        <v>3700</v>
      </c>
      <c r="I1014" s="423">
        <f t="shared" ref="I1014:I1043" si="91">IF(ROUND(H1014*1.1,0)=0,"",ROUND(H1014*1.1,0))</f>
        <v>4070</v>
      </c>
      <c r="J1014" s="422" t="s">
        <v>36</v>
      </c>
      <c r="K1014" s="423">
        <f>IF(ROUND(H1014*1,0)=0,"",ROUND(H1014*1,0))</f>
        <v>3700</v>
      </c>
      <c r="L1014" s="423">
        <f t="shared" ref="L1014:L1043" si="92">IFERROR(ROUND(K1014*1.1,0),"")</f>
        <v>4070</v>
      </c>
      <c r="M1014" s="424"/>
    </row>
    <row r="1015" spans="1:13" ht="20.100000000000001" customHeight="1">
      <c r="A1015" s="434" t="s">
        <v>1239</v>
      </c>
      <c r="B1015" s="435" t="s">
        <v>1240</v>
      </c>
      <c r="C1015" s="427">
        <v>3502</v>
      </c>
      <c r="D1015" s="428" t="s">
        <v>63</v>
      </c>
      <c r="E1015" s="429"/>
      <c r="F1015" s="426" t="s">
        <v>1241</v>
      </c>
      <c r="G1015" s="426" t="s">
        <v>396</v>
      </c>
      <c r="H1015" s="430">
        <v>3300</v>
      </c>
      <c r="I1015" s="431">
        <f t="shared" si="91"/>
        <v>3630</v>
      </c>
      <c r="J1015" s="430" t="s">
        <v>36</v>
      </c>
      <c r="K1015" s="431">
        <f>IF(ROUND(H1015*1,0)=0,"",ROUND(H1015*1,0))</f>
        <v>3300</v>
      </c>
      <c r="L1015" s="431">
        <f t="shared" si="92"/>
        <v>3630</v>
      </c>
      <c r="M1015" s="432"/>
    </row>
    <row r="1016" spans="1:13" ht="20.100000000000001" customHeight="1">
      <c r="A1016" s="417"/>
      <c r="B1016" s="418"/>
      <c r="C1016" s="427">
        <v>3502</v>
      </c>
      <c r="D1016" s="428" t="s">
        <v>66</v>
      </c>
      <c r="E1016" s="429"/>
      <c r="F1016" s="426" t="s">
        <v>1242</v>
      </c>
      <c r="G1016" s="426" t="s">
        <v>313</v>
      </c>
      <c r="H1016" s="430">
        <v>2200</v>
      </c>
      <c r="I1016" s="431">
        <f t="shared" si="91"/>
        <v>2420</v>
      </c>
      <c r="J1016" s="430"/>
      <c r="K1016" s="431">
        <f t="shared" ref="K1016:K1023" si="93">IF(ROUND(H1016*0.9,0)=0,"",ROUND(H1016*0.9,0))</f>
        <v>1980</v>
      </c>
      <c r="L1016" s="431">
        <f t="shared" si="92"/>
        <v>2178</v>
      </c>
      <c r="M1016" s="432"/>
    </row>
    <row r="1017" spans="1:13" ht="20.100000000000001" customHeight="1">
      <c r="A1017" s="425" t="s">
        <v>1243</v>
      </c>
      <c r="B1017" s="426" t="s">
        <v>1244</v>
      </c>
      <c r="C1017" s="427">
        <v>3503</v>
      </c>
      <c r="D1017" s="428"/>
      <c r="E1017" s="429"/>
      <c r="F1017" s="426" t="s">
        <v>1245</v>
      </c>
      <c r="G1017" s="426" t="s">
        <v>222</v>
      </c>
      <c r="H1017" s="430">
        <v>2500</v>
      </c>
      <c r="I1017" s="431">
        <f t="shared" si="91"/>
        <v>2750</v>
      </c>
      <c r="J1017" s="430"/>
      <c r="K1017" s="431">
        <f t="shared" si="93"/>
        <v>2250</v>
      </c>
      <c r="L1017" s="431">
        <f t="shared" si="92"/>
        <v>2475</v>
      </c>
      <c r="M1017" s="432"/>
    </row>
    <row r="1018" spans="1:13" ht="20.100000000000001" customHeight="1">
      <c r="A1018" s="425" t="s">
        <v>1246</v>
      </c>
      <c r="B1018" s="426" t="s">
        <v>1247</v>
      </c>
      <c r="C1018" s="427">
        <v>3504</v>
      </c>
      <c r="D1018" s="428"/>
      <c r="E1018" s="429"/>
      <c r="F1018" s="426"/>
      <c r="G1018" s="426"/>
      <c r="H1018" s="430"/>
      <c r="I1018" s="431" t="str">
        <f t="shared" si="91"/>
        <v/>
      </c>
      <c r="J1018" s="430"/>
      <c r="K1018" s="431" t="str">
        <f t="shared" si="93"/>
        <v/>
      </c>
      <c r="L1018" s="431" t="str">
        <f t="shared" si="92"/>
        <v/>
      </c>
      <c r="M1018" s="432"/>
    </row>
    <row r="1019" spans="1:13" ht="20.100000000000001" customHeight="1">
      <c r="A1019" s="425" t="s">
        <v>1248</v>
      </c>
      <c r="B1019" s="426" t="s">
        <v>1249</v>
      </c>
      <c r="C1019" s="427">
        <v>3505</v>
      </c>
      <c r="D1019" s="428"/>
      <c r="E1019" s="429"/>
      <c r="F1019" s="426"/>
      <c r="G1019" s="426"/>
      <c r="H1019" s="430"/>
      <c r="I1019" s="431" t="str">
        <f t="shared" si="91"/>
        <v/>
      </c>
      <c r="J1019" s="430"/>
      <c r="K1019" s="431" t="str">
        <f t="shared" si="93"/>
        <v/>
      </c>
      <c r="L1019" s="431" t="str">
        <f t="shared" si="92"/>
        <v/>
      </c>
      <c r="M1019" s="432"/>
    </row>
    <row r="1020" spans="1:13" ht="20.100000000000001" customHeight="1">
      <c r="A1020" s="425" t="s">
        <v>1250</v>
      </c>
      <c r="B1020" s="426" t="s">
        <v>1251</v>
      </c>
      <c r="C1020" s="427">
        <v>3506</v>
      </c>
      <c r="D1020" s="428"/>
      <c r="E1020" s="429"/>
      <c r="F1020" s="426" t="s">
        <v>1252</v>
      </c>
      <c r="G1020" s="426" t="s">
        <v>653</v>
      </c>
      <c r="H1020" s="430">
        <v>1900</v>
      </c>
      <c r="I1020" s="431">
        <f t="shared" si="91"/>
        <v>2090</v>
      </c>
      <c r="J1020" s="430"/>
      <c r="K1020" s="431">
        <f t="shared" si="93"/>
        <v>1710</v>
      </c>
      <c r="L1020" s="431">
        <f t="shared" si="92"/>
        <v>1881</v>
      </c>
      <c r="M1020" s="432"/>
    </row>
    <row r="1021" spans="1:13" ht="20.100000000000001" customHeight="1">
      <c r="A1021" s="425"/>
      <c r="B1021" s="426"/>
      <c r="C1021" s="427"/>
      <c r="D1021" s="428"/>
      <c r="E1021" s="429"/>
      <c r="F1021" s="426"/>
      <c r="G1021" s="426"/>
      <c r="H1021" s="430"/>
      <c r="I1021" s="431"/>
      <c r="J1021" s="430"/>
      <c r="K1021" s="431"/>
      <c r="L1021" s="431"/>
      <c r="M1021" s="432"/>
    </row>
    <row r="1022" spans="1:13" ht="20.100000000000001" customHeight="1">
      <c r="A1022" s="425" t="s">
        <v>1253</v>
      </c>
      <c r="B1022" s="426" t="s">
        <v>1254</v>
      </c>
      <c r="C1022" s="427">
        <v>3507</v>
      </c>
      <c r="D1022" s="428"/>
      <c r="E1022" s="429"/>
      <c r="F1022" s="426" t="s">
        <v>1255</v>
      </c>
      <c r="G1022" s="426" t="s">
        <v>313</v>
      </c>
      <c r="H1022" s="430">
        <v>1700</v>
      </c>
      <c r="I1022" s="431">
        <f t="shared" si="91"/>
        <v>1870</v>
      </c>
      <c r="J1022" s="430"/>
      <c r="K1022" s="431">
        <f t="shared" si="93"/>
        <v>1530</v>
      </c>
      <c r="L1022" s="431">
        <f t="shared" si="92"/>
        <v>1683</v>
      </c>
      <c r="M1022" s="432"/>
    </row>
    <row r="1023" spans="1:13" ht="20.100000000000001" customHeight="1">
      <c r="A1023" s="425" t="s">
        <v>1256</v>
      </c>
      <c r="B1023" s="426" t="s">
        <v>1247</v>
      </c>
      <c r="C1023" s="427">
        <v>3508</v>
      </c>
      <c r="D1023" s="428"/>
      <c r="E1023" s="429"/>
      <c r="F1023" s="426"/>
      <c r="G1023" s="426"/>
      <c r="H1023" s="430"/>
      <c r="I1023" s="431" t="str">
        <f t="shared" si="91"/>
        <v/>
      </c>
      <c r="J1023" s="430"/>
      <c r="K1023" s="431" t="str">
        <f t="shared" si="93"/>
        <v/>
      </c>
      <c r="L1023" s="431" t="str">
        <f t="shared" si="92"/>
        <v/>
      </c>
      <c r="M1023" s="432"/>
    </row>
    <row r="1024" spans="1:13" ht="20.100000000000001" customHeight="1">
      <c r="A1024" s="425" t="s">
        <v>1257</v>
      </c>
      <c r="B1024" s="426" t="s">
        <v>1240</v>
      </c>
      <c r="C1024" s="427">
        <v>3509</v>
      </c>
      <c r="D1024" s="428"/>
      <c r="E1024" s="429"/>
      <c r="F1024" s="426" t="s">
        <v>1258</v>
      </c>
      <c r="G1024" s="426" t="s">
        <v>396</v>
      </c>
      <c r="H1024" s="430">
        <v>2200</v>
      </c>
      <c r="I1024" s="431">
        <f t="shared" si="91"/>
        <v>2420</v>
      </c>
      <c r="J1024" s="430" t="s">
        <v>36</v>
      </c>
      <c r="K1024" s="431">
        <f>IF(ROUND(H1024*1,0)=0,"",ROUND(H1024*1,0))</f>
        <v>2200</v>
      </c>
      <c r="L1024" s="431">
        <f t="shared" si="92"/>
        <v>2420</v>
      </c>
      <c r="M1024" s="432"/>
    </row>
    <row r="1025" spans="1:13" ht="20.100000000000001" customHeight="1">
      <c r="A1025" s="425" t="s">
        <v>1259</v>
      </c>
      <c r="B1025" s="426" t="s">
        <v>1260</v>
      </c>
      <c r="C1025" s="427">
        <v>3510</v>
      </c>
      <c r="D1025" s="428"/>
      <c r="E1025" s="429"/>
      <c r="F1025" s="426" t="s">
        <v>1261</v>
      </c>
      <c r="G1025" s="426" t="s">
        <v>222</v>
      </c>
      <c r="H1025" s="430">
        <v>2700</v>
      </c>
      <c r="I1025" s="431">
        <f t="shared" si="91"/>
        <v>2970</v>
      </c>
      <c r="J1025" s="430"/>
      <c r="K1025" s="431">
        <f>IF(ROUND(H1025*0.9,0)=0,"",ROUND(H1025*0.9,0))</f>
        <v>2430</v>
      </c>
      <c r="L1025" s="431">
        <f t="shared" si="92"/>
        <v>2673</v>
      </c>
      <c r="M1025" s="432"/>
    </row>
    <row r="1026" spans="1:13" ht="20.100000000000001" customHeight="1">
      <c r="A1026" s="425" t="s">
        <v>1262</v>
      </c>
      <c r="B1026" s="426" t="s">
        <v>1263</v>
      </c>
      <c r="C1026" s="427">
        <v>3511</v>
      </c>
      <c r="D1026" s="428"/>
      <c r="E1026" s="429"/>
      <c r="F1026" s="426" t="s">
        <v>1264</v>
      </c>
      <c r="G1026" s="426" t="s">
        <v>222</v>
      </c>
      <c r="H1026" s="430">
        <v>2400</v>
      </c>
      <c r="I1026" s="431">
        <f t="shared" si="91"/>
        <v>2640</v>
      </c>
      <c r="J1026" s="430"/>
      <c r="K1026" s="431">
        <f>IF(ROUND(H1026*0.9,0)=0,"",ROUND(H1026*0.9,0))</f>
        <v>2160</v>
      </c>
      <c r="L1026" s="431">
        <f t="shared" si="92"/>
        <v>2376</v>
      </c>
      <c r="M1026" s="432"/>
    </row>
    <row r="1027" spans="1:13" ht="20.100000000000001" customHeight="1">
      <c r="A1027" s="425" t="s">
        <v>1265</v>
      </c>
      <c r="B1027" s="426" t="s">
        <v>1240</v>
      </c>
      <c r="C1027" s="427">
        <v>3512</v>
      </c>
      <c r="D1027" s="428"/>
      <c r="E1027" s="429"/>
      <c r="F1027" s="426" t="s">
        <v>1266</v>
      </c>
      <c r="G1027" s="426" t="s">
        <v>396</v>
      </c>
      <c r="H1027" s="430">
        <v>3840</v>
      </c>
      <c r="I1027" s="431">
        <f t="shared" si="91"/>
        <v>4224</v>
      </c>
      <c r="J1027" s="430" t="s">
        <v>36</v>
      </c>
      <c r="K1027" s="431">
        <f>IF(ROUND(H1027*1,0)=0,"",ROUND(H1027*1,0))</f>
        <v>3840</v>
      </c>
      <c r="L1027" s="431">
        <f t="shared" si="92"/>
        <v>4224</v>
      </c>
      <c r="M1027" s="432"/>
    </row>
    <row r="1028" spans="1:13" ht="20.100000000000001" customHeight="1">
      <c r="A1028" s="425"/>
      <c r="B1028" s="426"/>
      <c r="C1028" s="427"/>
      <c r="D1028" s="428"/>
      <c r="E1028" s="429"/>
      <c r="F1028" s="426"/>
      <c r="G1028" s="426"/>
      <c r="H1028" s="430"/>
      <c r="I1028" s="431"/>
      <c r="J1028" s="430"/>
      <c r="K1028" s="431"/>
      <c r="L1028" s="431"/>
      <c r="M1028" s="432"/>
    </row>
    <row r="1029" spans="1:13" ht="20.100000000000001" customHeight="1">
      <c r="A1029" s="425" t="s">
        <v>1267</v>
      </c>
      <c r="B1029" s="426" t="s">
        <v>1247</v>
      </c>
      <c r="C1029" s="427">
        <v>3513</v>
      </c>
      <c r="D1029" s="428"/>
      <c r="E1029" s="429"/>
      <c r="F1029" s="426"/>
      <c r="G1029" s="426"/>
      <c r="H1029" s="430"/>
      <c r="I1029" s="431" t="str">
        <f t="shared" si="91"/>
        <v/>
      </c>
      <c r="J1029" s="430"/>
      <c r="K1029" s="431" t="str">
        <f>IF(ROUND(H1029*0.9,0)=0,"",ROUND(H1029*0.9,0))</f>
        <v/>
      </c>
      <c r="L1029" s="431" t="str">
        <f t="shared" si="92"/>
        <v/>
      </c>
      <c r="M1029" s="432"/>
    </row>
    <row r="1030" spans="1:13" ht="20.100000000000001" customHeight="1">
      <c r="A1030" s="425" t="s">
        <v>1268</v>
      </c>
      <c r="B1030" s="426" t="s">
        <v>1237</v>
      </c>
      <c r="C1030" s="427">
        <v>3514</v>
      </c>
      <c r="D1030" s="428"/>
      <c r="E1030" s="429"/>
      <c r="F1030" s="426" t="s">
        <v>1269</v>
      </c>
      <c r="G1030" s="426" t="s">
        <v>519</v>
      </c>
      <c r="H1030" s="430">
        <v>3700</v>
      </c>
      <c r="I1030" s="431">
        <f t="shared" si="91"/>
        <v>4070</v>
      </c>
      <c r="J1030" s="430" t="s">
        <v>36</v>
      </c>
      <c r="K1030" s="431">
        <f>IF(ROUND(H1030*1,0)=0,"",ROUND(H1030*1,0))</f>
        <v>3700</v>
      </c>
      <c r="L1030" s="431">
        <f t="shared" si="92"/>
        <v>4070</v>
      </c>
      <c r="M1030" s="432"/>
    </row>
    <row r="1031" spans="1:13" ht="20.100000000000001" customHeight="1">
      <c r="A1031" s="425" t="s">
        <v>1270</v>
      </c>
      <c r="B1031" s="426" t="s">
        <v>1271</v>
      </c>
      <c r="C1031" s="427">
        <v>3515</v>
      </c>
      <c r="D1031" s="428"/>
      <c r="E1031" s="429"/>
      <c r="F1031" s="426"/>
      <c r="G1031" s="426"/>
      <c r="H1031" s="430"/>
      <c r="I1031" s="431" t="str">
        <f t="shared" si="91"/>
        <v/>
      </c>
      <c r="J1031" s="430"/>
      <c r="K1031" s="431" t="str">
        <f>IF(ROUND(H1031*0.9,0)=0,"",ROUND(H1031*0.9,0))</f>
        <v/>
      </c>
      <c r="L1031" s="431" t="str">
        <f t="shared" si="92"/>
        <v/>
      </c>
      <c r="M1031" s="432"/>
    </row>
    <row r="1032" spans="1:13" ht="20.100000000000001" customHeight="1">
      <c r="A1032" s="425" t="s">
        <v>1272</v>
      </c>
      <c r="B1032" s="426" t="s">
        <v>1260</v>
      </c>
      <c r="C1032" s="433">
        <v>3510</v>
      </c>
      <c r="D1032" s="428"/>
      <c r="E1032" s="429"/>
      <c r="F1032" s="426" t="s">
        <v>1261</v>
      </c>
      <c r="G1032" s="426" t="s">
        <v>222</v>
      </c>
      <c r="H1032" s="430">
        <v>2700</v>
      </c>
      <c r="I1032" s="431">
        <f t="shared" si="91"/>
        <v>2970</v>
      </c>
      <c r="J1032" s="430"/>
      <c r="K1032" s="431">
        <f>IF(ROUND(H1032*0.9,0)=0,"",ROUND(H1032*0.9,0))</f>
        <v>2430</v>
      </c>
      <c r="L1032" s="431">
        <f t="shared" si="92"/>
        <v>2673</v>
      </c>
      <c r="M1032" s="432"/>
    </row>
    <row r="1033" spans="1:13" ht="20.100000000000001" customHeight="1">
      <c r="A1033" s="425" t="s">
        <v>1273</v>
      </c>
      <c r="B1033" s="426" t="s">
        <v>1240</v>
      </c>
      <c r="C1033" s="433">
        <v>3509</v>
      </c>
      <c r="D1033" s="428"/>
      <c r="E1033" s="429"/>
      <c r="F1033" s="426" t="s">
        <v>1274</v>
      </c>
      <c r="G1033" s="426" t="s">
        <v>545</v>
      </c>
      <c r="H1033" s="430">
        <v>2200</v>
      </c>
      <c r="I1033" s="431">
        <f t="shared" si="91"/>
        <v>2420</v>
      </c>
      <c r="J1033" s="430" t="s">
        <v>36</v>
      </c>
      <c r="K1033" s="431">
        <f>IF(ROUND(H1033*1,0)=0,"",ROUND(H1033*1,0))</f>
        <v>2200</v>
      </c>
      <c r="L1033" s="431">
        <f t="shared" si="92"/>
        <v>2420</v>
      </c>
      <c r="M1033" s="432"/>
    </row>
    <row r="1034" spans="1:13" ht="20.100000000000001" customHeight="1">
      <c r="A1034" s="425" t="s">
        <v>1275</v>
      </c>
      <c r="B1034" s="426" t="s">
        <v>1249</v>
      </c>
      <c r="C1034" s="427">
        <v>3518</v>
      </c>
      <c r="D1034" s="428"/>
      <c r="E1034" s="429"/>
      <c r="F1034" s="426"/>
      <c r="G1034" s="426"/>
      <c r="H1034" s="430"/>
      <c r="I1034" s="431" t="str">
        <f t="shared" si="91"/>
        <v/>
      </c>
      <c r="J1034" s="430"/>
      <c r="K1034" s="431" t="str">
        <f t="shared" ref="K1034:K1040" si="94">IF(ROUND(H1034*0.9,0)=0,"",ROUND(H1034*0.9,0))</f>
        <v/>
      </c>
      <c r="L1034" s="431" t="str">
        <f t="shared" si="92"/>
        <v/>
      </c>
      <c r="M1034" s="432"/>
    </row>
    <row r="1035" spans="1:13" ht="20.100000000000001" customHeight="1">
      <c r="A1035" s="425" t="s">
        <v>1276</v>
      </c>
      <c r="B1035" s="426" t="s">
        <v>1251</v>
      </c>
      <c r="C1035" s="427">
        <v>3519</v>
      </c>
      <c r="D1035" s="428"/>
      <c r="E1035" s="429"/>
      <c r="F1035" s="426" t="s">
        <v>1277</v>
      </c>
      <c r="G1035" s="426" t="s">
        <v>653</v>
      </c>
      <c r="H1035" s="430">
        <v>2300</v>
      </c>
      <c r="I1035" s="431">
        <f t="shared" si="91"/>
        <v>2530</v>
      </c>
      <c r="J1035" s="430"/>
      <c r="K1035" s="431">
        <f t="shared" si="94"/>
        <v>2070</v>
      </c>
      <c r="L1035" s="431">
        <f t="shared" si="92"/>
        <v>2277</v>
      </c>
      <c r="M1035" s="432"/>
    </row>
    <row r="1036" spans="1:13" ht="20.100000000000001" customHeight="1">
      <c r="A1036" s="425" t="s">
        <v>1278</v>
      </c>
      <c r="B1036" s="426" t="s">
        <v>1279</v>
      </c>
      <c r="C1036" s="427">
        <v>3520</v>
      </c>
      <c r="D1036" s="428"/>
      <c r="E1036" s="429"/>
      <c r="F1036" s="426" t="s">
        <v>1280</v>
      </c>
      <c r="G1036" s="426" t="s">
        <v>325</v>
      </c>
      <c r="H1036" s="430">
        <v>1900</v>
      </c>
      <c r="I1036" s="431">
        <f t="shared" si="91"/>
        <v>2090</v>
      </c>
      <c r="J1036" s="430"/>
      <c r="K1036" s="431">
        <f t="shared" si="94"/>
        <v>1710</v>
      </c>
      <c r="L1036" s="431">
        <f t="shared" si="92"/>
        <v>1881</v>
      </c>
      <c r="M1036" s="432"/>
    </row>
    <row r="1037" spans="1:13" ht="20.100000000000001" customHeight="1">
      <c r="A1037" s="425"/>
      <c r="B1037" s="426"/>
      <c r="C1037" s="427"/>
      <c r="D1037" s="428"/>
      <c r="E1037" s="429"/>
      <c r="F1037" s="426"/>
      <c r="G1037" s="426"/>
      <c r="H1037" s="430"/>
      <c r="I1037" s="431"/>
      <c r="J1037" s="430"/>
      <c r="K1037" s="431"/>
      <c r="L1037" s="431"/>
      <c r="M1037" s="432"/>
    </row>
    <row r="1038" spans="1:13" ht="20.100000000000001" customHeight="1">
      <c r="A1038" s="425" t="s">
        <v>1281</v>
      </c>
      <c r="B1038" s="426" t="s">
        <v>1247</v>
      </c>
      <c r="C1038" s="427">
        <v>3521</v>
      </c>
      <c r="D1038" s="428"/>
      <c r="E1038" s="429"/>
      <c r="F1038" s="426"/>
      <c r="G1038" s="426"/>
      <c r="H1038" s="430"/>
      <c r="I1038" s="431" t="str">
        <f t="shared" si="91"/>
        <v/>
      </c>
      <c r="J1038" s="430"/>
      <c r="K1038" s="431" t="str">
        <f t="shared" si="94"/>
        <v/>
      </c>
      <c r="L1038" s="431" t="str">
        <f t="shared" si="92"/>
        <v/>
      </c>
      <c r="M1038" s="432"/>
    </row>
    <row r="1039" spans="1:13" ht="20.100000000000001" customHeight="1">
      <c r="A1039" s="425" t="s">
        <v>1282</v>
      </c>
      <c r="B1039" s="426" t="s">
        <v>1283</v>
      </c>
      <c r="C1039" s="427">
        <v>3522</v>
      </c>
      <c r="D1039" s="428"/>
      <c r="E1039" s="429"/>
      <c r="F1039" s="426" t="s">
        <v>1284</v>
      </c>
      <c r="G1039" s="426" t="s">
        <v>222</v>
      </c>
      <c r="H1039" s="430">
        <v>2400</v>
      </c>
      <c r="I1039" s="431">
        <f t="shared" si="91"/>
        <v>2640</v>
      </c>
      <c r="J1039" s="430"/>
      <c r="K1039" s="431">
        <f t="shared" si="94"/>
        <v>2160</v>
      </c>
      <c r="L1039" s="431">
        <f t="shared" si="92"/>
        <v>2376</v>
      </c>
      <c r="M1039" s="432"/>
    </row>
    <row r="1040" spans="1:13" ht="20.100000000000001" customHeight="1">
      <c r="A1040" s="425" t="s">
        <v>1285</v>
      </c>
      <c r="B1040" s="426" t="s">
        <v>1283</v>
      </c>
      <c r="C1040" s="433">
        <v>3522</v>
      </c>
      <c r="D1040" s="428"/>
      <c r="E1040" s="429"/>
      <c r="F1040" s="426" t="s">
        <v>1284</v>
      </c>
      <c r="G1040" s="426" t="s">
        <v>222</v>
      </c>
      <c r="H1040" s="430">
        <v>2400</v>
      </c>
      <c r="I1040" s="431">
        <f t="shared" si="91"/>
        <v>2640</v>
      </c>
      <c r="J1040" s="430"/>
      <c r="K1040" s="431">
        <f t="shared" si="94"/>
        <v>2160</v>
      </c>
      <c r="L1040" s="431">
        <f t="shared" si="92"/>
        <v>2376</v>
      </c>
      <c r="M1040" s="432"/>
    </row>
    <row r="1041" spans="1:13" ht="20.100000000000001" customHeight="1">
      <c r="A1041" s="425" t="s">
        <v>1286</v>
      </c>
      <c r="B1041" s="426" t="s">
        <v>1237</v>
      </c>
      <c r="C1041" s="427">
        <v>3524</v>
      </c>
      <c r="D1041" s="428"/>
      <c r="E1041" s="429"/>
      <c r="F1041" s="426" t="s">
        <v>1287</v>
      </c>
      <c r="G1041" s="426" t="s">
        <v>526</v>
      </c>
      <c r="H1041" s="430">
        <v>3700</v>
      </c>
      <c r="I1041" s="431">
        <f t="shared" si="91"/>
        <v>4070</v>
      </c>
      <c r="J1041" s="430" t="s">
        <v>36</v>
      </c>
      <c r="K1041" s="431">
        <f>IF(ROUND(H1041*1,0)=0,"",ROUND(H1041*1,0))</f>
        <v>3700</v>
      </c>
      <c r="L1041" s="431">
        <f t="shared" si="92"/>
        <v>4070</v>
      </c>
      <c r="M1041" s="432"/>
    </row>
    <row r="1042" spans="1:13" ht="20.100000000000001" customHeight="1">
      <c r="A1042" s="425" t="s">
        <v>1288</v>
      </c>
      <c r="B1042" s="426" t="s">
        <v>1244</v>
      </c>
      <c r="C1042" s="433">
        <v>3503</v>
      </c>
      <c r="D1042" s="428"/>
      <c r="E1042" s="429"/>
      <c r="F1042" s="426" t="s">
        <v>1245</v>
      </c>
      <c r="G1042" s="426" t="s">
        <v>222</v>
      </c>
      <c r="H1042" s="430">
        <v>2500</v>
      </c>
      <c r="I1042" s="431">
        <f t="shared" si="91"/>
        <v>2750</v>
      </c>
      <c r="J1042" s="430"/>
      <c r="K1042" s="431">
        <f>IF(ROUND(H1042*0.9,0)=0,"",ROUND(H1042*0.9,0))</f>
        <v>2250</v>
      </c>
      <c r="L1042" s="431">
        <f t="shared" si="92"/>
        <v>2475</v>
      </c>
      <c r="M1042" s="432"/>
    </row>
    <row r="1043" spans="1:13" ht="20.100000000000001" customHeight="1">
      <c r="A1043" s="425" t="s">
        <v>1289</v>
      </c>
      <c r="B1043" s="426" t="s">
        <v>1279</v>
      </c>
      <c r="C1043" s="433">
        <v>3520</v>
      </c>
      <c r="D1043" s="428"/>
      <c r="E1043" s="429"/>
      <c r="F1043" s="426" t="s">
        <v>1280</v>
      </c>
      <c r="G1043" s="426" t="s">
        <v>325</v>
      </c>
      <c r="H1043" s="430">
        <v>1900</v>
      </c>
      <c r="I1043" s="431">
        <f t="shared" si="91"/>
        <v>2090</v>
      </c>
      <c r="J1043" s="430"/>
      <c r="K1043" s="431">
        <f>IF(ROUND(H1043*0.9,0)=0,"",ROUND(H1043*0.9,0))</f>
        <v>1710</v>
      </c>
      <c r="L1043" s="431">
        <f t="shared" si="92"/>
        <v>1881</v>
      </c>
      <c r="M1043" s="432"/>
    </row>
    <row r="1044" spans="1:13" ht="20.100000000000001" customHeight="1" thickBot="1">
      <c r="A1044" s="438"/>
      <c r="B1044" s="439"/>
      <c r="C1044" s="486"/>
      <c r="D1044" s="441"/>
      <c r="E1044" s="442"/>
      <c r="F1044" s="439"/>
      <c r="G1044" s="439"/>
      <c r="H1044" s="443"/>
      <c r="I1044" s="444"/>
      <c r="J1044" s="443"/>
      <c r="K1044" s="444"/>
      <c r="L1044" s="444"/>
      <c r="M1044" s="445"/>
    </row>
    <row r="1045" spans="1:13" ht="20.100000000000001" customHeight="1" thickTop="1">
      <c r="A1045" s="71"/>
      <c r="B1045" s="71"/>
      <c r="C1045" s="236"/>
      <c r="D1045" s="73"/>
      <c r="E1045" s="74"/>
      <c r="F1045" s="71"/>
      <c r="G1045" s="71"/>
      <c r="M1045" s="71"/>
    </row>
    <row r="1046" spans="1:13" ht="20.100000000000001" customHeight="1">
      <c r="A1046" s="71"/>
      <c r="B1046" s="71"/>
      <c r="C1046" s="236"/>
      <c r="D1046" s="73"/>
      <c r="E1046" s="74"/>
      <c r="F1046" s="71"/>
      <c r="G1046" s="71"/>
      <c r="M1046" s="71"/>
    </row>
    <row r="1047" spans="1:13" s="218" customFormat="1" ht="20.100000000000001" customHeight="1">
      <c r="A1047" s="759" t="s">
        <v>1290</v>
      </c>
      <c r="B1047" s="760"/>
      <c r="C1047" s="760"/>
      <c r="D1047" s="761"/>
      <c r="E1047" s="487"/>
      <c r="F1047" s="205"/>
      <c r="G1047" s="205"/>
      <c r="H1047" s="206"/>
      <c r="I1047" s="206"/>
      <c r="J1047" s="207"/>
      <c r="K1047" s="206"/>
      <c r="L1047" s="409"/>
      <c r="M1047" s="404"/>
    </row>
    <row r="1048" spans="1:13" s="218" customFormat="1" ht="18" customHeight="1" thickBot="1">
      <c r="A1048" s="488"/>
      <c r="B1048" s="488"/>
      <c r="C1048" s="489"/>
      <c r="D1048" s="490"/>
      <c r="E1048" s="487"/>
      <c r="F1048" s="205"/>
      <c r="G1048" s="205"/>
      <c r="H1048" s="206"/>
      <c r="I1048" s="244" t="s">
        <v>376</v>
      </c>
      <c r="J1048" s="207"/>
      <c r="K1048" s="206"/>
      <c r="L1048" s="409"/>
      <c r="M1048" s="404"/>
    </row>
    <row r="1049" spans="1:13" s="218" customFormat="1" ht="20.100000000000001" customHeight="1" thickTop="1" thickBot="1">
      <c r="A1049" s="412" t="s">
        <v>15</v>
      </c>
      <c r="B1049" s="413" t="s">
        <v>16</v>
      </c>
      <c r="C1049" s="755" t="s">
        <v>17</v>
      </c>
      <c r="D1049" s="755"/>
      <c r="E1049" s="414"/>
      <c r="F1049" s="413" t="s">
        <v>18</v>
      </c>
      <c r="G1049" s="413" t="s">
        <v>19</v>
      </c>
      <c r="H1049" s="415" t="s">
        <v>20</v>
      </c>
      <c r="I1049" s="415" t="s">
        <v>21</v>
      </c>
      <c r="J1049" s="471"/>
      <c r="K1049" s="415"/>
      <c r="L1049" s="415" t="s">
        <v>22</v>
      </c>
      <c r="M1049" s="416" t="s">
        <v>23</v>
      </c>
    </row>
    <row r="1050" spans="1:13" ht="20.100000000000001" customHeight="1">
      <c r="A1050" s="417" t="s">
        <v>1291</v>
      </c>
      <c r="B1050" s="418" t="s">
        <v>1237</v>
      </c>
      <c r="C1050" s="419">
        <v>3551</v>
      </c>
      <c r="D1050" s="420"/>
      <c r="E1050" s="421"/>
      <c r="F1050" s="418" t="s">
        <v>1292</v>
      </c>
      <c r="G1050" s="418" t="s">
        <v>519</v>
      </c>
      <c r="H1050" s="422">
        <v>3700</v>
      </c>
      <c r="I1050" s="423">
        <f t="shared" ref="I1050:I1081" si="95">IF(ROUND(H1050*1.1,0)=0,"",ROUND(H1050*1.1,0))</f>
        <v>4070</v>
      </c>
      <c r="J1050" s="422" t="s">
        <v>36</v>
      </c>
      <c r="K1050" s="423">
        <f>IF(ROUND(H1050*1,0)=0,"",ROUND(H1050*1,0))</f>
        <v>3700</v>
      </c>
      <c r="L1050" s="423">
        <f t="shared" ref="L1050:L1081" si="96">IFERROR(ROUND(K1050*1.1,0),"")</f>
        <v>4070</v>
      </c>
      <c r="M1050" s="424"/>
    </row>
    <row r="1051" spans="1:13" ht="20.100000000000001" customHeight="1">
      <c r="A1051" s="425" t="s">
        <v>1293</v>
      </c>
      <c r="B1051" s="426" t="s">
        <v>1279</v>
      </c>
      <c r="C1051" s="427">
        <v>3552</v>
      </c>
      <c r="D1051" s="428"/>
      <c r="E1051" s="429"/>
      <c r="F1051" s="426"/>
      <c r="G1051" s="426"/>
      <c r="H1051" s="430"/>
      <c r="I1051" s="431" t="str">
        <f t="shared" si="95"/>
        <v/>
      </c>
      <c r="J1051" s="430"/>
      <c r="K1051" s="431" t="str">
        <f>IF(ROUND(H1051*0.9,0)=0,"",ROUND(H1051*0.9,0))</f>
        <v/>
      </c>
      <c r="L1051" s="431" t="str">
        <f t="shared" si="96"/>
        <v/>
      </c>
      <c r="M1051" s="432"/>
    </row>
    <row r="1052" spans="1:13" ht="20.100000000000001" customHeight="1">
      <c r="A1052" s="425" t="s">
        <v>1294</v>
      </c>
      <c r="B1052" s="426" t="s">
        <v>1279</v>
      </c>
      <c r="C1052" s="427">
        <v>3553</v>
      </c>
      <c r="D1052" s="428"/>
      <c r="E1052" s="429"/>
      <c r="F1052" s="426" t="s">
        <v>1295</v>
      </c>
      <c r="G1052" s="426" t="s">
        <v>325</v>
      </c>
      <c r="H1052" s="430">
        <v>1200</v>
      </c>
      <c r="I1052" s="431">
        <f t="shared" si="95"/>
        <v>1320</v>
      </c>
      <c r="J1052" s="430"/>
      <c r="K1052" s="431">
        <f>IF(ROUND(H1052*0.9,0)=0,"",ROUND(H1052*0.9,0))</f>
        <v>1080</v>
      </c>
      <c r="L1052" s="431">
        <f t="shared" si="96"/>
        <v>1188</v>
      </c>
      <c r="M1052" s="432"/>
    </row>
    <row r="1053" spans="1:13" ht="20.100000000000001" customHeight="1">
      <c r="A1053" s="425" t="s">
        <v>1296</v>
      </c>
      <c r="B1053" s="426" t="s">
        <v>1260</v>
      </c>
      <c r="C1053" s="427">
        <v>3554</v>
      </c>
      <c r="D1053" s="428"/>
      <c r="E1053" s="429"/>
      <c r="F1053" s="426" t="s">
        <v>1297</v>
      </c>
      <c r="G1053" s="426" t="s">
        <v>222</v>
      </c>
      <c r="H1053" s="430">
        <v>2700</v>
      </c>
      <c r="I1053" s="431">
        <f t="shared" si="95"/>
        <v>2970</v>
      </c>
      <c r="J1053" s="430"/>
      <c r="K1053" s="431">
        <f>IF(ROUND(H1053*0.9,0)=0,"",ROUND(H1053*0.9,0))</f>
        <v>2430</v>
      </c>
      <c r="L1053" s="431">
        <f t="shared" si="96"/>
        <v>2673</v>
      </c>
      <c r="M1053" s="432"/>
    </row>
    <row r="1054" spans="1:13" ht="20.100000000000001" customHeight="1">
      <c r="A1054" s="425" t="s">
        <v>1298</v>
      </c>
      <c r="B1054" s="426" t="s">
        <v>1240</v>
      </c>
      <c r="C1054" s="427">
        <v>3555</v>
      </c>
      <c r="D1054" s="428"/>
      <c r="E1054" s="429"/>
      <c r="F1054" s="426" t="s">
        <v>1299</v>
      </c>
      <c r="G1054" s="426" t="s">
        <v>545</v>
      </c>
      <c r="H1054" s="430">
        <v>2200</v>
      </c>
      <c r="I1054" s="431">
        <f t="shared" si="95"/>
        <v>2420</v>
      </c>
      <c r="J1054" s="430" t="s">
        <v>36</v>
      </c>
      <c r="K1054" s="431">
        <f>IF(ROUND(H1054*1,0)=0,"",ROUND(H1054*1,0))</f>
        <v>2200</v>
      </c>
      <c r="L1054" s="431">
        <f t="shared" si="96"/>
        <v>2420</v>
      </c>
      <c r="M1054" s="432"/>
    </row>
    <row r="1055" spans="1:13" ht="20.100000000000001" customHeight="1">
      <c r="A1055" s="425" t="s">
        <v>1300</v>
      </c>
      <c r="B1055" s="426" t="s">
        <v>1251</v>
      </c>
      <c r="C1055" s="427">
        <v>3556</v>
      </c>
      <c r="D1055" s="428"/>
      <c r="E1055" s="429"/>
      <c r="F1055" s="426" t="s">
        <v>1301</v>
      </c>
      <c r="G1055" s="426" t="s">
        <v>222</v>
      </c>
      <c r="H1055" s="430">
        <v>2200</v>
      </c>
      <c r="I1055" s="431">
        <f t="shared" si="95"/>
        <v>2420</v>
      </c>
      <c r="J1055" s="430"/>
      <c r="K1055" s="431">
        <f>IF(ROUND(H1055*0.9,0)=0,"",ROUND(H1055*0.9,0))</f>
        <v>1980</v>
      </c>
      <c r="L1055" s="431">
        <f t="shared" si="96"/>
        <v>2178</v>
      </c>
      <c r="M1055" s="432"/>
    </row>
    <row r="1056" spans="1:13" ht="20.100000000000001" customHeight="1">
      <c r="A1056" s="425"/>
      <c r="B1056" s="426"/>
      <c r="C1056" s="427"/>
      <c r="D1056" s="428"/>
      <c r="E1056" s="429"/>
      <c r="F1056" s="426"/>
      <c r="G1056" s="426"/>
      <c r="H1056" s="430"/>
      <c r="I1056" s="431"/>
      <c r="J1056" s="430"/>
      <c r="K1056" s="431"/>
      <c r="L1056" s="431"/>
      <c r="M1056" s="432"/>
    </row>
    <row r="1057" spans="1:13" ht="20.100000000000001" customHeight="1">
      <c r="A1057" s="425" t="s">
        <v>1302</v>
      </c>
      <c r="B1057" s="426" t="s">
        <v>1237</v>
      </c>
      <c r="C1057" s="433">
        <v>3551</v>
      </c>
      <c r="D1057" s="428"/>
      <c r="E1057" s="429"/>
      <c r="F1057" s="426" t="s">
        <v>1292</v>
      </c>
      <c r="G1057" s="426" t="s">
        <v>519</v>
      </c>
      <c r="H1057" s="430">
        <v>3700</v>
      </c>
      <c r="I1057" s="431">
        <f t="shared" si="95"/>
        <v>4070</v>
      </c>
      <c r="J1057" s="430" t="s">
        <v>36</v>
      </c>
      <c r="K1057" s="431">
        <f>IF(ROUND(H1057*1,0)=0,"",ROUND(H1057*1,0))</f>
        <v>3700</v>
      </c>
      <c r="L1057" s="431">
        <f t="shared" si="96"/>
        <v>4070</v>
      </c>
      <c r="M1057" s="432"/>
    </row>
    <row r="1058" spans="1:13" ht="20.100000000000001" customHeight="1">
      <c r="A1058" s="425" t="s">
        <v>1303</v>
      </c>
      <c r="B1058" s="426" t="s">
        <v>1249</v>
      </c>
      <c r="C1058" s="427">
        <v>3558</v>
      </c>
      <c r="D1058" s="428"/>
      <c r="E1058" s="429"/>
      <c r="F1058" s="426"/>
      <c r="G1058" s="426"/>
      <c r="H1058" s="430"/>
      <c r="I1058" s="431" t="str">
        <f t="shared" si="95"/>
        <v/>
      </c>
      <c r="J1058" s="430"/>
      <c r="K1058" s="431" t="str">
        <f>IF(ROUND(H1058*0.9,0)=0,"",ROUND(H1058*0.9,0))</f>
        <v/>
      </c>
      <c r="L1058" s="431" t="str">
        <f t="shared" si="96"/>
        <v/>
      </c>
      <c r="M1058" s="432"/>
    </row>
    <row r="1059" spans="1:13" ht="20.100000000000001" customHeight="1">
      <c r="A1059" s="425" t="s">
        <v>1304</v>
      </c>
      <c r="B1059" s="426" t="s">
        <v>1240</v>
      </c>
      <c r="C1059" s="433">
        <v>3555</v>
      </c>
      <c r="D1059" s="428"/>
      <c r="E1059" s="429"/>
      <c r="F1059" s="426" t="s">
        <v>1299</v>
      </c>
      <c r="G1059" s="426" t="s">
        <v>545</v>
      </c>
      <c r="H1059" s="430">
        <v>2200</v>
      </c>
      <c r="I1059" s="431">
        <f t="shared" si="95"/>
        <v>2420</v>
      </c>
      <c r="J1059" s="430" t="s">
        <v>36</v>
      </c>
      <c r="K1059" s="431">
        <f>IF(ROUND(H1059*1,0)=0,"",ROUND(H1059*1,0))</f>
        <v>2200</v>
      </c>
      <c r="L1059" s="431">
        <f t="shared" si="96"/>
        <v>2420</v>
      </c>
      <c r="M1059" s="432"/>
    </row>
    <row r="1060" spans="1:13" ht="20.100000000000001" customHeight="1">
      <c r="A1060" s="425" t="s">
        <v>1305</v>
      </c>
      <c r="B1060" s="426" t="s">
        <v>1263</v>
      </c>
      <c r="C1060" s="427">
        <v>3560</v>
      </c>
      <c r="D1060" s="428"/>
      <c r="E1060" s="429"/>
      <c r="F1060" s="426" t="s">
        <v>1306</v>
      </c>
      <c r="G1060" s="426" t="s">
        <v>332</v>
      </c>
      <c r="H1060" s="430">
        <v>2000</v>
      </c>
      <c r="I1060" s="431">
        <f t="shared" si="95"/>
        <v>2200</v>
      </c>
      <c r="J1060" s="430"/>
      <c r="K1060" s="431">
        <f>IF(ROUND(H1060*0.9,0)=0,"",ROUND(H1060*0.9,0))</f>
        <v>1800</v>
      </c>
      <c r="L1060" s="431">
        <f t="shared" si="96"/>
        <v>1980</v>
      </c>
      <c r="M1060" s="432"/>
    </row>
    <row r="1061" spans="1:13" ht="20.100000000000001" customHeight="1">
      <c r="A1061" s="425" t="s">
        <v>1307</v>
      </c>
      <c r="B1061" s="426" t="s">
        <v>1279</v>
      </c>
      <c r="C1061" s="433">
        <v>3553</v>
      </c>
      <c r="D1061" s="428"/>
      <c r="E1061" s="429"/>
      <c r="F1061" s="426" t="s">
        <v>1295</v>
      </c>
      <c r="G1061" s="426" t="s">
        <v>325</v>
      </c>
      <c r="H1061" s="430">
        <v>1200</v>
      </c>
      <c r="I1061" s="431">
        <f t="shared" si="95"/>
        <v>1320</v>
      </c>
      <c r="J1061" s="430"/>
      <c r="K1061" s="431">
        <f>IF(ROUND(H1061*0.9,0)=0,"",ROUND(H1061*0.9,0))</f>
        <v>1080</v>
      </c>
      <c r="L1061" s="431">
        <f t="shared" si="96"/>
        <v>1188</v>
      </c>
      <c r="M1061" s="432"/>
    </row>
    <row r="1062" spans="1:13" ht="20.100000000000001" customHeight="1">
      <c r="A1062" s="425" t="s">
        <v>1308</v>
      </c>
      <c r="B1062" s="426" t="s">
        <v>1244</v>
      </c>
      <c r="C1062" s="427">
        <v>3562</v>
      </c>
      <c r="D1062" s="428"/>
      <c r="E1062" s="429"/>
      <c r="F1062" s="426" t="s">
        <v>1309</v>
      </c>
      <c r="G1062" s="426" t="s">
        <v>222</v>
      </c>
      <c r="H1062" s="430">
        <v>2400</v>
      </c>
      <c r="I1062" s="431">
        <f t="shared" si="95"/>
        <v>2640</v>
      </c>
      <c r="J1062" s="430"/>
      <c r="K1062" s="431">
        <f>IF(ROUND(H1062*0.9,0)=0,"",ROUND(H1062*0.9,0))</f>
        <v>2160</v>
      </c>
      <c r="L1062" s="431">
        <f t="shared" si="96"/>
        <v>2376</v>
      </c>
      <c r="M1062" s="432"/>
    </row>
    <row r="1063" spans="1:13" ht="20.100000000000001" customHeight="1">
      <c r="A1063" s="425"/>
      <c r="B1063" s="426"/>
      <c r="C1063" s="427"/>
      <c r="D1063" s="428"/>
      <c r="E1063" s="429"/>
      <c r="F1063" s="426"/>
      <c r="G1063" s="426"/>
      <c r="H1063" s="430"/>
      <c r="I1063" s="431"/>
      <c r="J1063" s="430"/>
      <c r="K1063" s="431"/>
      <c r="L1063" s="431"/>
      <c r="M1063" s="432"/>
    </row>
    <row r="1064" spans="1:13" ht="20.100000000000001" customHeight="1">
      <c r="A1064" s="425" t="s">
        <v>1310</v>
      </c>
      <c r="B1064" s="426" t="s">
        <v>1271</v>
      </c>
      <c r="C1064" s="427">
        <v>3563</v>
      </c>
      <c r="D1064" s="428"/>
      <c r="E1064" s="429"/>
      <c r="F1064" s="426"/>
      <c r="G1064" s="426"/>
      <c r="H1064" s="430"/>
      <c r="I1064" s="431" t="str">
        <f t="shared" si="95"/>
        <v/>
      </c>
      <c r="J1064" s="430"/>
      <c r="K1064" s="431" t="str">
        <f>IF(ROUND(H1064*0.9,0)=0,"",ROUND(H1064*0.9,0))</f>
        <v/>
      </c>
      <c r="L1064" s="431" t="str">
        <f t="shared" si="96"/>
        <v/>
      </c>
      <c r="M1064" s="432"/>
    </row>
    <row r="1065" spans="1:13" ht="20.100000000000001" customHeight="1">
      <c r="A1065" s="425" t="s">
        <v>1311</v>
      </c>
      <c r="B1065" s="426" t="s">
        <v>1237</v>
      </c>
      <c r="C1065" s="427">
        <v>3564</v>
      </c>
      <c r="D1065" s="428"/>
      <c r="E1065" s="429"/>
      <c r="F1065" s="426" t="s">
        <v>1312</v>
      </c>
      <c r="G1065" s="426" t="s">
        <v>519</v>
      </c>
      <c r="H1065" s="430">
        <v>3700</v>
      </c>
      <c r="I1065" s="431">
        <f t="shared" si="95"/>
        <v>4070</v>
      </c>
      <c r="J1065" s="430" t="s">
        <v>36</v>
      </c>
      <c r="K1065" s="431">
        <f>IF(ROUND(H1065*1,0)=0,"",ROUND(H1065*1,0))</f>
        <v>3700</v>
      </c>
      <c r="L1065" s="431">
        <f t="shared" si="96"/>
        <v>4070</v>
      </c>
      <c r="M1065" s="432"/>
    </row>
    <row r="1066" spans="1:13" ht="20.100000000000001" customHeight="1">
      <c r="A1066" s="425" t="s">
        <v>1313</v>
      </c>
      <c r="B1066" s="426" t="s">
        <v>1249</v>
      </c>
      <c r="C1066" s="427">
        <v>3565</v>
      </c>
      <c r="D1066" s="428"/>
      <c r="E1066" s="429"/>
      <c r="F1066" s="426"/>
      <c r="G1066" s="426"/>
      <c r="H1066" s="430"/>
      <c r="I1066" s="431" t="str">
        <f t="shared" si="95"/>
        <v/>
      </c>
      <c r="J1066" s="430"/>
      <c r="K1066" s="431" t="str">
        <f>IF(ROUND(H1066*0.9,0)=0,"",ROUND(H1066*0.9,0))</f>
        <v/>
      </c>
      <c r="L1066" s="431" t="str">
        <f t="shared" si="96"/>
        <v/>
      </c>
      <c r="M1066" s="432"/>
    </row>
    <row r="1067" spans="1:13" ht="20.100000000000001" customHeight="1">
      <c r="A1067" s="425" t="s">
        <v>1314</v>
      </c>
      <c r="B1067" s="426" t="s">
        <v>1260</v>
      </c>
      <c r="C1067" s="433">
        <v>3554</v>
      </c>
      <c r="D1067" s="428"/>
      <c r="E1067" s="429"/>
      <c r="F1067" s="426" t="s">
        <v>1297</v>
      </c>
      <c r="G1067" s="426" t="s">
        <v>222</v>
      </c>
      <c r="H1067" s="430">
        <v>2700</v>
      </c>
      <c r="I1067" s="431">
        <f t="shared" si="95"/>
        <v>2970</v>
      </c>
      <c r="J1067" s="430"/>
      <c r="K1067" s="431">
        <f>IF(ROUND(H1067*0.9,0)=0,"",ROUND(H1067*0.9,0))</f>
        <v>2430</v>
      </c>
      <c r="L1067" s="431">
        <f t="shared" si="96"/>
        <v>2673</v>
      </c>
      <c r="M1067" s="432"/>
    </row>
    <row r="1068" spans="1:13" ht="20.100000000000001" customHeight="1">
      <c r="A1068" s="425" t="s">
        <v>1315</v>
      </c>
      <c r="B1068" s="426" t="s">
        <v>1251</v>
      </c>
      <c r="C1068" s="427">
        <v>3567</v>
      </c>
      <c r="D1068" s="428"/>
      <c r="E1068" s="429"/>
      <c r="F1068" s="426" t="s">
        <v>1316</v>
      </c>
      <c r="G1068" s="426" t="s">
        <v>736</v>
      </c>
      <c r="H1068" s="430">
        <v>3470</v>
      </c>
      <c r="I1068" s="431">
        <f t="shared" si="95"/>
        <v>3817</v>
      </c>
      <c r="J1068" s="430" t="s">
        <v>36</v>
      </c>
      <c r="K1068" s="431">
        <f>IF(ROUND(H1068*1,0)=0,"",ROUND(H1068*1,0))</f>
        <v>3470</v>
      </c>
      <c r="L1068" s="431">
        <f t="shared" si="96"/>
        <v>3817</v>
      </c>
      <c r="M1068" s="432"/>
    </row>
    <row r="1069" spans="1:13" ht="20.100000000000001" customHeight="1">
      <c r="A1069" s="425" t="s">
        <v>1317</v>
      </c>
      <c r="B1069" s="426" t="s">
        <v>1244</v>
      </c>
      <c r="C1069" s="427">
        <v>3568</v>
      </c>
      <c r="D1069" s="428"/>
      <c r="E1069" s="429"/>
      <c r="F1069" s="426" t="s">
        <v>1318</v>
      </c>
      <c r="G1069" s="426" t="s">
        <v>222</v>
      </c>
      <c r="H1069" s="430">
        <v>2400</v>
      </c>
      <c r="I1069" s="431">
        <f t="shared" si="95"/>
        <v>2640</v>
      </c>
      <c r="J1069" s="430"/>
      <c r="K1069" s="431">
        <f>IF(ROUND(H1069*0.9,0)=0,"",ROUND(H1069*0.9,0))</f>
        <v>2160</v>
      </c>
      <c r="L1069" s="431">
        <f t="shared" si="96"/>
        <v>2376</v>
      </c>
      <c r="M1069" s="432"/>
    </row>
    <row r="1070" spans="1:13" ht="20.100000000000001" customHeight="1">
      <c r="A1070" s="425" t="s">
        <v>1319</v>
      </c>
      <c r="B1070" s="426" t="s">
        <v>1240</v>
      </c>
      <c r="C1070" s="433">
        <v>3555</v>
      </c>
      <c r="D1070" s="428"/>
      <c r="E1070" s="429"/>
      <c r="F1070" s="426" t="s">
        <v>1299</v>
      </c>
      <c r="G1070" s="426" t="s">
        <v>545</v>
      </c>
      <c r="H1070" s="430">
        <v>2200</v>
      </c>
      <c r="I1070" s="431">
        <f t="shared" si="95"/>
        <v>2420</v>
      </c>
      <c r="J1070" s="430" t="s">
        <v>36</v>
      </c>
      <c r="K1070" s="431">
        <f>IF(ROUND(H1070*1,0)=0,"",ROUND(H1070*1,0))</f>
        <v>2200</v>
      </c>
      <c r="L1070" s="431">
        <f t="shared" si="96"/>
        <v>2420</v>
      </c>
      <c r="M1070" s="432"/>
    </row>
    <row r="1071" spans="1:13" ht="20.100000000000001" customHeight="1">
      <c r="A1071" s="425" t="s">
        <v>1320</v>
      </c>
      <c r="B1071" s="426" t="s">
        <v>1279</v>
      </c>
      <c r="C1071" s="427">
        <v>3570</v>
      </c>
      <c r="D1071" s="428"/>
      <c r="E1071" s="429"/>
      <c r="F1071" s="426" t="s">
        <v>1321</v>
      </c>
      <c r="G1071" s="426" t="s">
        <v>332</v>
      </c>
      <c r="H1071" s="430">
        <v>2000</v>
      </c>
      <c r="I1071" s="431">
        <f t="shared" si="95"/>
        <v>2200</v>
      </c>
      <c r="J1071" s="430"/>
      <c r="K1071" s="431">
        <f t="shared" ref="K1071:K1081" si="97">IF(ROUND(H1071*0.9,0)=0,"",ROUND(H1071*0.9,0))</f>
        <v>1800</v>
      </c>
      <c r="L1071" s="431">
        <f t="shared" si="96"/>
        <v>1980</v>
      </c>
      <c r="M1071" s="432"/>
    </row>
    <row r="1072" spans="1:13" ht="20.100000000000001" customHeight="1">
      <c r="A1072" s="425"/>
      <c r="B1072" s="426"/>
      <c r="C1072" s="427"/>
      <c r="D1072" s="428"/>
      <c r="E1072" s="429"/>
      <c r="F1072" s="426"/>
      <c r="G1072" s="426"/>
      <c r="H1072" s="430"/>
      <c r="I1072" s="431"/>
      <c r="J1072" s="430"/>
      <c r="K1072" s="431"/>
      <c r="L1072" s="431"/>
      <c r="M1072" s="432"/>
    </row>
    <row r="1073" spans="1:13" ht="20.100000000000001" customHeight="1">
      <c r="A1073" s="425" t="s">
        <v>1322</v>
      </c>
      <c r="B1073" s="426" t="s">
        <v>1244</v>
      </c>
      <c r="C1073" s="427">
        <v>3571</v>
      </c>
      <c r="D1073" s="428"/>
      <c r="E1073" s="429"/>
      <c r="F1073" s="426" t="s">
        <v>1323</v>
      </c>
      <c r="G1073" s="426" t="s">
        <v>222</v>
      </c>
      <c r="H1073" s="430">
        <v>2500</v>
      </c>
      <c r="I1073" s="431">
        <f t="shared" si="95"/>
        <v>2750</v>
      </c>
      <c r="J1073" s="430"/>
      <c r="K1073" s="431">
        <f t="shared" si="97"/>
        <v>2250</v>
      </c>
      <c r="L1073" s="431">
        <f t="shared" si="96"/>
        <v>2475</v>
      </c>
      <c r="M1073" s="432"/>
    </row>
    <row r="1074" spans="1:13" ht="20.100000000000001" customHeight="1">
      <c r="A1074" s="425" t="s">
        <v>1324</v>
      </c>
      <c r="B1074" s="426" t="s">
        <v>1260</v>
      </c>
      <c r="C1074" s="433">
        <v>3554</v>
      </c>
      <c r="D1074" s="428"/>
      <c r="E1074" s="429"/>
      <c r="F1074" s="426" t="s">
        <v>1297</v>
      </c>
      <c r="G1074" s="426" t="s">
        <v>222</v>
      </c>
      <c r="H1074" s="430">
        <v>2700</v>
      </c>
      <c r="I1074" s="431">
        <f t="shared" si="95"/>
        <v>2970</v>
      </c>
      <c r="J1074" s="430"/>
      <c r="K1074" s="431">
        <f t="shared" si="97"/>
        <v>2430</v>
      </c>
      <c r="L1074" s="431">
        <f t="shared" si="96"/>
        <v>2673</v>
      </c>
      <c r="M1074" s="432"/>
    </row>
    <row r="1075" spans="1:13" ht="20.100000000000001" customHeight="1">
      <c r="A1075" s="425" t="s">
        <v>1325</v>
      </c>
      <c r="B1075" s="426"/>
      <c r="C1075" s="427">
        <v>3573</v>
      </c>
      <c r="D1075" s="428"/>
      <c r="E1075" s="429"/>
      <c r="F1075" s="426"/>
      <c r="G1075" s="426"/>
      <c r="H1075" s="430"/>
      <c r="I1075" s="431" t="str">
        <f t="shared" si="95"/>
        <v/>
      </c>
      <c r="J1075" s="430"/>
      <c r="K1075" s="431" t="str">
        <f t="shared" si="97"/>
        <v/>
      </c>
      <c r="L1075" s="431" t="str">
        <f t="shared" si="96"/>
        <v/>
      </c>
      <c r="M1075" s="432"/>
    </row>
    <row r="1076" spans="1:13" ht="20.100000000000001" customHeight="1">
      <c r="A1076" s="425" t="s">
        <v>1326</v>
      </c>
      <c r="B1076" s="426" t="s">
        <v>1279</v>
      </c>
      <c r="C1076" s="427">
        <v>3574</v>
      </c>
      <c r="D1076" s="428"/>
      <c r="E1076" s="429"/>
      <c r="F1076" s="426"/>
      <c r="G1076" s="426"/>
      <c r="H1076" s="430"/>
      <c r="I1076" s="431" t="str">
        <f t="shared" si="95"/>
        <v/>
      </c>
      <c r="J1076" s="430"/>
      <c r="K1076" s="431" t="str">
        <f t="shared" si="97"/>
        <v/>
      </c>
      <c r="L1076" s="431" t="str">
        <f t="shared" si="96"/>
        <v/>
      </c>
      <c r="M1076" s="432"/>
    </row>
    <row r="1077" spans="1:13" ht="20.100000000000001" customHeight="1">
      <c r="A1077" s="425" t="s">
        <v>1327</v>
      </c>
      <c r="B1077" s="426" t="s">
        <v>1263</v>
      </c>
      <c r="C1077" s="427">
        <v>3575</v>
      </c>
      <c r="D1077" s="428"/>
      <c r="E1077" s="429"/>
      <c r="F1077" s="426" t="s">
        <v>1328</v>
      </c>
      <c r="G1077" s="426" t="s">
        <v>369</v>
      </c>
      <c r="H1077" s="430">
        <v>2300</v>
      </c>
      <c r="I1077" s="431">
        <f t="shared" si="95"/>
        <v>2530</v>
      </c>
      <c r="J1077" s="430"/>
      <c r="K1077" s="431">
        <f t="shared" si="97"/>
        <v>2070</v>
      </c>
      <c r="L1077" s="431">
        <f t="shared" si="96"/>
        <v>2277</v>
      </c>
      <c r="M1077" s="432"/>
    </row>
    <row r="1078" spans="1:13" ht="20.100000000000001" customHeight="1">
      <c r="A1078" s="425" t="s">
        <v>1329</v>
      </c>
      <c r="B1078" s="426" t="s">
        <v>1251</v>
      </c>
      <c r="C1078" s="433">
        <v>3556</v>
      </c>
      <c r="D1078" s="428"/>
      <c r="E1078" s="429"/>
      <c r="F1078" s="426" t="s">
        <v>1330</v>
      </c>
      <c r="G1078" s="426" t="s">
        <v>222</v>
      </c>
      <c r="H1078" s="430">
        <v>2200</v>
      </c>
      <c r="I1078" s="431">
        <f t="shared" si="95"/>
        <v>2420</v>
      </c>
      <c r="J1078" s="430"/>
      <c r="K1078" s="431">
        <f t="shared" si="97"/>
        <v>1980</v>
      </c>
      <c r="L1078" s="431">
        <f t="shared" si="96"/>
        <v>2178</v>
      </c>
      <c r="M1078" s="432"/>
    </row>
    <row r="1079" spans="1:13" ht="20.100000000000001" customHeight="1">
      <c r="A1079" s="425"/>
      <c r="B1079" s="426"/>
      <c r="C1079" s="433"/>
      <c r="D1079" s="428"/>
      <c r="E1079" s="429"/>
      <c r="F1079" s="426"/>
      <c r="G1079" s="426"/>
      <c r="H1079" s="430"/>
      <c r="I1079" s="431"/>
      <c r="J1079" s="430"/>
      <c r="K1079" s="431"/>
      <c r="L1079" s="431"/>
      <c r="M1079" s="432"/>
    </row>
    <row r="1080" spans="1:13" ht="20.100000000000001" customHeight="1">
      <c r="A1080" s="425" t="s">
        <v>1331</v>
      </c>
      <c r="B1080" s="426" t="s">
        <v>1271</v>
      </c>
      <c r="C1080" s="427">
        <v>3581</v>
      </c>
      <c r="D1080" s="428"/>
      <c r="E1080" s="429"/>
      <c r="F1080" s="426"/>
      <c r="G1080" s="426"/>
      <c r="H1080" s="430"/>
      <c r="I1080" s="431" t="str">
        <f t="shared" si="95"/>
        <v/>
      </c>
      <c r="J1080" s="430"/>
      <c r="K1080" s="431" t="str">
        <f t="shared" si="97"/>
        <v/>
      </c>
      <c r="L1080" s="431" t="str">
        <f t="shared" si="96"/>
        <v/>
      </c>
      <c r="M1080" s="432"/>
    </row>
    <row r="1081" spans="1:13" ht="20.100000000000001" customHeight="1">
      <c r="A1081" s="425" t="s">
        <v>1332</v>
      </c>
      <c r="B1081" s="426" t="s">
        <v>1247</v>
      </c>
      <c r="C1081" s="427">
        <v>3582</v>
      </c>
      <c r="D1081" s="428"/>
      <c r="E1081" s="429"/>
      <c r="F1081" s="426"/>
      <c r="G1081" s="426"/>
      <c r="H1081" s="430"/>
      <c r="I1081" s="431" t="str">
        <f t="shared" si="95"/>
        <v/>
      </c>
      <c r="J1081" s="430"/>
      <c r="K1081" s="431" t="str">
        <f t="shared" si="97"/>
        <v/>
      </c>
      <c r="L1081" s="431" t="str">
        <f t="shared" si="96"/>
        <v/>
      </c>
      <c r="M1081" s="432"/>
    </row>
    <row r="1082" spans="1:13" ht="20.100000000000001" customHeight="1" thickBot="1">
      <c r="A1082" s="438"/>
      <c r="B1082" s="439"/>
      <c r="C1082" s="440"/>
      <c r="D1082" s="441"/>
      <c r="E1082" s="442"/>
      <c r="F1082" s="439"/>
      <c r="G1082" s="439"/>
      <c r="H1082" s="443"/>
      <c r="I1082" s="444"/>
      <c r="J1082" s="443"/>
      <c r="K1082" s="444"/>
      <c r="L1082" s="444"/>
      <c r="M1082" s="445"/>
    </row>
    <row r="1083" spans="1:13" ht="20.100000000000001" customHeight="1" thickTop="1">
      <c r="A1083" s="71"/>
      <c r="B1083" s="71"/>
      <c r="D1083" s="73"/>
      <c r="E1083" s="74"/>
      <c r="F1083" s="71"/>
      <c r="G1083" s="71"/>
      <c r="M1083" s="71"/>
    </row>
    <row r="1084" spans="1:13" ht="20.100000000000001" customHeight="1">
      <c r="A1084" s="71"/>
      <c r="B1084" s="71"/>
      <c r="D1084" s="73"/>
      <c r="E1084" s="74"/>
      <c r="F1084" s="71"/>
      <c r="G1084" s="71"/>
      <c r="M1084" s="71"/>
    </row>
    <row r="1085" spans="1:13" s="218" customFormat="1" ht="20.100000000000001" customHeight="1">
      <c r="A1085" s="759" t="s">
        <v>1333</v>
      </c>
      <c r="B1085" s="760"/>
      <c r="C1085" s="760"/>
      <c r="D1085" s="761"/>
      <c r="E1085" s="487"/>
      <c r="F1085" s="404"/>
      <c r="G1085" s="404"/>
      <c r="H1085" s="409"/>
      <c r="I1085" s="409"/>
      <c r="J1085" s="491"/>
      <c r="K1085" s="409"/>
      <c r="L1085" s="409"/>
      <c r="M1085" s="404"/>
    </row>
    <row r="1086" spans="1:13" s="218" customFormat="1" ht="15.75" customHeight="1" thickBot="1">
      <c r="A1086" s="488"/>
      <c r="B1086" s="488"/>
      <c r="C1086" s="489"/>
      <c r="D1086" s="490"/>
      <c r="E1086" s="487"/>
      <c r="F1086" s="404"/>
      <c r="G1086" s="404"/>
      <c r="H1086" s="409"/>
      <c r="I1086" s="244" t="s">
        <v>376</v>
      </c>
      <c r="J1086" s="491"/>
      <c r="K1086" s="409"/>
      <c r="L1086" s="409"/>
      <c r="M1086" s="404"/>
    </row>
    <row r="1087" spans="1:13" s="218" customFormat="1" ht="20.100000000000001" customHeight="1" thickTop="1" thickBot="1">
      <c r="A1087" s="412" t="s">
        <v>15</v>
      </c>
      <c r="B1087" s="413" t="s">
        <v>16</v>
      </c>
      <c r="C1087" s="755" t="s">
        <v>17</v>
      </c>
      <c r="D1087" s="755"/>
      <c r="E1087" s="414"/>
      <c r="F1087" s="413" t="s">
        <v>18</v>
      </c>
      <c r="G1087" s="413" t="s">
        <v>19</v>
      </c>
      <c r="H1087" s="415" t="s">
        <v>20</v>
      </c>
      <c r="I1087" s="415" t="s">
        <v>21</v>
      </c>
      <c r="J1087" s="471"/>
      <c r="K1087" s="415"/>
      <c r="L1087" s="415" t="s">
        <v>22</v>
      </c>
      <c r="M1087" s="416" t="s">
        <v>23</v>
      </c>
    </row>
    <row r="1088" spans="1:13" ht="20.100000000000001" customHeight="1">
      <c r="A1088" s="417" t="s">
        <v>1334</v>
      </c>
      <c r="B1088" s="418" t="s">
        <v>1335</v>
      </c>
      <c r="C1088" s="419">
        <v>3583</v>
      </c>
      <c r="D1088" s="420"/>
      <c r="E1088" s="421"/>
      <c r="F1088" s="418" t="s">
        <v>1336</v>
      </c>
      <c r="G1088" s="418" t="s">
        <v>530</v>
      </c>
      <c r="H1088" s="422">
        <v>3600</v>
      </c>
      <c r="I1088" s="423">
        <f t="shared" ref="I1088:I1095" si="98">IF(ROUND(H1088*1.1,0)=0,"",ROUND(H1088*1.1,0))</f>
        <v>3960</v>
      </c>
      <c r="J1088" s="422" t="s">
        <v>36</v>
      </c>
      <c r="K1088" s="423">
        <f>IF(ROUND(H1088*1,0)=0,"",ROUND(H1088*1,0))</f>
        <v>3600</v>
      </c>
      <c r="L1088" s="423">
        <f t="shared" ref="L1088:L1095" si="99">IFERROR(ROUND(K1088*1.1,0),"")</f>
        <v>3960</v>
      </c>
      <c r="M1088" s="424"/>
    </row>
    <row r="1089" spans="1:13" ht="20.100000000000001" customHeight="1">
      <c r="A1089" s="425" t="s">
        <v>1337</v>
      </c>
      <c r="B1089" s="426" t="s">
        <v>1271</v>
      </c>
      <c r="C1089" s="427">
        <v>3584</v>
      </c>
      <c r="D1089" s="428"/>
      <c r="E1089" s="429"/>
      <c r="F1089" s="426"/>
      <c r="G1089" s="426"/>
      <c r="H1089" s="430"/>
      <c r="I1089" s="431" t="str">
        <f t="shared" si="98"/>
        <v/>
      </c>
      <c r="J1089" s="430"/>
      <c r="K1089" s="431" t="str">
        <f>IF(ROUND(H1089*0.9,0)=0,"",ROUND(H1089*0.9,0))</f>
        <v/>
      </c>
      <c r="L1089" s="431" t="str">
        <f t="shared" si="99"/>
        <v/>
      </c>
      <c r="M1089" s="432"/>
    </row>
    <row r="1090" spans="1:13" ht="20.100000000000001" customHeight="1">
      <c r="A1090" s="425" t="s">
        <v>1338</v>
      </c>
      <c r="B1090" s="426" t="s">
        <v>1247</v>
      </c>
      <c r="C1090" s="427">
        <v>3585</v>
      </c>
      <c r="D1090" s="428"/>
      <c r="E1090" s="429"/>
      <c r="F1090" s="426"/>
      <c r="G1090" s="426"/>
      <c r="H1090" s="430"/>
      <c r="I1090" s="431" t="str">
        <f t="shared" si="98"/>
        <v/>
      </c>
      <c r="J1090" s="430"/>
      <c r="K1090" s="431" t="str">
        <f>IF(ROUND(H1090*0.9,0)=0,"",ROUND(H1090*0.9,0))</f>
        <v/>
      </c>
      <c r="L1090" s="431" t="str">
        <f t="shared" si="99"/>
        <v/>
      </c>
      <c r="M1090" s="432"/>
    </row>
    <row r="1091" spans="1:13" ht="20.100000000000001" customHeight="1">
      <c r="A1091" s="425" t="s">
        <v>1339</v>
      </c>
      <c r="B1091" s="426" t="s">
        <v>1249</v>
      </c>
      <c r="C1091" s="427">
        <v>3586</v>
      </c>
      <c r="D1091" s="428"/>
      <c r="E1091" s="429"/>
      <c r="F1091" s="426"/>
      <c r="G1091" s="426"/>
      <c r="H1091" s="430"/>
      <c r="I1091" s="431" t="str">
        <f t="shared" si="98"/>
        <v/>
      </c>
      <c r="J1091" s="430"/>
      <c r="K1091" s="431" t="str">
        <f>IF(ROUND(H1091*0.9,0)=0,"",ROUND(H1091*0.9,0))</f>
        <v/>
      </c>
      <c r="L1091" s="431" t="str">
        <f t="shared" si="99"/>
        <v/>
      </c>
      <c r="M1091" s="432"/>
    </row>
    <row r="1092" spans="1:13" ht="20.100000000000001" customHeight="1">
      <c r="A1092" s="425" t="s">
        <v>1340</v>
      </c>
      <c r="B1092" s="426" t="s">
        <v>1283</v>
      </c>
      <c r="C1092" s="427">
        <v>3587</v>
      </c>
      <c r="D1092" s="428"/>
      <c r="E1092" s="429"/>
      <c r="F1092" s="426" t="s">
        <v>1341</v>
      </c>
      <c r="G1092" s="426" t="s">
        <v>222</v>
      </c>
      <c r="H1092" s="430">
        <v>2200</v>
      </c>
      <c r="I1092" s="431">
        <f t="shared" si="98"/>
        <v>2420</v>
      </c>
      <c r="J1092" s="430"/>
      <c r="K1092" s="431">
        <f>IF(ROUND(H1092*0.9,0)=0,"",ROUND(H1092*0.9,0))</f>
        <v>1980</v>
      </c>
      <c r="L1092" s="431">
        <f t="shared" si="99"/>
        <v>2178</v>
      </c>
      <c r="M1092" s="432"/>
    </row>
    <row r="1093" spans="1:13" ht="20.100000000000001" customHeight="1">
      <c r="A1093" s="425" t="s">
        <v>1342</v>
      </c>
      <c r="B1093" s="426" t="s">
        <v>1335</v>
      </c>
      <c r="C1093" s="427">
        <v>3588</v>
      </c>
      <c r="D1093" s="428"/>
      <c r="E1093" s="429"/>
      <c r="F1093" s="426" t="s">
        <v>1343</v>
      </c>
      <c r="G1093" s="426" t="s">
        <v>530</v>
      </c>
      <c r="H1093" s="430">
        <v>3400</v>
      </c>
      <c r="I1093" s="431">
        <f t="shared" si="98"/>
        <v>3740</v>
      </c>
      <c r="J1093" s="430" t="s">
        <v>36</v>
      </c>
      <c r="K1093" s="431">
        <f>IF(ROUND(H1093*1,0)=0,"",ROUND(H1093*1,0))</f>
        <v>3400</v>
      </c>
      <c r="L1093" s="431">
        <f t="shared" si="99"/>
        <v>3740</v>
      </c>
      <c r="M1093" s="432"/>
    </row>
    <row r="1094" spans="1:13" ht="20.100000000000001" customHeight="1">
      <c r="A1094" s="425" t="s">
        <v>1344</v>
      </c>
      <c r="B1094" s="426" t="s">
        <v>1249</v>
      </c>
      <c r="C1094" s="427">
        <v>3589</v>
      </c>
      <c r="D1094" s="428"/>
      <c r="E1094" s="429"/>
      <c r="F1094" s="426"/>
      <c r="G1094" s="426"/>
      <c r="H1094" s="430"/>
      <c r="I1094" s="431" t="str">
        <f t="shared" si="98"/>
        <v/>
      </c>
      <c r="J1094" s="430"/>
      <c r="K1094" s="431" t="str">
        <f>IF(ROUND(H1094*0.9,0)=0,"",ROUND(H1094*0.9,0))</f>
        <v/>
      </c>
      <c r="L1094" s="431" t="str">
        <f t="shared" si="99"/>
        <v/>
      </c>
      <c r="M1094" s="432"/>
    </row>
    <row r="1095" spans="1:13" ht="20.100000000000001" customHeight="1">
      <c r="A1095" s="425" t="s">
        <v>1345</v>
      </c>
      <c r="B1095" s="426" t="s">
        <v>1244</v>
      </c>
      <c r="C1095" s="433">
        <v>3568</v>
      </c>
      <c r="D1095" s="428"/>
      <c r="E1095" s="429"/>
      <c r="F1095" s="426" t="s">
        <v>1309</v>
      </c>
      <c r="G1095" s="426" t="s">
        <v>222</v>
      </c>
      <c r="H1095" s="430">
        <v>2400</v>
      </c>
      <c r="I1095" s="431">
        <f t="shared" si="98"/>
        <v>2640</v>
      </c>
      <c r="J1095" s="430"/>
      <c r="K1095" s="431">
        <f>IF(ROUND(H1095*0.9,0)=0,"",ROUND(H1095*0.9,0))</f>
        <v>2160</v>
      </c>
      <c r="L1095" s="431">
        <f t="shared" si="99"/>
        <v>2376</v>
      </c>
      <c r="M1095" s="432"/>
    </row>
    <row r="1096" spans="1:13" ht="20.100000000000001" customHeight="1" thickBot="1">
      <c r="A1096" s="438"/>
      <c r="B1096" s="439"/>
      <c r="C1096" s="486"/>
      <c r="D1096" s="441"/>
      <c r="E1096" s="442"/>
      <c r="F1096" s="439"/>
      <c r="G1096" s="439"/>
      <c r="H1096" s="443"/>
      <c r="I1096" s="444"/>
      <c r="J1096" s="443"/>
      <c r="K1096" s="444"/>
      <c r="L1096" s="444"/>
      <c r="M1096" s="445"/>
    </row>
    <row r="1097" spans="1:13" ht="20.100000000000001" customHeight="1" thickTop="1">
      <c r="A1097" s="71"/>
      <c r="B1097" s="71"/>
      <c r="C1097" s="236"/>
      <c r="D1097" s="73"/>
      <c r="E1097" s="74"/>
      <c r="F1097" s="71"/>
      <c r="G1097" s="71"/>
      <c r="M1097" s="71"/>
    </row>
    <row r="1098" spans="1:13" ht="20.100000000000001" customHeight="1">
      <c r="A1098" s="71"/>
      <c r="B1098" s="71"/>
      <c r="C1098" s="236"/>
      <c r="D1098" s="73"/>
      <c r="E1098" s="74"/>
      <c r="F1098" s="71"/>
      <c r="G1098" s="71"/>
      <c r="M1098" s="71"/>
    </row>
    <row r="1099" spans="1:13" s="218" customFormat="1" ht="20.100000000000001" customHeight="1">
      <c r="A1099" s="759" t="s">
        <v>1346</v>
      </c>
      <c r="B1099" s="760"/>
      <c r="C1099" s="760"/>
      <c r="D1099" s="761"/>
      <c r="E1099" s="487"/>
      <c r="F1099" s="404"/>
      <c r="G1099" s="404"/>
      <c r="H1099" s="409"/>
      <c r="I1099" s="409"/>
      <c r="J1099" s="491"/>
      <c r="K1099" s="409"/>
      <c r="L1099" s="409"/>
      <c r="M1099" s="404"/>
    </row>
    <row r="1100" spans="1:13" s="218" customFormat="1" ht="20.100000000000001" customHeight="1" thickBot="1">
      <c r="A1100" s="488"/>
      <c r="B1100" s="488"/>
      <c r="C1100" s="489"/>
      <c r="D1100" s="490"/>
      <c r="E1100" s="487"/>
      <c r="F1100" s="404"/>
      <c r="G1100" s="404"/>
      <c r="H1100" s="409"/>
      <c r="I1100" s="244" t="s">
        <v>376</v>
      </c>
      <c r="J1100" s="491"/>
      <c r="K1100" s="409"/>
      <c r="L1100" s="409"/>
      <c r="M1100" s="404"/>
    </row>
    <row r="1101" spans="1:13" s="218" customFormat="1" ht="20.100000000000001" customHeight="1" thickTop="1" thickBot="1">
      <c r="A1101" s="412" t="s">
        <v>15</v>
      </c>
      <c r="B1101" s="413" t="s">
        <v>16</v>
      </c>
      <c r="C1101" s="755" t="s">
        <v>17</v>
      </c>
      <c r="D1101" s="755"/>
      <c r="E1101" s="414"/>
      <c r="F1101" s="413" t="s">
        <v>18</v>
      </c>
      <c r="G1101" s="413" t="s">
        <v>19</v>
      </c>
      <c r="H1101" s="415" t="s">
        <v>20</v>
      </c>
      <c r="I1101" s="415" t="s">
        <v>21</v>
      </c>
      <c r="J1101" s="471"/>
      <c r="K1101" s="415"/>
      <c r="L1101" s="415" t="s">
        <v>22</v>
      </c>
      <c r="M1101" s="416" t="s">
        <v>23</v>
      </c>
    </row>
    <row r="1102" spans="1:13" ht="20.100000000000001" customHeight="1">
      <c r="A1102" s="417" t="s">
        <v>1347</v>
      </c>
      <c r="B1102" s="418" t="s">
        <v>1247</v>
      </c>
      <c r="C1102" s="419">
        <v>3601</v>
      </c>
      <c r="D1102" s="420"/>
      <c r="E1102" s="421"/>
      <c r="F1102" s="418"/>
      <c r="G1102" s="418"/>
      <c r="H1102" s="422"/>
      <c r="I1102" s="423" t="str">
        <f t="shared" ref="I1102:I1109" si="100">IF(ROUND(H1102*1.1,0)=0,"",ROUND(H1102*1.1,0))</f>
        <v/>
      </c>
      <c r="J1102" s="422"/>
      <c r="K1102" s="423" t="str">
        <f>IF(ROUND(H1102*0.9,0)=0,"",ROUND(H1102*0.9,0))</f>
        <v/>
      </c>
      <c r="L1102" s="423" t="str">
        <f t="shared" ref="L1102:L1109" si="101">IFERROR(ROUND(K1102*1.1,0),"")</f>
        <v/>
      </c>
      <c r="M1102" s="424"/>
    </row>
    <row r="1103" spans="1:13" ht="20.100000000000001" customHeight="1">
      <c r="A1103" s="425" t="s">
        <v>1348</v>
      </c>
      <c r="B1103" s="426" t="s">
        <v>1249</v>
      </c>
      <c r="C1103" s="427">
        <v>3602</v>
      </c>
      <c r="D1103" s="428"/>
      <c r="E1103" s="429"/>
      <c r="F1103" s="426"/>
      <c r="G1103" s="426"/>
      <c r="H1103" s="430"/>
      <c r="I1103" s="431" t="str">
        <f t="shared" si="100"/>
        <v/>
      </c>
      <c r="J1103" s="430"/>
      <c r="K1103" s="431" t="str">
        <f>IF(ROUND(H1103*0.9,0)=0,"",ROUND(H1103*0.9,0))</f>
        <v/>
      </c>
      <c r="L1103" s="431" t="str">
        <f t="shared" si="101"/>
        <v/>
      </c>
      <c r="M1103" s="432"/>
    </row>
    <row r="1104" spans="1:13" ht="20.100000000000001" customHeight="1">
      <c r="A1104" s="425" t="s">
        <v>1349</v>
      </c>
      <c r="B1104" s="426" t="s">
        <v>1350</v>
      </c>
      <c r="C1104" s="427">
        <v>3603</v>
      </c>
      <c r="D1104" s="428"/>
      <c r="E1104" s="429"/>
      <c r="F1104" s="426" t="s">
        <v>1351</v>
      </c>
      <c r="G1104" s="426" t="s">
        <v>332</v>
      </c>
      <c r="H1104" s="430">
        <v>2400</v>
      </c>
      <c r="I1104" s="431">
        <f t="shared" si="100"/>
        <v>2640</v>
      </c>
      <c r="J1104" s="430"/>
      <c r="K1104" s="431">
        <f>IF(ROUND(H1104*0.9,0)=0,"",ROUND(H1104*0.9,0))</f>
        <v>2160</v>
      </c>
      <c r="L1104" s="431">
        <f t="shared" si="101"/>
        <v>2376</v>
      </c>
      <c r="M1104" s="432"/>
    </row>
    <row r="1105" spans="1:13" ht="20.100000000000001" customHeight="1">
      <c r="A1105" s="425" t="s">
        <v>1352</v>
      </c>
      <c r="B1105" s="426" t="s">
        <v>1244</v>
      </c>
      <c r="C1105" s="427">
        <v>3604</v>
      </c>
      <c r="D1105" s="428"/>
      <c r="E1105" s="429"/>
      <c r="F1105" s="426" t="s">
        <v>1353</v>
      </c>
      <c r="G1105" s="426" t="s">
        <v>222</v>
      </c>
      <c r="H1105" s="430">
        <v>2300</v>
      </c>
      <c r="I1105" s="431">
        <f t="shared" si="100"/>
        <v>2530</v>
      </c>
      <c r="J1105" s="430"/>
      <c r="K1105" s="431">
        <f>IF(ROUND(H1105*0.9,0)=0,"",ROUND(H1105*0.9,0))</f>
        <v>2070</v>
      </c>
      <c r="L1105" s="431">
        <f t="shared" si="101"/>
        <v>2277</v>
      </c>
      <c r="M1105" s="432"/>
    </row>
    <row r="1106" spans="1:13" ht="20.100000000000001" customHeight="1">
      <c r="A1106" s="425" t="s">
        <v>1354</v>
      </c>
      <c r="B1106" s="426" t="s">
        <v>1237</v>
      </c>
      <c r="C1106" s="427">
        <v>3605</v>
      </c>
      <c r="D1106" s="428"/>
      <c r="E1106" s="429"/>
      <c r="F1106" s="426" t="s">
        <v>1355</v>
      </c>
      <c r="G1106" s="426" t="s">
        <v>396</v>
      </c>
      <c r="H1106" s="430">
        <v>2700</v>
      </c>
      <c r="I1106" s="431">
        <f t="shared" si="100"/>
        <v>2970</v>
      </c>
      <c r="J1106" s="430" t="s">
        <v>36</v>
      </c>
      <c r="K1106" s="431">
        <f>IF(ROUND(H1106*1,0)=0,"",ROUND(H1106*1,0))</f>
        <v>2700</v>
      </c>
      <c r="L1106" s="431">
        <f t="shared" si="101"/>
        <v>2970</v>
      </c>
      <c r="M1106" s="432"/>
    </row>
    <row r="1107" spans="1:13" ht="20.100000000000001" customHeight="1">
      <c r="A1107" s="425" t="s">
        <v>1356</v>
      </c>
      <c r="B1107" s="426" t="s">
        <v>1247</v>
      </c>
      <c r="C1107" s="427">
        <v>3606</v>
      </c>
      <c r="D1107" s="428"/>
      <c r="E1107" s="429"/>
      <c r="F1107" s="426"/>
      <c r="G1107" s="426"/>
      <c r="H1107" s="430"/>
      <c r="I1107" s="431" t="str">
        <f t="shared" si="100"/>
        <v/>
      </c>
      <c r="J1107" s="430"/>
      <c r="K1107" s="431" t="str">
        <f>IF(ROUND(H1107*0.9,0)=0,"",ROUND(H1107*0.9,0))</f>
        <v/>
      </c>
      <c r="L1107" s="431" t="str">
        <f t="shared" si="101"/>
        <v/>
      </c>
      <c r="M1107" s="432"/>
    </row>
    <row r="1108" spans="1:13" ht="20.100000000000001" customHeight="1">
      <c r="A1108" s="425" t="s">
        <v>1357</v>
      </c>
      <c r="B1108" s="426" t="s">
        <v>1263</v>
      </c>
      <c r="C1108" s="427">
        <v>3607</v>
      </c>
      <c r="D1108" s="428"/>
      <c r="E1108" s="429"/>
      <c r="F1108" s="426" t="s">
        <v>1358</v>
      </c>
      <c r="G1108" s="426" t="s">
        <v>222</v>
      </c>
      <c r="H1108" s="430">
        <v>2200</v>
      </c>
      <c r="I1108" s="431">
        <f t="shared" si="100"/>
        <v>2420</v>
      </c>
      <c r="J1108" s="430"/>
      <c r="K1108" s="431">
        <f>IF(ROUND(H1108*0.9,0)=0,"",ROUND(H1108*0.9,0))</f>
        <v>1980</v>
      </c>
      <c r="L1108" s="431">
        <f t="shared" si="101"/>
        <v>2178</v>
      </c>
      <c r="M1108" s="432"/>
    </row>
    <row r="1109" spans="1:13" ht="20.100000000000001" customHeight="1">
      <c r="A1109" s="425" t="s">
        <v>1359</v>
      </c>
      <c r="B1109" s="426" t="s">
        <v>1240</v>
      </c>
      <c r="C1109" s="427">
        <v>3608</v>
      </c>
      <c r="D1109" s="428"/>
      <c r="E1109" s="429"/>
      <c r="F1109" s="426" t="s">
        <v>1360</v>
      </c>
      <c r="G1109" s="426" t="s">
        <v>313</v>
      </c>
      <c r="H1109" s="430">
        <v>1800</v>
      </c>
      <c r="I1109" s="431">
        <f t="shared" si="100"/>
        <v>1980</v>
      </c>
      <c r="J1109" s="430"/>
      <c r="K1109" s="431">
        <f>IF(ROUND(H1109*0.9,0)=0,"",ROUND(H1109*0.9,0))</f>
        <v>1620</v>
      </c>
      <c r="L1109" s="431">
        <f t="shared" si="101"/>
        <v>1782</v>
      </c>
      <c r="M1109" s="432"/>
    </row>
    <row r="1110" spans="1:13" ht="20.100000000000001" customHeight="1" thickBot="1">
      <c r="A1110" s="438"/>
      <c r="B1110" s="439"/>
      <c r="C1110" s="440"/>
      <c r="D1110" s="441"/>
      <c r="E1110" s="442"/>
      <c r="F1110" s="439"/>
      <c r="G1110" s="439"/>
      <c r="H1110" s="443"/>
      <c r="I1110" s="444"/>
      <c r="J1110" s="443"/>
      <c r="K1110" s="444"/>
      <c r="L1110" s="444"/>
      <c r="M1110" s="445"/>
    </row>
    <row r="1111" spans="1:13" ht="20.100000000000001" customHeight="1" thickTop="1">
      <c r="A1111" s="71"/>
      <c r="B1111" s="71"/>
      <c r="D1111" s="73"/>
      <c r="E1111" s="74"/>
      <c r="F1111" s="71"/>
      <c r="G1111" s="71"/>
      <c r="M1111" s="71"/>
    </row>
    <row r="1112" spans="1:13" ht="20.100000000000001" customHeight="1">
      <c r="A1112" s="71"/>
      <c r="B1112" s="71"/>
      <c r="D1112" s="73"/>
      <c r="E1112" s="74"/>
      <c r="F1112" s="71"/>
      <c r="G1112" s="71"/>
      <c r="M1112" s="71"/>
    </row>
    <row r="1113" spans="1:13" s="218" customFormat="1" ht="20.100000000000001" customHeight="1">
      <c r="A1113" s="759" t="s">
        <v>1361</v>
      </c>
      <c r="B1113" s="760"/>
      <c r="C1113" s="760"/>
      <c r="D1113" s="761"/>
      <c r="E1113" s="487"/>
      <c r="F1113" s="488"/>
      <c r="G1113" s="404"/>
      <c r="H1113" s="409"/>
      <c r="I1113" s="409"/>
      <c r="J1113" s="491"/>
      <c r="K1113" s="409"/>
      <c r="L1113" s="409"/>
      <c r="M1113" s="404"/>
    </row>
    <row r="1114" spans="1:13" s="218" customFormat="1" ht="20.100000000000001" customHeight="1" thickBot="1">
      <c r="A1114" s="488"/>
      <c r="B1114" s="488"/>
      <c r="C1114" s="489"/>
      <c r="D1114" s="490"/>
      <c r="E1114" s="487"/>
      <c r="F1114" s="488"/>
      <c r="G1114" s="404"/>
      <c r="H1114" s="409"/>
      <c r="I1114" s="244" t="s">
        <v>376</v>
      </c>
      <c r="J1114" s="491"/>
      <c r="K1114" s="409"/>
      <c r="L1114" s="409"/>
      <c r="M1114" s="404"/>
    </row>
    <row r="1115" spans="1:13" s="218" customFormat="1" ht="20.100000000000001" customHeight="1" thickTop="1">
      <c r="A1115" s="492" t="s">
        <v>15</v>
      </c>
      <c r="B1115" s="493" t="s">
        <v>16</v>
      </c>
      <c r="C1115" s="770" t="s">
        <v>17</v>
      </c>
      <c r="D1115" s="770"/>
      <c r="E1115" s="494"/>
      <c r="F1115" s="493" t="s">
        <v>18</v>
      </c>
      <c r="G1115" s="493" t="s">
        <v>19</v>
      </c>
      <c r="H1115" s="495" t="s">
        <v>20</v>
      </c>
      <c r="I1115" s="495" t="s">
        <v>21</v>
      </c>
      <c r="J1115" s="496"/>
      <c r="K1115" s="495"/>
      <c r="L1115" s="495" t="s">
        <v>22</v>
      </c>
      <c r="M1115" s="497" t="s">
        <v>23</v>
      </c>
    </row>
    <row r="1116" spans="1:13" ht="20.100000000000001" customHeight="1">
      <c r="A1116" s="425" t="s">
        <v>1362</v>
      </c>
      <c r="B1116" s="426" t="s">
        <v>1247</v>
      </c>
      <c r="C1116" s="427">
        <v>3611</v>
      </c>
      <c r="D1116" s="428"/>
      <c r="E1116" s="429"/>
      <c r="F1116" s="426"/>
      <c r="G1116" s="426"/>
      <c r="H1116" s="430"/>
      <c r="I1116" s="431" t="str">
        <f>IF(ROUND(H1116*1.1,0)=0,"",ROUND(H1116*1.1,0))</f>
        <v/>
      </c>
      <c r="J1116" s="430"/>
      <c r="K1116" s="431" t="str">
        <f>IF(ROUND(H1116*0.9,0)=0,"",ROUND(H1116*0.9,0))</f>
        <v/>
      </c>
      <c r="L1116" s="431" t="str">
        <f>IFERROR(ROUND(K1116*1.1,0),"")</f>
        <v/>
      </c>
      <c r="M1116" s="432"/>
    </row>
    <row r="1117" spans="1:13" ht="20.100000000000001" customHeight="1">
      <c r="A1117" s="425" t="s">
        <v>1363</v>
      </c>
      <c r="B1117" s="426" t="s">
        <v>1240</v>
      </c>
      <c r="C1117" s="427">
        <v>3612</v>
      </c>
      <c r="D1117" s="428"/>
      <c r="E1117" s="429"/>
      <c r="F1117" s="426" t="s">
        <v>1301</v>
      </c>
      <c r="G1117" s="426" t="s">
        <v>222</v>
      </c>
      <c r="H1117" s="430">
        <v>2200</v>
      </c>
      <c r="I1117" s="431">
        <f>IF(ROUND(H1117*1.1,0)=0,"",ROUND(H1117*1.1,0))</f>
        <v>2420</v>
      </c>
      <c r="J1117" s="430"/>
      <c r="K1117" s="431">
        <f>IF(ROUND(H1117*0.9,0)=0,"",ROUND(H1117*0.9,0))</f>
        <v>1980</v>
      </c>
      <c r="L1117" s="431">
        <f>IFERROR(ROUND(K1117*1.1,0),"")</f>
        <v>2178</v>
      </c>
      <c r="M1117" s="432"/>
    </row>
    <row r="1118" spans="1:13" ht="20.100000000000001" customHeight="1">
      <c r="A1118" s="425" t="s">
        <v>1364</v>
      </c>
      <c r="B1118" s="426" t="s">
        <v>1365</v>
      </c>
      <c r="C1118" s="427">
        <v>3613</v>
      </c>
      <c r="D1118" s="428"/>
      <c r="E1118" s="429"/>
      <c r="F1118" s="426" t="s">
        <v>1366</v>
      </c>
      <c r="G1118" s="426" t="s">
        <v>222</v>
      </c>
      <c r="H1118" s="430">
        <v>2400</v>
      </c>
      <c r="I1118" s="431">
        <f>IF(ROUND(H1118*1.1,0)=0,"",ROUND(H1118*1.1,0))</f>
        <v>2640</v>
      </c>
      <c r="J1118" s="430"/>
      <c r="K1118" s="431">
        <f>IF(ROUND(H1118*0.9,0)=0,"",ROUND(H1118*0.9,0))</f>
        <v>2160</v>
      </c>
      <c r="L1118" s="431">
        <f>IFERROR(ROUND(K1118*1.1,0),"")</f>
        <v>2376</v>
      </c>
      <c r="M1118" s="432"/>
    </row>
    <row r="1119" spans="1:13" ht="20.100000000000001" customHeight="1">
      <c r="A1119" s="425" t="s">
        <v>1367</v>
      </c>
      <c r="B1119" s="426" t="s">
        <v>1365</v>
      </c>
      <c r="C1119" s="427">
        <v>3614</v>
      </c>
      <c r="D1119" s="428"/>
      <c r="E1119" s="429"/>
      <c r="F1119" s="426" t="s">
        <v>1368</v>
      </c>
      <c r="G1119" s="426" t="s">
        <v>325</v>
      </c>
      <c r="H1119" s="430">
        <v>1800</v>
      </c>
      <c r="I1119" s="431">
        <f>IF(ROUND(H1119*1.1,0)=0,"",ROUND(H1119*1.1,0))</f>
        <v>1980</v>
      </c>
      <c r="J1119" s="430"/>
      <c r="K1119" s="431">
        <f>IF(ROUND(H1119*0.9,0)=0,"",ROUND(H1119*0.9,0))</f>
        <v>1620</v>
      </c>
      <c r="L1119" s="431">
        <f>IFERROR(ROUND(K1119*1.1,0),"")</f>
        <v>1782</v>
      </c>
      <c r="M1119" s="432"/>
    </row>
    <row r="1120" spans="1:13" ht="20.100000000000001" customHeight="1" thickBot="1">
      <c r="A1120" s="438"/>
      <c r="B1120" s="439"/>
      <c r="C1120" s="440"/>
      <c r="D1120" s="441"/>
      <c r="E1120" s="442"/>
      <c r="F1120" s="439"/>
      <c r="G1120" s="439"/>
      <c r="H1120" s="443"/>
      <c r="I1120" s="444"/>
      <c r="J1120" s="443"/>
      <c r="K1120" s="444"/>
      <c r="L1120" s="444"/>
      <c r="M1120" s="445"/>
    </row>
    <row r="1121" spans="1:13" ht="20.100000000000001" customHeight="1" thickTop="1">
      <c r="A1121" s="71"/>
      <c r="B1121" s="71"/>
      <c r="D1121" s="73"/>
      <c r="E1121" s="74"/>
      <c r="F1121" s="71"/>
      <c r="G1121" s="71"/>
      <c r="M1121" s="71"/>
    </row>
    <row r="1122" spans="1:13" ht="20.100000000000001" customHeight="1">
      <c r="A1122" s="71"/>
      <c r="B1122" s="71"/>
      <c r="D1122" s="73"/>
      <c r="E1122" s="74"/>
      <c r="F1122" s="71"/>
      <c r="G1122" s="71"/>
      <c r="M1122" s="71"/>
    </row>
    <row r="1123" spans="1:13" s="218" customFormat="1" ht="20.100000000000001" customHeight="1">
      <c r="A1123" s="759" t="s">
        <v>1369</v>
      </c>
      <c r="B1123" s="760"/>
      <c r="C1123" s="760"/>
      <c r="D1123" s="761"/>
      <c r="E1123" s="487"/>
      <c r="F1123" s="404"/>
      <c r="G1123" s="404"/>
      <c r="H1123" s="409"/>
      <c r="I1123" s="409"/>
      <c r="J1123" s="491"/>
      <c r="K1123" s="409"/>
      <c r="L1123" s="409"/>
      <c r="M1123" s="404"/>
    </row>
    <row r="1124" spans="1:13" s="218" customFormat="1" ht="20.100000000000001" customHeight="1" thickBot="1">
      <c r="A1124" s="488"/>
      <c r="B1124" s="488"/>
      <c r="C1124" s="489"/>
      <c r="D1124" s="490"/>
      <c r="E1124" s="487"/>
      <c r="F1124" s="404"/>
      <c r="G1124" s="404"/>
      <c r="H1124" s="409"/>
      <c r="I1124" s="244" t="s">
        <v>376</v>
      </c>
      <c r="J1124" s="491"/>
      <c r="K1124" s="409"/>
      <c r="L1124" s="409"/>
      <c r="M1124" s="404"/>
    </row>
    <row r="1125" spans="1:13" s="218" customFormat="1" ht="20.100000000000001" customHeight="1" thickTop="1">
      <c r="A1125" s="492" t="s">
        <v>15</v>
      </c>
      <c r="B1125" s="493" t="s">
        <v>16</v>
      </c>
      <c r="C1125" s="770" t="s">
        <v>17</v>
      </c>
      <c r="D1125" s="770"/>
      <c r="E1125" s="494"/>
      <c r="F1125" s="493" t="s">
        <v>18</v>
      </c>
      <c r="G1125" s="493" t="s">
        <v>19</v>
      </c>
      <c r="H1125" s="495" t="s">
        <v>20</v>
      </c>
      <c r="I1125" s="495" t="s">
        <v>21</v>
      </c>
      <c r="J1125" s="496"/>
      <c r="K1125" s="495"/>
      <c r="L1125" s="495" t="s">
        <v>22</v>
      </c>
      <c r="M1125" s="497" t="s">
        <v>23</v>
      </c>
    </row>
    <row r="1126" spans="1:13" ht="20.100000000000001" customHeight="1">
      <c r="A1126" s="425" t="s">
        <v>1370</v>
      </c>
      <c r="B1126" s="426" t="s">
        <v>1247</v>
      </c>
      <c r="C1126" s="427">
        <v>3621</v>
      </c>
      <c r="D1126" s="428"/>
      <c r="E1126" s="429"/>
      <c r="F1126" s="426"/>
      <c r="G1126" s="426"/>
      <c r="H1126" s="430"/>
      <c r="I1126" s="431" t="str">
        <f>IF(ROUND(H1126*1.1,0)=0,"",ROUND(H1126*1.1,0))</f>
        <v/>
      </c>
      <c r="J1126" s="430"/>
      <c r="K1126" s="431" t="str">
        <f>IF(ROUND(H1126*0.9,0)=0,"",ROUND(H1126*0.9,0))</f>
        <v/>
      </c>
      <c r="L1126" s="431" t="str">
        <f>IFERROR(ROUND(K1126*1.1,0),"")</f>
        <v/>
      </c>
      <c r="M1126" s="432"/>
    </row>
    <row r="1127" spans="1:13" ht="20.100000000000001" customHeight="1">
      <c r="A1127" s="425" t="s">
        <v>1371</v>
      </c>
      <c r="B1127" s="426" t="s">
        <v>469</v>
      </c>
      <c r="C1127" s="427">
        <v>3622</v>
      </c>
      <c r="D1127" s="428"/>
      <c r="E1127" s="429"/>
      <c r="F1127" s="426" t="s">
        <v>1372</v>
      </c>
      <c r="G1127" s="426" t="s">
        <v>313</v>
      </c>
      <c r="H1127" s="430">
        <v>2500</v>
      </c>
      <c r="I1127" s="431">
        <f>IF(ROUND(H1127*1.1,0)=0,"",ROUND(H1127*1.1,0))</f>
        <v>2750</v>
      </c>
      <c r="J1127" s="430"/>
      <c r="K1127" s="431">
        <f>IF(ROUND(H1127*0.9,0)=0,"",ROUND(H1127*0.9,0))</f>
        <v>2250</v>
      </c>
      <c r="L1127" s="431">
        <f>IFERROR(ROUND(K1127*1.1,0),"")</f>
        <v>2475</v>
      </c>
      <c r="M1127" s="432"/>
    </row>
    <row r="1128" spans="1:13" ht="20.100000000000001" customHeight="1" thickBot="1">
      <c r="A1128" s="438"/>
      <c r="B1128" s="439"/>
      <c r="C1128" s="440"/>
      <c r="D1128" s="441"/>
      <c r="E1128" s="442"/>
      <c r="F1128" s="439"/>
      <c r="G1128" s="439"/>
      <c r="H1128" s="443"/>
      <c r="I1128" s="444"/>
      <c r="J1128" s="443"/>
      <c r="K1128" s="444"/>
      <c r="L1128" s="444"/>
      <c r="M1128" s="445"/>
    </row>
    <row r="1129" spans="1:13" ht="20.100000000000001" customHeight="1" thickTop="1">
      <c r="A1129" s="71"/>
      <c r="B1129" s="71"/>
      <c r="D1129" s="73"/>
      <c r="E1129" s="74"/>
      <c r="F1129" s="71"/>
      <c r="G1129" s="71"/>
      <c r="M1129" s="71"/>
    </row>
    <row r="1130" spans="1:13" ht="20.100000000000001" customHeight="1">
      <c r="A1130" s="71"/>
      <c r="B1130" s="71"/>
      <c r="D1130" s="73"/>
      <c r="E1130" s="74"/>
      <c r="F1130" s="71"/>
      <c r="G1130" s="71"/>
      <c r="M1130" s="71"/>
    </row>
    <row r="1131" spans="1:13" s="502" customFormat="1" ht="24.95" customHeight="1">
      <c r="A1131" s="776" t="s">
        <v>1373</v>
      </c>
      <c r="B1131" s="776"/>
      <c r="C1131" s="776"/>
      <c r="D1131" s="776"/>
      <c r="E1131" s="776"/>
      <c r="F1131" s="776"/>
      <c r="G1131" s="498"/>
      <c r="H1131" s="499"/>
      <c r="I1131" s="499"/>
      <c r="J1131" s="500"/>
      <c r="K1131" s="499"/>
      <c r="L1131" s="499"/>
      <c r="M1131" s="501"/>
    </row>
    <row r="1132" spans="1:13" s="218" customFormat="1" ht="20.100000000000001" customHeight="1" thickBot="1">
      <c r="A1132" s="209"/>
      <c r="B1132" s="209"/>
      <c r="C1132" s="394"/>
      <c r="D1132" s="355"/>
      <c r="E1132" s="204"/>
      <c r="F1132" s="205"/>
      <c r="G1132" s="205"/>
      <c r="H1132" s="206"/>
      <c r="I1132" s="244" t="s">
        <v>376</v>
      </c>
      <c r="J1132" s="207"/>
      <c r="K1132" s="206"/>
      <c r="L1132" s="206"/>
      <c r="M1132" s="404"/>
    </row>
    <row r="1133" spans="1:13" s="218" customFormat="1" ht="20.100000000000001" customHeight="1" thickTop="1">
      <c r="A1133" s="492" t="s">
        <v>15</v>
      </c>
      <c r="B1133" s="493" t="s">
        <v>16</v>
      </c>
      <c r="C1133" s="770" t="s">
        <v>17</v>
      </c>
      <c r="D1133" s="770"/>
      <c r="E1133" s="494"/>
      <c r="F1133" s="493" t="s">
        <v>18</v>
      </c>
      <c r="G1133" s="493" t="s">
        <v>19</v>
      </c>
      <c r="H1133" s="495" t="s">
        <v>20</v>
      </c>
      <c r="I1133" s="495" t="s">
        <v>21</v>
      </c>
      <c r="J1133" s="496"/>
      <c r="K1133" s="495"/>
      <c r="L1133" s="495" t="s">
        <v>22</v>
      </c>
      <c r="M1133" s="497" t="s">
        <v>23</v>
      </c>
    </row>
    <row r="1134" spans="1:13" ht="20.100000000000001" customHeight="1">
      <c r="A1134" s="425" t="s">
        <v>1374</v>
      </c>
      <c r="B1134" s="426" t="s">
        <v>1045</v>
      </c>
      <c r="C1134" s="427">
        <v>3701</v>
      </c>
      <c r="D1134" s="428"/>
      <c r="E1134" s="429"/>
      <c r="F1134" s="426" t="s">
        <v>1375</v>
      </c>
      <c r="G1134" s="426" t="s">
        <v>980</v>
      </c>
      <c r="H1134" s="430">
        <v>2600</v>
      </c>
      <c r="I1134" s="431">
        <f>IF(ROUND(H1134*1.1,0)=0,"",ROUND(H1134*1.1,0))</f>
        <v>2860</v>
      </c>
      <c r="J1134" s="430"/>
      <c r="K1134" s="431">
        <f>IF(ROUND(H1134*0.9,0)=0,"",ROUND(H1134*0.9,0))</f>
        <v>2340</v>
      </c>
      <c r="L1134" s="431">
        <f>IFERROR(ROUND(K1134*1.1,0),"")</f>
        <v>2574</v>
      </c>
      <c r="M1134" s="432"/>
    </row>
    <row r="1135" spans="1:13" ht="20.100000000000001" customHeight="1">
      <c r="A1135" s="425" t="s">
        <v>1376</v>
      </c>
      <c r="B1135" s="426" t="s">
        <v>1225</v>
      </c>
      <c r="C1135" s="427">
        <v>3702</v>
      </c>
      <c r="D1135" s="428"/>
      <c r="E1135" s="429"/>
      <c r="F1135" s="426" t="s">
        <v>1377</v>
      </c>
      <c r="G1135" s="426" t="s">
        <v>1179</v>
      </c>
      <c r="H1135" s="430">
        <v>4000</v>
      </c>
      <c r="I1135" s="431">
        <f>IF(ROUND(H1135*1.1,0)=0,"",ROUND(H1135*1.1,0))</f>
        <v>4400</v>
      </c>
      <c r="J1135" s="430"/>
      <c r="K1135" s="431">
        <f>IF(ROUND(H1135*0.9,0)=0,"",ROUND(H1135*0.9,0))</f>
        <v>3600</v>
      </c>
      <c r="L1135" s="431">
        <f>IFERROR(ROUND(K1135*1.1,0),"")</f>
        <v>3960</v>
      </c>
      <c r="M1135" s="432"/>
    </row>
    <row r="1136" spans="1:13" ht="20.100000000000001" customHeight="1">
      <c r="A1136" s="425" t="s">
        <v>1378</v>
      </c>
      <c r="B1136" s="426" t="s">
        <v>1082</v>
      </c>
      <c r="C1136" s="427">
        <v>3703</v>
      </c>
      <c r="D1136" s="428"/>
      <c r="E1136" s="429"/>
      <c r="F1136" s="426" t="s">
        <v>1186</v>
      </c>
      <c r="G1136" s="426" t="s">
        <v>255</v>
      </c>
      <c r="H1136" s="430">
        <v>2700</v>
      </c>
      <c r="I1136" s="431">
        <f>IF(ROUND(H1136*1.1,0)=0,"",ROUND(H1136*1.1,0))</f>
        <v>2970</v>
      </c>
      <c r="J1136" s="430"/>
      <c r="K1136" s="431">
        <f>IF(ROUND(H1136*0.9,0)=0,"",ROUND(H1136*0.9,0))</f>
        <v>2430</v>
      </c>
      <c r="L1136" s="431">
        <f>IFERROR(ROUND(K1136*1.1,0),"")</f>
        <v>2673</v>
      </c>
      <c r="M1136" s="432"/>
    </row>
    <row r="1137" spans="1:13" ht="20.100000000000001" customHeight="1" thickBot="1">
      <c r="A1137" s="438"/>
      <c r="B1137" s="439"/>
      <c r="C1137" s="440"/>
      <c r="D1137" s="441"/>
      <c r="E1137" s="442"/>
      <c r="F1137" s="439"/>
      <c r="G1137" s="439"/>
      <c r="H1137" s="443"/>
      <c r="I1137" s="444"/>
      <c r="J1137" s="443"/>
      <c r="K1137" s="444"/>
      <c r="L1137" s="444"/>
      <c r="M1137" s="445"/>
    </row>
    <row r="1138" spans="1:13" ht="20.100000000000001" customHeight="1" thickTop="1">
      <c r="A1138" s="71"/>
      <c r="B1138" s="71"/>
      <c r="D1138" s="73"/>
      <c r="E1138" s="74"/>
      <c r="F1138" s="71"/>
      <c r="G1138" s="71"/>
      <c r="M1138" s="71"/>
    </row>
    <row r="1139" spans="1:13" ht="20.100000000000001" customHeight="1">
      <c r="A1139" s="71"/>
      <c r="B1139" s="71"/>
      <c r="D1139" s="73"/>
      <c r="E1139" s="74"/>
      <c r="F1139" s="71"/>
      <c r="G1139" s="71"/>
      <c r="M1139" s="71"/>
    </row>
    <row r="1140" spans="1:13" ht="20.100000000000001" customHeight="1">
      <c r="A1140" s="71"/>
      <c r="B1140" s="71"/>
      <c r="D1140" s="73"/>
      <c r="E1140" s="74"/>
      <c r="F1140" s="71"/>
      <c r="G1140" s="71"/>
      <c r="M1140" s="71"/>
    </row>
    <row r="1141" spans="1:13" s="503" customFormat="1" ht="30" customHeight="1">
      <c r="A1141" s="777" t="s">
        <v>1379</v>
      </c>
      <c r="B1141" s="778"/>
      <c r="C1141" s="778"/>
      <c r="D1141" s="778"/>
      <c r="E1141" s="778"/>
      <c r="F1141" s="778"/>
      <c r="G1141" s="778"/>
      <c r="H1141" s="778"/>
      <c r="I1141" s="778"/>
      <c r="J1141" s="778"/>
      <c r="K1141" s="778"/>
      <c r="L1141" s="778"/>
      <c r="M1141" s="778"/>
    </row>
    <row r="1142" spans="1:13" s="218" customFormat="1" ht="13.5" customHeight="1">
      <c r="A1142" s="291"/>
      <c r="B1142" s="291"/>
      <c r="C1142" s="395"/>
      <c r="D1142" s="291"/>
      <c r="E1142" s="291"/>
      <c r="F1142" s="291"/>
      <c r="G1142" s="291"/>
      <c r="H1142" s="293"/>
      <c r="I1142" s="293"/>
      <c r="J1142" s="293"/>
      <c r="K1142" s="293"/>
      <c r="L1142" s="293"/>
      <c r="M1142" s="291"/>
    </row>
    <row r="1143" spans="1:13" s="672" customFormat="1" ht="20.100000000000001" customHeight="1">
      <c r="A1143" s="739" t="s">
        <v>1</v>
      </c>
      <c r="B1143" s="739"/>
      <c r="C1143" s="739"/>
      <c r="D1143" s="739"/>
      <c r="E1143" s="739"/>
      <c r="F1143" s="739"/>
      <c r="G1143" s="739"/>
      <c r="H1143" s="739"/>
      <c r="I1143" s="739"/>
      <c r="J1143" s="739"/>
      <c r="K1143" s="739"/>
      <c r="L1143" s="739"/>
      <c r="M1143" s="671"/>
    </row>
    <row r="1144" spans="1:13" s="672" customFormat="1" ht="20.100000000000001" customHeight="1">
      <c r="A1144" s="739" t="s">
        <v>2</v>
      </c>
      <c r="B1144" s="739"/>
      <c r="C1144" s="739"/>
      <c r="D1144" s="739"/>
      <c r="E1144" s="739"/>
      <c r="F1144" s="739"/>
      <c r="G1144" s="739"/>
      <c r="H1144" s="739"/>
      <c r="I1144" s="739"/>
      <c r="J1144" s="739"/>
      <c r="K1144" s="739"/>
      <c r="L1144" s="739"/>
      <c r="M1144" s="671"/>
    </row>
    <row r="1145" spans="1:13" s="672" customFormat="1" ht="9.75" customHeight="1">
      <c r="A1145" s="671"/>
      <c r="B1145" s="671"/>
      <c r="C1145" s="687"/>
      <c r="D1145" s="674"/>
      <c r="E1145" s="675"/>
      <c r="F1145" s="671"/>
      <c r="G1145" s="671"/>
      <c r="H1145" s="298"/>
      <c r="I1145" s="298"/>
      <c r="J1145" s="299"/>
      <c r="K1145" s="298"/>
      <c r="L1145" s="298"/>
      <c r="M1145" s="671"/>
    </row>
    <row r="1146" spans="1:13" s="672" customFormat="1" ht="20.100000000000001" customHeight="1">
      <c r="A1146" s="676"/>
      <c r="B1146" s="677" t="s">
        <v>3</v>
      </c>
      <c r="C1146" s="679"/>
      <c r="D1146" s="675"/>
      <c r="E1146" s="675"/>
      <c r="F1146" s="679"/>
      <c r="G1146" s="676"/>
      <c r="H1146" s="303"/>
      <c r="I1146" s="303"/>
      <c r="J1146" s="304"/>
      <c r="K1146" s="303"/>
      <c r="L1146" s="303"/>
      <c r="M1146" s="647"/>
    </row>
    <row r="1147" spans="1:13" s="672" customFormat="1" ht="20.100000000000001" customHeight="1">
      <c r="B1147" s="679" t="s">
        <v>4</v>
      </c>
      <c r="C1147" s="679"/>
      <c r="D1147" s="674"/>
      <c r="E1147" s="675"/>
      <c r="H1147" s="305"/>
      <c r="I1147" s="305"/>
      <c r="J1147" s="299"/>
      <c r="K1147" s="305"/>
      <c r="L1147" s="305"/>
      <c r="M1147" s="646"/>
    </row>
    <row r="1148" spans="1:13" s="672" customFormat="1" ht="20.100000000000001" customHeight="1">
      <c r="B1148" s="679" t="s">
        <v>5</v>
      </c>
      <c r="C1148" s="679"/>
      <c r="D1148" s="674"/>
      <c r="E1148" s="675"/>
      <c r="H1148" s="305"/>
      <c r="I1148" s="305"/>
      <c r="J1148" s="299"/>
      <c r="K1148" s="305"/>
      <c r="L1148" s="305"/>
      <c r="M1148" s="646"/>
    </row>
    <row r="1149" spans="1:13" s="672" customFormat="1" ht="6.75" customHeight="1">
      <c r="A1149" s="676"/>
      <c r="C1149" s="679"/>
      <c r="D1149" s="675"/>
      <c r="E1149" s="675"/>
      <c r="F1149" s="679"/>
      <c r="G1149" s="676"/>
      <c r="H1149" s="303"/>
      <c r="I1149" s="303"/>
      <c r="J1149" s="304"/>
      <c r="K1149" s="303"/>
      <c r="L1149" s="303"/>
      <c r="M1149" s="647"/>
    </row>
    <row r="1150" spans="1:13" s="672" customFormat="1" ht="20.100000000000001" customHeight="1">
      <c r="A1150" s="676"/>
      <c r="B1150" s="676"/>
      <c r="C1150" s="163" t="s">
        <v>6</v>
      </c>
      <c r="D1150" s="688"/>
      <c r="E1150" s="689"/>
      <c r="G1150" s="676"/>
      <c r="H1150" s="303"/>
      <c r="I1150" s="303"/>
      <c r="J1150" s="304"/>
      <c r="K1150" s="303"/>
      <c r="L1150" s="303"/>
      <c r="M1150" s="647"/>
    </row>
    <row r="1151" spans="1:13" s="667" customFormat="1" ht="20.100000000000001" customHeight="1">
      <c r="C1151" s="163" t="s">
        <v>7</v>
      </c>
      <c r="D1151" s="681"/>
      <c r="E1151" s="670"/>
      <c r="H1151" s="164"/>
      <c r="I1151" s="164"/>
      <c r="J1151" s="165"/>
      <c r="K1151" s="164"/>
      <c r="L1151" s="164"/>
      <c r="M1151" s="680"/>
    </row>
    <row r="1152" spans="1:13" s="667" customFormat="1" ht="8.25" customHeight="1">
      <c r="C1152" s="163"/>
      <c r="D1152" s="681"/>
      <c r="E1152" s="670"/>
      <c r="H1152" s="164"/>
      <c r="I1152" s="164"/>
      <c r="J1152" s="165"/>
      <c r="K1152" s="164"/>
      <c r="L1152" s="164"/>
      <c r="M1152" s="680"/>
    </row>
    <row r="1153" spans="1:13" s="667" customFormat="1" ht="9.75" customHeight="1">
      <c r="C1153" s="682"/>
      <c r="D1153" s="681"/>
      <c r="E1153" s="670"/>
      <c r="F1153" s="163"/>
      <c r="H1153" s="164"/>
      <c r="I1153" s="164"/>
      <c r="J1153" s="165"/>
      <c r="K1153" s="164"/>
      <c r="L1153" s="164"/>
      <c r="M1153" s="680"/>
    </row>
    <row r="1154" spans="1:13" s="667" customFormat="1" ht="20.100000000000001" customHeight="1">
      <c r="B1154" s="682" t="s">
        <v>373</v>
      </c>
      <c r="C1154" s="682"/>
      <c r="D1154" s="681"/>
      <c r="E1154" s="670"/>
      <c r="F1154" s="163"/>
      <c r="H1154" s="164"/>
      <c r="I1154" s="164"/>
      <c r="J1154" s="165"/>
      <c r="K1154" s="164"/>
      <c r="L1154" s="164"/>
      <c r="M1154" s="680"/>
    </row>
    <row r="1155" spans="1:13" s="667" customFormat="1" ht="20.100000000000001" customHeight="1">
      <c r="B1155" s="682" t="s">
        <v>9</v>
      </c>
      <c r="C1155" s="682"/>
      <c r="D1155" s="681"/>
      <c r="E1155" s="670"/>
      <c r="F1155" s="163"/>
      <c r="H1155" s="164"/>
      <c r="I1155" s="164"/>
      <c r="J1155" s="165"/>
      <c r="K1155" s="164"/>
      <c r="L1155" s="164"/>
      <c r="M1155" s="680"/>
    </row>
    <row r="1156" spans="1:13" s="667" customFormat="1" ht="8.25" customHeight="1">
      <c r="B1156" s="682"/>
      <c r="C1156" s="682"/>
      <c r="D1156" s="681"/>
      <c r="E1156" s="670"/>
      <c r="F1156" s="163"/>
      <c r="H1156" s="164"/>
      <c r="I1156" s="164"/>
      <c r="J1156" s="165"/>
      <c r="K1156" s="164"/>
      <c r="L1156" s="164"/>
      <c r="M1156" s="680"/>
    </row>
    <row r="1157" spans="1:13" s="667" customFormat="1" ht="20.100000000000001" customHeight="1">
      <c r="B1157" s="682" t="s">
        <v>10</v>
      </c>
      <c r="C1157" s="682"/>
      <c r="D1157" s="681"/>
      <c r="E1157" s="670"/>
      <c r="F1157" s="163"/>
      <c r="H1157" s="164"/>
      <c r="I1157" s="164"/>
      <c r="J1157" s="165"/>
      <c r="K1157" s="164"/>
      <c r="L1157" s="164"/>
    </row>
    <row r="1158" spans="1:13" s="667" customFormat="1" ht="8.25" customHeight="1">
      <c r="B1158" s="682"/>
      <c r="C1158" s="682"/>
      <c r="D1158" s="681"/>
      <c r="E1158" s="670"/>
      <c r="F1158" s="163"/>
      <c r="H1158" s="164"/>
      <c r="I1158" s="164"/>
      <c r="J1158" s="165"/>
      <c r="K1158" s="164"/>
      <c r="L1158" s="164"/>
      <c r="M1158" s="680"/>
    </row>
    <row r="1159" spans="1:13" s="667" customFormat="1" ht="19.5" customHeight="1">
      <c r="B1159" s="683" t="s">
        <v>11</v>
      </c>
      <c r="C1159" s="682"/>
      <c r="D1159" s="669"/>
      <c r="E1159" s="670"/>
      <c r="F1159" s="163"/>
      <c r="H1159" s="164"/>
      <c r="I1159" s="164"/>
      <c r="J1159" s="165"/>
      <c r="K1159" s="164"/>
      <c r="L1159" s="164"/>
    </row>
    <row r="1160" spans="1:13" s="667" customFormat="1" ht="19.5" customHeight="1">
      <c r="B1160" s="683" t="s">
        <v>374</v>
      </c>
      <c r="C1160" s="682"/>
      <c r="D1160" s="669"/>
      <c r="E1160" s="670"/>
      <c r="F1160" s="163"/>
      <c r="H1160" s="164"/>
      <c r="I1160" s="164"/>
      <c r="J1160" s="165"/>
      <c r="K1160" s="164"/>
      <c r="L1160" s="164"/>
    </row>
    <row r="1161" spans="1:13" s="667" customFormat="1" ht="11.25" customHeight="1">
      <c r="C1161" s="682"/>
      <c r="D1161" s="669"/>
      <c r="E1161" s="670"/>
      <c r="F1161" s="163"/>
      <c r="H1161" s="164"/>
      <c r="I1161" s="164"/>
      <c r="J1161" s="165"/>
      <c r="K1161" s="164"/>
      <c r="L1161" s="164"/>
    </row>
    <row r="1162" spans="1:13" s="232" customFormat="1" ht="10.5" customHeight="1">
      <c r="A1162" s="241"/>
      <c r="B1162" s="241"/>
      <c r="C1162" s="399"/>
      <c r="D1162" s="400"/>
      <c r="E1162" s="401"/>
      <c r="F1162" s="241"/>
      <c r="G1162" s="241"/>
      <c r="H1162" s="229"/>
      <c r="I1162" s="229"/>
      <c r="J1162" s="402"/>
      <c r="K1162" s="229"/>
      <c r="L1162" s="229"/>
      <c r="M1162" s="241"/>
    </row>
    <row r="1163" spans="1:13" s="667" customFormat="1" ht="30">
      <c r="A1163" s="666" t="s">
        <v>161</v>
      </c>
      <c r="C1163" s="682"/>
      <c r="D1163" s="669"/>
      <c r="E1163" s="670"/>
      <c r="F1163" s="163"/>
      <c r="H1163" s="164"/>
      <c r="I1163" s="164"/>
      <c r="J1163" s="165"/>
      <c r="K1163" s="164"/>
      <c r="L1163" s="164"/>
    </row>
    <row r="1164" spans="1:13" s="667" customFormat="1" ht="11.25" customHeight="1">
      <c r="C1164" s="682"/>
      <c r="D1164" s="669"/>
      <c r="E1164" s="670"/>
      <c r="F1164" s="163"/>
      <c r="H1164" s="164"/>
      <c r="I1164" s="164"/>
      <c r="J1164" s="165"/>
      <c r="K1164" s="164"/>
      <c r="L1164" s="164"/>
    </row>
    <row r="1165" spans="1:13" s="667" customFormat="1" ht="20.100000000000001" customHeight="1">
      <c r="A1165" s="684"/>
      <c r="B1165" s="684"/>
      <c r="C1165" s="690"/>
      <c r="D1165" s="681"/>
      <c r="E1165" s="670"/>
      <c r="F1165" s="313"/>
      <c r="G1165" s="684"/>
      <c r="H1165" s="314"/>
      <c r="I1165" s="314"/>
      <c r="J1165" s="165"/>
      <c r="K1165" s="314"/>
      <c r="L1165" s="314"/>
      <c r="M1165" s="686"/>
    </row>
    <row r="1166" spans="1:13" s="208" customFormat="1" ht="20.100000000000001" customHeight="1">
      <c r="A1166" s="773" t="s">
        <v>1380</v>
      </c>
      <c r="B1166" s="774"/>
      <c r="C1166" s="774"/>
      <c r="D1166" s="775"/>
      <c r="E1166" s="204"/>
      <c r="F1166" s="205"/>
      <c r="G1166" s="205"/>
      <c r="H1166" s="206"/>
      <c r="I1166" s="206"/>
      <c r="J1166" s="207"/>
      <c r="K1166" s="206"/>
      <c r="L1166" s="206"/>
      <c r="M1166" s="505">
        <v>46135</v>
      </c>
    </row>
    <row r="1167" spans="1:13" s="208" customFormat="1" ht="20.100000000000001" customHeight="1" thickBot="1">
      <c r="A1167" s="209"/>
      <c r="B1167" s="209"/>
      <c r="C1167" s="394"/>
      <c r="D1167" s="355"/>
      <c r="E1167" s="204"/>
      <c r="F1167" s="205"/>
      <c r="G1167" s="205"/>
      <c r="H1167" s="206"/>
      <c r="I1167" s="244" t="s">
        <v>376</v>
      </c>
      <c r="J1167" s="207"/>
      <c r="K1167" s="206"/>
      <c r="L1167" s="206"/>
      <c r="M1167" s="205"/>
    </row>
    <row r="1168" spans="1:13" s="218" customFormat="1" ht="20.100000000000001" customHeight="1" thickTop="1" thickBot="1">
      <c r="A1168" s="506" t="s">
        <v>15</v>
      </c>
      <c r="B1168" s="507" t="s">
        <v>16</v>
      </c>
      <c r="C1168" s="771" t="s">
        <v>17</v>
      </c>
      <c r="D1168" s="771"/>
      <c r="E1168" s="508"/>
      <c r="F1168" s="507" t="s">
        <v>18</v>
      </c>
      <c r="G1168" s="507" t="s">
        <v>19</v>
      </c>
      <c r="H1168" s="509" t="s">
        <v>20</v>
      </c>
      <c r="I1168" s="509" t="s">
        <v>21</v>
      </c>
      <c r="J1168" s="510"/>
      <c r="K1168" s="509"/>
      <c r="L1168" s="509" t="s">
        <v>22</v>
      </c>
      <c r="M1168" s="511" t="s">
        <v>23</v>
      </c>
    </row>
    <row r="1169" spans="1:13" ht="20.100000000000001" customHeight="1">
      <c r="A1169" s="512" t="s">
        <v>1381</v>
      </c>
      <c r="B1169" s="513" t="s">
        <v>1382</v>
      </c>
      <c r="C1169" s="514">
        <v>4001</v>
      </c>
      <c r="D1169" s="515"/>
      <c r="E1169" s="516"/>
      <c r="F1169" s="513" t="s">
        <v>1161</v>
      </c>
      <c r="G1169" s="513" t="s">
        <v>1162</v>
      </c>
      <c r="H1169" s="517">
        <v>1200</v>
      </c>
      <c r="I1169" s="518">
        <f>IF(ROUND(H1169*1.1,0)=0,"",ROUND(H1169*1.1,0))</f>
        <v>1320</v>
      </c>
      <c r="J1169" s="517"/>
      <c r="K1169" s="518">
        <f>IF(ROUND(H1169*0.9,0)=0,"",ROUND(H1169*0.9,0))</f>
        <v>1080</v>
      </c>
      <c r="L1169" s="518">
        <f>IFERROR(ROUND(K1169*1.1,0),"")</f>
        <v>1188</v>
      </c>
      <c r="M1169" s="519"/>
    </row>
    <row r="1170" spans="1:13" ht="20.100000000000001" customHeight="1" thickBot="1">
      <c r="A1170" s="520"/>
      <c r="B1170" s="521"/>
      <c r="C1170" s="522"/>
      <c r="D1170" s="523"/>
      <c r="E1170" s="524"/>
      <c r="F1170" s="521"/>
      <c r="G1170" s="521"/>
      <c r="H1170" s="525"/>
      <c r="I1170" s="526"/>
      <c r="J1170" s="525"/>
      <c r="K1170" s="526"/>
      <c r="L1170" s="526"/>
      <c r="M1170" s="527"/>
    </row>
    <row r="1171" spans="1:13" ht="20.100000000000001" customHeight="1" thickTop="1">
      <c r="A1171" s="71"/>
      <c r="B1171" s="71"/>
      <c r="D1171" s="73"/>
      <c r="E1171" s="74"/>
      <c r="F1171" s="71"/>
      <c r="G1171" s="71"/>
      <c r="M1171" s="71"/>
    </row>
    <row r="1172" spans="1:13" ht="20.100000000000001" customHeight="1">
      <c r="A1172" s="71"/>
      <c r="B1172" s="71"/>
      <c r="D1172" s="73"/>
      <c r="E1172" s="74"/>
      <c r="F1172" s="71"/>
      <c r="G1172" s="71"/>
      <c r="M1172" s="71"/>
    </row>
    <row r="1173" spans="1:13" s="218" customFormat="1" ht="20.100000000000001" customHeight="1">
      <c r="A1173" s="772" t="s">
        <v>1383</v>
      </c>
      <c r="B1173" s="772"/>
      <c r="C1173" s="772"/>
      <c r="D1173" s="772"/>
      <c r="E1173" s="528"/>
      <c r="F1173" s="529"/>
      <c r="G1173" s="529"/>
      <c r="H1173" s="530"/>
      <c r="I1173" s="530"/>
      <c r="J1173" s="531"/>
      <c r="K1173" s="530"/>
      <c r="L1173" s="409"/>
      <c r="M1173" s="404"/>
    </row>
    <row r="1174" spans="1:13" s="232" customFormat="1" ht="20.100000000000001" customHeight="1" thickBot="1">
      <c r="A1174" s="532"/>
      <c r="B1174" s="532"/>
      <c r="C1174" s="533"/>
      <c r="D1174" s="534"/>
      <c r="E1174" s="243"/>
      <c r="F1174" s="228"/>
      <c r="G1174" s="228"/>
      <c r="H1174" s="229"/>
      <c r="I1174" s="244" t="s">
        <v>376</v>
      </c>
      <c r="J1174" s="230"/>
      <c r="K1174" s="231"/>
      <c r="L1174" s="231"/>
      <c r="M1174" s="228"/>
    </row>
    <row r="1175" spans="1:13" s="218" customFormat="1" ht="20.100000000000001" customHeight="1" thickTop="1" thickBot="1">
      <c r="A1175" s="506" t="s">
        <v>15</v>
      </c>
      <c r="B1175" s="507" t="s">
        <v>16</v>
      </c>
      <c r="C1175" s="771" t="s">
        <v>17</v>
      </c>
      <c r="D1175" s="771"/>
      <c r="E1175" s="508"/>
      <c r="F1175" s="507" t="s">
        <v>18</v>
      </c>
      <c r="G1175" s="507" t="s">
        <v>19</v>
      </c>
      <c r="H1175" s="509" t="s">
        <v>20</v>
      </c>
      <c r="I1175" s="509" t="s">
        <v>21</v>
      </c>
      <c r="J1175" s="510"/>
      <c r="K1175" s="509"/>
      <c r="L1175" s="509" t="s">
        <v>22</v>
      </c>
      <c r="M1175" s="511" t="s">
        <v>23</v>
      </c>
    </row>
    <row r="1176" spans="1:13" ht="20.100000000000001" customHeight="1">
      <c r="A1176" s="512" t="s">
        <v>1384</v>
      </c>
      <c r="B1176" s="513" t="s">
        <v>1385</v>
      </c>
      <c r="C1176" s="514">
        <v>4008</v>
      </c>
      <c r="D1176" s="515"/>
      <c r="E1176" s="516"/>
      <c r="F1176" s="513"/>
      <c r="G1176" s="513"/>
      <c r="H1176" s="517"/>
      <c r="I1176" s="518" t="str">
        <f t="shared" ref="I1176:I1205" si="102">IF(ROUND(H1176*1.1,0)=0,"",ROUND(H1176*1.1,0))</f>
        <v/>
      </c>
      <c r="J1176" s="517"/>
      <c r="K1176" s="518" t="str">
        <f>IF(ROUND(H1176*0.9,0)=0,"",ROUND(H1176*0.9,0))</f>
        <v/>
      </c>
      <c r="L1176" s="518" t="str">
        <f t="shared" ref="L1176:L1205" si="103">IFERROR(ROUND(K1176*1.1,0),"")</f>
        <v/>
      </c>
      <c r="M1176" s="519"/>
    </row>
    <row r="1177" spans="1:13" ht="20.100000000000001" customHeight="1">
      <c r="A1177" s="535" t="s">
        <v>1386</v>
      </c>
      <c r="B1177" s="536" t="s">
        <v>1387</v>
      </c>
      <c r="C1177" s="537">
        <v>4009</v>
      </c>
      <c r="D1177" s="538" t="s">
        <v>63</v>
      </c>
      <c r="E1177" s="539"/>
      <c r="F1177" s="536" t="s">
        <v>1388</v>
      </c>
      <c r="G1177" s="536" t="s">
        <v>1389</v>
      </c>
      <c r="H1177" s="540">
        <v>1200</v>
      </c>
      <c r="I1177" s="541">
        <f t="shared" si="102"/>
        <v>1320</v>
      </c>
      <c r="J1177" s="540"/>
      <c r="K1177" s="541">
        <f>IF(ROUND(H1177*0.9,0)=0,"",ROUND(H1177*0.9,0))</f>
        <v>1080</v>
      </c>
      <c r="L1177" s="541">
        <f t="shared" si="103"/>
        <v>1188</v>
      </c>
      <c r="M1177" s="542"/>
    </row>
    <row r="1178" spans="1:13" ht="20.100000000000001" customHeight="1">
      <c r="A1178" s="535" t="s">
        <v>1386</v>
      </c>
      <c r="B1178" s="536" t="s">
        <v>1387</v>
      </c>
      <c r="C1178" s="537">
        <v>4009</v>
      </c>
      <c r="D1178" s="538" t="s">
        <v>66</v>
      </c>
      <c r="E1178" s="539" t="s">
        <v>53</v>
      </c>
      <c r="F1178" s="536" t="s">
        <v>1390</v>
      </c>
      <c r="G1178" s="536" t="s">
        <v>1391</v>
      </c>
      <c r="H1178" s="540">
        <v>2200</v>
      </c>
      <c r="I1178" s="541">
        <f t="shared" si="102"/>
        <v>2420</v>
      </c>
      <c r="J1178" s="540"/>
      <c r="K1178" s="541">
        <f>IF(ROUND(H1178*0.9,0)=0,"",ROUND(H1178*0.9,0))</f>
        <v>1980</v>
      </c>
      <c r="L1178" s="541">
        <f t="shared" si="103"/>
        <v>2178</v>
      </c>
      <c r="M1178" s="542"/>
    </row>
    <row r="1179" spans="1:13" ht="20.100000000000001" customHeight="1">
      <c r="A1179" s="535" t="s">
        <v>1392</v>
      </c>
      <c r="B1179" s="543" t="s">
        <v>757</v>
      </c>
      <c r="C1179" s="537">
        <v>4031</v>
      </c>
      <c r="D1179" s="538" t="s">
        <v>63</v>
      </c>
      <c r="E1179" s="539"/>
      <c r="F1179" s="536" t="s">
        <v>1393</v>
      </c>
      <c r="G1179" s="536" t="s">
        <v>1394</v>
      </c>
      <c r="H1179" s="540">
        <v>2100</v>
      </c>
      <c r="I1179" s="541">
        <f t="shared" si="102"/>
        <v>2310</v>
      </c>
      <c r="J1179" s="540"/>
      <c r="K1179" s="541">
        <f>IF(ROUND(H1179*0.9,0)=0,"",ROUND(H1179*0.9,0))</f>
        <v>1890</v>
      </c>
      <c r="L1179" s="541">
        <f t="shared" si="103"/>
        <v>2079</v>
      </c>
      <c r="M1179" s="542"/>
    </row>
    <row r="1180" spans="1:13" ht="20.100000000000001" customHeight="1">
      <c r="A1180" s="535" t="s">
        <v>1395</v>
      </c>
      <c r="B1180" s="544"/>
      <c r="C1180" s="537">
        <v>4031</v>
      </c>
      <c r="D1180" s="538" t="s">
        <v>66</v>
      </c>
      <c r="E1180" s="539"/>
      <c r="F1180" s="536" t="s">
        <v>1396</v>
      </c>
      <c r="G1180" s="536" t="s">
        <v>1394</v>
      </c>
      <c r="H1180" s="540">
        <v>2000</v>
      </c>
      <c r="I1180" s="541">
        <f t="shared" si="102"/>
        <v>2200</v>
      </c>
      <c r="J1180" s="540"/>
      <c r="K1180" s="541">
        <f>IF(ROUND(H1180*0.9,0)=0,"",ROUND(H1180*0.9,0))</f>
        <v>1800</v>
      </c>
      <c r="L1180" s="541">
        <f t="shared" si="103"/>
        <v>1980</v>
      </c>
      <c r="M1180" s="542"/>
    </row>
    <row r="1181" spans="1:13" ht="20.100000000000001" customHeight="1">
      <c r="A1181" s="535" t="s">
        <v>1392</v>
      </c>
      <c r="B1181" s="513"/>
      <c r="C1181" s="537">
        <v>4031</v>
      </c>
      <c r="D1181" s="538" t="s">
        <v>68</v>
      </c>
      <c r="E1181" s="539" t="s">
        <v>53</v>
      </c>
      <c r="F1181" s="536" t="s">
        <v>1397</v>
      </c>
      <c r="G1181" s="536" t="s">
        <v>1398</v>
      </c>
      <c r="H1181" s="540">
        <v>2000</v>
      </c>
      <c r="I1181" s="541">
        <f t="shared" si="102"/>
        <v>2200</v>
      </c>
      <c r="J1181" s="540" t="s">
        <v>36</v>
      </c>
      <c r="K1181" s="541">
        <f>IF(ROUND(H1181*0.95,0)=0,"",ROUND(H1181*0.95,0))</f>
        <v>1900</v>
      </c>
      <c r="L1181" s="541">
        <f t="shared" si="103"/>
        <v>2090</v>
      </c>
      <c r="M1181" s="542"/>
    </row>
    <row r="1182" spans="1:13" ht="20.100000000000001" customHeight="1">
      <c r="A1182" s="535" t="s">
        <v>1399</v>
      </c>
      <c r="B1182" s="536" t="s">
        <v>1400</v>
      </c>
      <c r="C1182" s="537">
        <v>4041</v>
      </c>
      <c r="D1182" s="538"/>
      <c r="E1182" s="539"/>
      <c r="F1182" s="536"/>
      <c r="G1182" s="536"/>
      <c r="H1182" s="540"/>
      <c r="I1182" s="541" t="str">
        <f t="shared" si="102"/>
        <v/>
      </c>
      <c r="J1182" s="540"/>
      <c r="K1182" s="541" t="str">
        <f t="shared" ref="K1182:K1205" si="104">IF(ROUND(H1182*0.9,0)=0,"",ROUND(H1182*0.9,0))</f>
        <v/>
      </c>
      <c r="L1182" s="541" t="str">
        <f t="shared" si="103"/>
        <v/>
      </c>
      <c r="M1182" s="542"/>
    </row>
    <row r="1183" spans="1:13" ht="20.100000000000001" customHeight="1">
      <c r="A1183" s="535" t="s">
        <v>1401</v>
      </c>
      <c r="B1183" s="536" t="s">
        <v>1402</v>
      </c>
      <c r="C1183" s="537">
        <v>4042</v>
      </c>
      <c r="D1183" s="538"/>
      <c r="E1183" s="539"/>
      <c r="F1183" s="536"/>
      <c r="G1183" s="536"/>
      <c r="H1183" s="540"/>
      <c r="I1183" s="541" t="str">
        <f t="shared" si="102"/>
        <v/>
      </c>
      <c r="J1183" s="540"/>
      <c r="K1183" s="541" t="str">
        <f t="shared" si="104"/>
        <v/>
      </c>
      <c r="L1183" s="541" t="str">
        <f t="shared" si="103"/>
        <v/>
      </c>
      <c r="M1183" s="542"/>
    </row>
    <row r="1184" spans="1:13" ht="20.100000000000001" customHeight="1">
      <c r="A1184" s="535" t="s">
        <v>1403</v>
      </c>
      <c r="B1184" s="536" t="s">
        <v>1404</v>
      </c>
      <c r="C1184" s="537">
        <v>4043</v>
      </c>
      <c r="D1184" s="538"/>
      <c r="E1184" s="539"/>
      <c r="F1184" s="536"/>
      <c r="G1184" s="536"/>
      <c r="H1184" s="540"/>
      <c r="I1184" s="541" t="str">
        <f t="shared" si="102"/>
        <v/>
      </c>
      <c r="J1184" s="540"/>
      <c r="K1184" s="541" t="str">
        <f t="shared" si="104"/>
        <v/>
      </c>
      <c r="L1184" s="541" t="str">
        <f t="shared" si="103"/>
        <v/>
      </c>
      <c r="M1184" s="542"/>
    </row>
    <row r="1185" spans="1:13" ht="20.100000000000001" customHeight="1">
      <c r="A1185" s="535" t="s">
        <v>1405</v>
      </c>
      <c r="B1185" s="536" t="s">
        <v>1406</v>
      </c>
      <c r="C1185" s="537">
        <v>4044</v>
      </c>
      <c r="D1185" s="538"/>
      <c r="E1185" s="539" t="s">
        <v>53</v>
      </c>
      <c r="F1185" s="536" t="s">
        <v>1407</v>
      </c>
      <c r="G1185" s="536" t="s">
        <v>1408</v>
      </c>
      <c r="H1185" s="540">
        <v>2500</v>
      </c>
      <c r="I1185" s="541">
        <f t="shared" si="102"/>
        <v>2750</v>
      </c>
      <c r="J1185" s="540"/>
      <c r="K1185" s="541">
        <f t="shared" si="104"/>
        <v>2250</v>
      </c>
      <c r="L1185" s="541">
        <f t="shared" si="103"/>
        <v>2475</v>
      </c>
      <c r="M1185" s="542"/>
    </row>
    <row r="1186" spans="1:13" ht="20.100000000000001" customHeight="1">
      <c r="A1186" s="535" t="s">
        <v>1409</v>
      </c>
      <c r="B1186" s="536" t="s">
        <v>136</v>
      </c>
      <c r="C1186" s="537">
        <v>4045</v>
      </c>
      <c r="D1186" s="538"/>
      <c r="E1186" s="539"/>
      <c r="F1186" s="536"/>
      <c r="G1186" s="536"/>
      <c r="H1186" s="540"/>
      <c r="I1186" s="541" t="str">
        <f t="shared" si="102"/>
        <v/>
      </c>
      <c r="J1186" s="540"/>
      <c r="K1186" s="541" t="str">
        <f t="shared" si="104"/>
        <v/>
      </c>
      <c r="L1186" s="541" t="str">
        <f t="shared" si="103"/>
        <v/>
      </c>
      <c r="M1186" s="542"/>
    </row>
    <row r="1187" spans="1:13" ht="20.100000000000001" customHeight="1">
      <c r="A1187" s="535" t="s">
        <v>1410</v>
      </c>
      <c r="B1187" s="536" t="s">
        <v>1411</v>
      </c>
      <c r="C1187" s="537">
        <v>4046</v>
      </c>
      <c r="D1187" s="538"/>
      <c r="E1187" s="539"/>
      <c r="F1187" s="536"/>
      <c r="G1187" s="536"/>
      <c r="H1187" s="540"/>
      <c r="I1187" s="541" t="str">
        <f t="shared" si="102"/>
        <v/>
      </c>
      <c r="J1187" s="540"/>
      <c r="K1187" s="541" t="str">
        <f t="shared" si="104"/>
        <v/>
      </c>
      <c r="L1187" s="541" t="str">
        <f t="shared" si="103"/>
        <v/>
      </c>
      <c r="M1187" s="542"/>
    </row>
    <row r="1188" spans="1:13" ht="20.100000000000001" customHeight="1">
      <c r="A1188" s="535" t="s">
        <v>1412</v>
      </c>
      <c r="B1188" s="536" t="s">
        <v>1413</v>
      </c>
      <c r="C1188" s="537">
        <v>4047</v>
      </c>
      <c r="D1188" s="538"/>
      <c r="E1188" s="539"/>
      <c r="F1188" s="536"/>
      <c r="G1188" s="536"/>
      <c r="H1188" s="540"/>
      <c r="I1188" s="541" t="str">
        <f t="shared" si="102"/>
        <v/>
      </c>
      <c r="J1188" s="540"/>
      <c r="K1188" s="541" t="str">
        <f t="shared" si="104"/>
        <v/>
      </c>
      <c r="L1188" s="541" t="str">
        <f t="shared" si="103"/>
        <v/>
      </c>
      <c r="M1188" s="542"/>
    </row>
    <row r="1189" spans="1:13" ht="20.100000000000001" customHeight="1">
      <c r="A1189" s="535" t="s">
        <v>1414</v>
      </c>
      <c r="B1189" s="536" t="s">
        <v>1415</v>
      </c>
      <c r="C1189" s="537">
        <v>4048</v>
      </c>
      <c r="D1189" s="538"/>
      <c r="E1189" s="539"/>
      <c r="F1189" s="536"/>
      <c r="G1189" s="536"/>
      <c r="H1189" s="540"/>
      <c r="I1189" s="541" t="str">
        <f t="shared" si="102"/>
        <v/>
      </c>
      <c r="J1189" s="540"/>
      <c r="K1189" s="541" t="str">
        <f t="shared" si="104"/>
        <v/>
      </c>
      <c r="L1189" s="541" t="str">
        <f t="shared" si="103"/>
        <v/>
      </c>
      <c r="M1189" s="542"/>
    </row>
    <row r="1190" spans="1:13" ht="20.100000000000001" customHeight="1">
      <c r="A1190" s="535" t="s">
        <v>1416</v>
      </c>
      <c r="B1190" s="536" t="s">
        <v>1417</v>
      </c>
      <c r="C1190" s="537">
        <v>4049</v>
      </c>
      <c r="D1190" s="538"/>
      <c r="E1190" s="539"/>
      <c r="F1190" s="536"/>
      <c r="G1190" s="536"/>
      <c r="H1190" s="540"/>
      <c r="I1190" s="541" t="str">
        <f t="shared" si="102"/>
        <v/>
      </c>
      <c r="J1190" s="540"/>
      <c r="K1190" s="541" t="str">
        <f t="shared" si="104"/>
        <v/>
      </c>
      <c r="L1190" s="541" t="str">
        <f t="shared" si="103"/>
        <v/>
      </c>
      <c r="M1190" s="542"/>
    </row>
    <row r="1191" spans="1:13" ht="20.100000000000001" customHeight="1">
      <c r="A1191" s="535" t="s">
        <v>1418</v>
      </c>
      <c r="B1191" s="536" t="s">
        <v>1419</v>
      </c>
      <c r="C1191" s="537">
        <v>4051</v>
      </c>
      <c r="D1191" s="538"/>
      <c r="E1191" s="539"/>
      <c r="F1191" s="536"/>
      <c r="G1191" s="536"/>
      <c r="H1191" s="540"/>
      <c r="I1191" s="541" t="str">
        <f t="shared" si="102"/>
        <v/>
      </c>
      <c r="J1191" s="540"/>
      <c r="K1191" s="541" t="str">
        <f t="shared" si="104"/>
        <v/>
      </c>
      <c r="L1191" s="541" t="str">
        <f t="shared" si="103"/>
        <v/>
      </c>
      <c r="M1191" s="542"/>
    </row>
    <row r="1192" spans="1:13" ht="20.100000000000001" customHeight="1">
      <c r="A1192" s="535" t="s">
        <v>1420</v>
      </c>
      <c r="B1192" s="536" t="s">
        <v>1421</v>
      </c>
      <c r="C1192" s="537">
        <v>4052</v>
      </c>
      <c r="D1192" s="538"/>
      <c r="E1192" s="539"/>
      <c r="F1192" s="536"/>
      <c r="G1192" s="536"/>
      <c r="H1192" s="540"/>
      <c r="I1192" s="541" t="str">
        <f t="shared" si="102"/>
        <v/>
      </c>
      <c r="J1192" s="540"/>
      <c r="K1192" s="541" t="str">
        <f t="shared" si="104"/>
        <v/>
      </c>
      <c r="L1192" s="541" t="str">
        <f t="shared" si="103"/>
        <v/>
      </c>
      <c r="M1192" s="542"/>
    </row>
    <row r="1193" spans="1:13" ht="20.100000000000001" customHeight="1">
      <c r="A1193" s="535" t="s">
        <v>1422</v>
      </c>
      <c r="B1193" s="536" t="s">
        <v>1423</v>
      </c>
      <c r="C1193" s="537">
        <v>4054</v>
      </c>
      <c r="D1193" s="538"/>
      <c r="E1193" s="539"/>
      <c r="F1193" s="536"/>
      <c r="G1193" s="536"/>
      <c r="H1193" s="540"/>
      <c r="I1193" s="541" t="str">
        <f t="shared" si="102"/>
        <v/>
      </c>
      <c r="J1193" s="540"/>
      <c r="K1193" s="541" t="str">
        <f t="shared" si="104"/>
        <v/>
      </c>
      <c r="L1193" s="541" t="str">
        <f t="shared" si="103"/>
        <v/>
      </c>
      <c r="M1193" s="542"/>
    </row>
    <row r="1194" spans="1:13" ht="20.100000000000001" customHeight="1">
      <c r="A1194" s="535" t="s">
        <v>1424</v>
      </c>
      <c r="B1194" s="536" t="s">
        <v>1411</v>
      </c>
      <c r="C1194" s="537">
        <v>4055</v>
      </c>
      <c r="D1194" s="538"/>
      <c r="E1194" s="539"/>
      <c r="F1194" s="536"/>
      <c r="G1194" s="536"/>
      <c r="H1194" s="540"/>
      <c r="I1194" s="541" t="str">
        <f t="shared" si="102"/>
        <v/>
      </c>
      <c r="J1194" s="540"/>
      <c r="K1194" s="541" t="str">
        <f t="shared" si="104"/>
        <v/>
      </c>
      <c r="L1194" s="541" t="str">
        <f t="shared" si="103"/>
        <v/>
      </c>
      <c r="M1194" s="542"/>
    </row>
    <row r="1195" spans="1:13" ht="20.100000000000001" customHeight="1">
      <c r="A1195" s="545" t="s">
        <v>1425</v>
      </c>
      <c r="B1195" s="543" t="s">
        <v>1426</v>
      </c>
      <c r="C1195" s="546">
        <v>4009</v>
      </c>
      <c r="D1195" s="547" t="s">
        <v>124</v>
      </c>
      <c r="E1195" s="539"/>
      <c r="F1195" s="536" t="s">
        <v>1388</v>
      </c>
      <c r="G1195" s="536" t="s">
        <v>1389</v>
      </c>
      <c r="H1195" s="540">
        <v>1200</v>
      </c>
      <c r="I1195" s="541">
        <f t="shared" si="102"/>
        <v>1320</v>
      </c>
      <c r="J1195" s="540"/>
      <c r="K1195" s="541">
        <f t="shared" si="104"/>
        <v>1080</v>
      </c>
      <c r="L1195" s="541">
        <f t="shared" si="103"/>
        <v>1188</v>
      </c>
      <c r="M1195" s="542"/>
    </row>
    <row r="1196" spans="1:13" ht="20.100000000000001" customHeight="1">
      <c r="A1196" s="512"/>
      <c r="B1196" s="513"/>
      <c r="C1196" s="546">
        <v>4009</v>
      </c>
      <c r="D1196" s="547" t="s">
        <v>608</v>
      </c>
      <c r="E1196" s="539" t="s">
        <v>53</v>
      </c>
      <c r="F1196" s="536" t="s">
        <v>1390</v>
      </c>
      <c r="G1196" s="536" t="s">
        <v>1391</v>
      </c>
      <c r="H1196" s="540">
        <v>2200</v>
      </c>
      <c r="I1196" s="541">
        <f t="shared" si="102"/>
        <v>2420</v>
      </c>
      <c r="J1196" s="540"/>
      <c r="K1196" s="541">
        <f t="shared" si="104"/>
        <v>1980</v>
      </c>
      <c r="L1196" s="541">
        <f t="shared" si="103"/>
        <v>2178</v>
      </c>
      <c r="M1196" s="542"/>
    </row>
    <row r="1197" spans="1:13" ht="20.100000000000001" customHeight="1">
      <c r="A1197" s="545" t="s">
        <v>1427</v>
      </c>
      <c r="B1197" s="543" t="s">
        <v>136</v>
      </c>
      <c r="C1197" s="537">
        <v>4057</v>
      </c>
      <c r="D1197" s="538" t="s">
        <v>63</v>
      </c>
      <c r="E1197" s="539"/>
      <c r="F1197" s="536" t="s">
        <v>1428</v>
      </c>
      <c r="G1197" s="536" t="s">
        <v>117</v>
      </c>
      <c r="H1197" s="540">
        <v>2300</v>
      </c>
      <c r="I1197" s="541">
        <f t="shared" si="102"/>
        <v>2530</v>
      </c>
      <c r="J1197" s="540"/>
      <c r="K1197" s="541">
        <f t="shared" si="104"/>
        <v>2070</v>
      </c>
      <c r="L1197" s="541">
        <f t="shared" si="103"/>
        <v>2277</v>
      </c>
      <c r="M1197" s="542"/>
    </row>
    <row r="1198" spans="1:13" ht="20.100000000000001" customHeight="1">
      <c r="A1198" s="512"/>
      <c r="B1198" s="513"/>
      <c r="C1198" s="537">
        <v>4057</v>
      </c>
      <c r="D1198" s="538" t="s">
        <v>66</v>
      </c>
      <c r="E1198" s="539"/>
      <c r="F1198" s="536" t="s">
        <v>1429</v>
      </c>
      <c r="G1198" s="536" t="s">
        <v>117</v>
      </c>
      <c r="H1198" s="540">
        <v>1500</v>
      </c>
      <c r="I1198" s="541">
        <f t="shared" si="102"/>
        <v>1650</v>
      </c>
      <c r="J1198" s="540"/>
      <c r="K1198" s="541">
        <f t="shared" si="104"/>
        <v>1350</v>
      </c>
      <c r="L1198" s="541">
        <f t="shared" si="103"/>
        <v>1485</v>
      </c>
      <c r="M1198" s="542"/>
    </row>
    <row r="1199" spans="1:13" ht="20.100000000000001" customHeight="1">
      <c r="A1199" s="535" t="s">
        <v>1430</v>
      </c>
      <c r="B1199" s="536" t="s">
        <v>1431</v>
      </c>
      <c r="C1199" s="537">
        <v>4061</v>
      </c>
      <c r="D1199" s="538"/>
      <c r="E1199" s="539"/>
      <c r="F1199" s="536"/>
      <c r="G1199" s="536"/>
      <c r="H1199" s="540"/>
      <c r="I1199" s="541" t="str">
        <f t="shared" si="102"/>
        <v/>
      </c>
      <c r="J1199" s="540"/>
      <c r="K1199" s="541" t="str">
        <f t="shared" si="104"/>
        <v/>
      </c>
      <c r="L1199" s="541" t="str">
        <f t="shared" si="103"/>
        <v/>
      </c>
      <c r="M1199" s="542"/>
    </row>
    <row r="1200" spans="1:13" ht="20.100000000000001" customHeight="1">
      <c r="A1200" s="535" t="s">
        <v>253</v>
      </c>
      <c r="B1200" s="536" t="s">
        <v>1432</v>
      </c>
      <c r="C1200" s="537">
        <v>4062</v>
      </c>
      <c r="D1200" s="538"/>
      <c r="E1200" s="539"/>
      <c r="F1200" s="536"/>
      <c r="G1200" s="536"/>
      <c r="H1200" s="540"/>
      <c r="I1200" s="541" t="str">
        <f t="shared" si="102"/>
        <v/>
      </c>
      <c r="J1200" s="540"/>
      <c r="K1200" s="541" t="str">
        <f t="shared" si="104"/>
        <v/>
      </c>
      <c r="L1200" s="541" t="str">
        <f t="shared" si="103"/>
        <v/>
      </c>
      <c r="M1200" s="542"/>
    </row>
    <row r="1201" spans="1:13" ht="20.100000000000001" customHeight="1">
      <c r="A1201" s="535" t="s">
        <v>1433</v>
      </c>
      <c r="B1201" s="536" t="s">
        <v>1434</v>
      </c>
      <c r="C1201" s="537">
        <v>4063</v>
      </c>
      <c r="D1201" s="538"/>
      <c r="E1201" s="539"/>
      <c r="F1201" s="536"/>
      <c r="G1201" s="536"/>
      <c r="H1201" s="540"/>
      <c r="I1201" s="541" t="str">
        <f t="shared" si="102"/>
        <v/>
      </c>
      <c r="J1201" s="540"/>
      <c r="K1201" s="541" t="str">
        <f t="shared" si="104"/>
        <v/>
      </c>
      <c r="L1201" s="541" t="str">
        <f t="shared" si="103"/>
        <v/>
      </c>
      <c r="M1201" s="542"/>
    </row>
    <row r="1202" spans="1:13" ht="20.100000000000001" customHeight="1">
      <c r="A1202" s="535" t="s">
        <v>1435</v>
      </c>
      <c r="B1202" s="536" t="s">
        <v>136</v>
      </c>
      <c r="C1202" s="537">
        <v>4064</v>
      </c>
      <c r="D1202" s="538"/>
      <c r="E1202" s="539"/>
      <c r="F1202" s="536"/>
      <c r="G1202" s="536"/>
      <c r="H1202" s="540"/>
      <c r="I1202" s="541" t="str">
        <f t="shared" si="102"/>
        <v/>
      </c>
      <c r="J1202" s="540"/>
      <c r="K1202" s="541" t="str">
        <f t="shared" si="104"/>
        <v/>
      </c>
      <c r="L1202" s="541" t="str">
        <f t="shared" si="103"/>
        <v/>
      </c>
      <c r="M1202" s="542"/>
    </row>
    <row r="1203" spans="1:13" ht="20.100000000000001" customHeight="1">
      <c r="A1203" s="535" t="s">
        <v>1436</v>
      </c>
      <c r="B1203" s="536" t="s">
        <v>1437</v>
      </c>
      <c r="C1203" s="537">
        <v>4065</v>
      </c>
      <c r="D1203" s="538"/>
      <c r="E1203" s="539"/>
      <c r="F1203" s="536" t="s">
        <v>1438</v>
      </c>
      <c r="G1203" s="536" t="s">
        <v>117</v>
      </c>
      <c r="H1203" s="540">
        <v>2200</v>
      </c>
      <c r="I1203" s="541">
        <f t="shared" si="102"/>
        <v>2420</v>
      </c>
      <c r="J1203" s="540"/>
      <c r="K1203" s="541">
        <f t="shared" si="104"/>
        <v>1980</v>
      </c>
      <c r="L1203" s="541">
        <f t="shared" si="103"/>
        <v>2178</v>
      </c>
      <c r="M1203" s="542"/>
    </row>
    <row r="1204" spans="1:13" ht="20.100000000000001" customHeight="1">
      <c r="A1204" s="535" t="s">
        <v>1439</v>
      </c>
      <c r="B1204" s="536" t="s">
        <v>1440</v>
      </c>
      <c r="C1204" s="537">
        <v>4066</v>
      </c>
      <c r="D1204" s="538"/>
      <c r="E1204" s="539"/>
      <c r="F1204" s="536" t="s">
        <v>1441</v>
      </c>
      <c r="G1204" s="536" t="s">
        <v>117</v>
      </c>
      <c r="H1204" s="540">
        <v>1800</v>
      </c>
      <c r="I1204" s="541">
        <f t="shared" si="102"/>
        <v>1980</v>
      </c>
      <c r="J1204" s="540"/>
      <c r="K1204" s="541">
        <f t="shared" si="104"/>
        <v>1620</v>
      </c>
      <c r="L1204" s="541">
        <f t="shared" si="103"/>
        <v>1782</v>
      </c>
      <c r="M1204" s="542"/>
    </row>
    <row r="1205" spans="1:13" ht="20.100000000000001" customHeight="1">
      <c r="A1205" s="535" t="s">
        <v>1442</v>
      </c>
      <c r="B1205" s="536" t="s">
        <v>1443</v>
      </c>
      <c r="C1205" s="537">
        <v>4067</v>
      </c>
      <c r="D1205" s="538"/>
      <c r="E1205" s="539"/>
      <c r="F1205" s="536"/>
      <c r="G1205" s="536"/>
      <c r="H1205" s="540"/>
      <c r="I1205" s="541" t="str">
        <f t="shared" si="102"/>
        <v/>
      </c>
      <c r="J1205" s="540"/>
      <c r="K1205" s="541" t="str">
        <f t="shared" si="104"/>
        <v/>
      </c>
      <c r="L1205" s="541" t="str">
        <f t="shared" si="103"/>
        <v/>
      </c>
      <c r="M1205" s="542"/>
    </row>
    <row r="1206" spans="1:13" ht="20.100000000000001" customHeight="1" thickBot="1">
      <c r="A1206" s="520"/>
      <c r="B1206" s="521"/>
      <c r="C1206" s="522"/>
      <c r="D1206" s="523"/>
      <c r="E1206" s="524"/>
      <c r="F1206" s="521"/>
      <c r="G1206" s="521"/>
      <c r="H1206" s="525"/>
      <c r="I1206" s="526"/>
      <c r="J1206" s="525"/>
      <c r="K1206" s="526"/>
      <c r="L1206" s="526"/>
      <c r="M1206" s="527"/>
    </row>
    <row r="1207" spans="1:13" ht="20.100000000000001" customHeight="1" thickTop="1">
      <c r="A1207" s="71"/>
      <c r="B1207" s="71"/>
      <c r="D1207" s="73"/>
      <c r="E1207" s="74"/>
      <c r="F1207" s="71"/>
      <c r="G1207" s="71"/>
      <c r="M1207" s="71"/>
    </row>
    <row r="1208" spans="1:13" ht="20.100000000000001" customHeight="1">
      <c r="A1208" s="71"/>
      <c r="B1208" s="71"/>
      <c r="D1208" s="73"/>
      <c r="E1208" s="74"/>
      <c r="F1208" s="71"/>
      <c r="G1208" s="71"/>
      <c r="M1208" s="71"/>
    </row>
    <row r="1209" spans="1:13" s="208" customFormat="1" ht="20.100000000000001" customHeight="1">
      <c r="A1209" s="773" t="s">
        <v>1444</v>
      </c>
      <c r="B1209" s="774"/>
      <c r="C1209" s="774"/>
      <c r="D1209" s="775"/>
      <c r="E1209" s="204"/>
      <c r="F1209" s="205"/>
      <c r="G1209" s="205"/>
      <c r="H1209" s="206"/>
      <c r="I1209" s="206"/>
      <c r="J1209" s="207"/>
      <c r="K1209" s="206"/>
      <c r="L1209" s="206"/>
      <c r="M1209" s="205"/>
    </row>
    <row r="1210" spans="1:13" s="208" customFormat="1" ht="20.100000000000001" customHeight="1" thickBot="1">
      <c r="A1210" s="209"/>
      <c r="B1210" s="209"/>
      <c r="C1210" s="394"/>
      <c r="D1210" s="355"/>
      <c r="E1210" s="204"/>
      <c r="F1210" s="205"/>
      <c r="G1210" s="205"/>
      <c r="H1210" s="206"/>
      <c r="I1210" s="244" t="s">
        <v>376</v>
      </c>
      <c r="J1210" s="207"/>
      <c r="K1210" s="206"/>
      <c r="L1210" s="206"/>
      <c r="M1210" s="205"/>
    </row>
    <row r="1211" spans="1:13" s="218" customFormat="1" ht="20.100000000000001" customHeight="1" thickTop="1" thickBot="1">
      <c r="A1211" s="506" t="s">
        <v>15</v>
      </c>
      <c r="B1211" s="507" t="s">
        <v>16</v>
      </c>
      <c r="C1211" s="771" t="s">
        <v>17</v>
      </c>
      <c r="D1211" s="771"/>
      <c r="E1211" s="508"/>
      <c r="F1211" s="507" t="s">
        <v>18</v>
      </c>
      <c r="G1211" s="507" t="s">
        <v>19</v>
      </c>
      <c r="H1211" s="509" t="s">
        <v>20</v>
      </c>
      <c r="I1211" s="509" t="s">
        <v>21</v>
      </c>
      <c r="J1211" s="510"/>
      <c r="K1211" s="509"/>
      <c r="L1211" s="509" t="s">
        <v>22</v>
      </c>
      <c r="M1211" s="511" t="s">
        <v>23</v>
      </c>
    </row>
    <row r="1212" spans="1:13" ht="20.100000000000001" customHeight="1">
      <c r="A1212" s="512" t="s">
        <v>1445</v>
      </c>
      <c r="B1212" s="513" t="s">
        <v>1446</v>
      </c>
      <c r="C1212" s="514">
        <v>4071</v>
      </c>
      <c r="D1212" s="515"/>
      <c r="E1212" s="516"/>
      <c r="F1212" s="513"/>
      <c r="G1212" s="513"/>
      <c r="H1212" s="517"/>
      <c r="I1212" s="518" t="str">
        <f t="shared" ref="I1212:I1229" si="105">IF(ROUND(H1212*1.1,0)=0,"",ROUND(H1212*1.1,0))</f>
        <v/>
      </c>
      <c r="J1212" s="517"/>
      <c r="K1212" s="518" t="str">
        <f t="shared" ref="K1212:K1229" si="106">IF(ROUND(H1212*0.9,0)=0,"",ROUND(H1212*0.9,0))</f>
        <v/>
      </c>
      <c r="L1212" s="518" t="str">
        <f t="shared" ref="L1212:L1229" si="107">IFERROR(ROUND(K1212*1.1,0),"")</f>
        <v/>
      </c>
      <c r="M1212" s="519"/>
    </row>
    <row r="1213" spans="1:13" ht="20.100000000000001" customHeight="1">
      <c r="A1213" s="535" t="s">
        <v>1447</v>
      </c>
      <c r="B1213" s="536" t="s">
        <v>1448</v>
      </c>
      <c r="C1213" s="537">
        <v>4073</v>
      </c>
      <c r="D1213" s="538"/>
      <c r="E1213" s="539"/>
      <c r="F1213" s="536" t="s">
        <v>1449</v>
      </c>
      <c r="G1213" s="536" t="s">
        <v>117</v>
      </c>
      <c r="H1213" s="540">
        <v>2200</v>
      </c>
      <c r="I1213" s="541">
        <f t="shared" si="105"/>
        <v>2420</v>
      </c>
      <c r="J1213" s="540"/>
      <c r="K1213" s="541">
        <f t="shared" si="106"/>
        <v>1980</v>
      </c>
      <c r="L1213" s="541">
        <f t="shared" si="107"/>
        <v>2178</v>
      </c>
      <c r="M1213" s="542"/>
    </row>
    <row r="1214" spans="1:13" ht="20.100000000000001" customHeight="1">
      <c r="A1214" s="535" t="s">
        <v>1450</v>
      </c>
      <c r="B1214" s="536" t="s">
        <v>1451</v>
      </c>
      <c r="C1214" s="537">
        <v>4074</v>
      </c>
      <c r="D1214" s="538"/>
      <c r="E1214" s="539"/>
      <c r="F1214" s="536" t="s">
        <v>1452</v>
      </c>
      <c r="G1214" s="536" t="s">
        <v>240</v>
      </c>
      <c r="H1214" s="540">
        <v>2000</v>
      </c>
      <c r="I1214" s="541">
        <f t="shared" si="105"/>
        <v>2200</v>
      </c>
      <c r="J1214" s="540"/>
      <c r="K1214" s="541">
        <f t="shared" si="106"/>
        <v>1800</v>
      </c>
      <c r="L1214" s="541">
        <f t="shared" si="107"/>
        <v>1980</v>
      </c>
      <c r="M1214" s="542"/>
    </row>
    <row r="1215" spans="1:13" ht="20.100000000000001" customHeight="1">
      <c r="A1215" s="535" t="s">
        <v>1453</v>
      </c>
      <c r="B1215" s="536" t="s">
        <v>1448</v>
      </c>
      <c r="C1215" s="537">
        <v>4075</v>
      </c>
      <c r="D1215" s="538"/>
      <c r="E1215" s="539"/>
      <c r="F1215" s="536" t="s">
        <v>1454</v>
      </c>
      <c r="G1215" s="536" t="s">
        <v>1455</v>
      </c>
      <c r="H1215" s="540">
        <v>2800</v>
      </c>
      <c r="I1215" s="541">
        <f t="shared" si="105"/>
        <v>3080</v>
      </c>
      <c r="J1215" s="540"/>
      <c r="K1215" s="541">
        <f t="shared" si="106"/>
        <v>2520</v>
      </c>
      <c r="L1215" s="541">
        <f t="shared" si="107"/>
        <v>2772</v>
      </c>
      <c r="M1215" s="542"/>
    </row>
    <row r="1216" spans="1:13" ht="20.100000000000001" customHeight="1">
      <c r="A1216" s="535" t="s">
        <v>1456</v>
      </c>
      <c r="B1216" s="536" t="s">
        <v>1457</v>
      </c>
      <c r="C1216" s="537">
        <v>4076</v>
      </c>
      <c r="D1216" s="538"/>
      <c r="E1216" s="539"/>
      <c r="F1216" s="536" t="s">
        <v>1458</v>
      </c>
      <c r="G1216" s="536" t="s">
        <v>1227</v>
      </c>
      <c r="H1216" s="540">
        <v>4000</v>
      </c>
      <c r="I1216" s="541">
        <f t="shared" si="105"/>
        <v>4400</v>
      </c>
      <c r="J1216" s="540"/>
      <c r="K1216" s="541">
        <f t="shared" si="106"/>
        <v>3600</v>
      </c>
      <c r="L1216" s="541">
        <f t="shared" si="107"/>
        <v>3960</v>
      </c>
      <c r="M1216" s="542"/>
    </row>
    <row r="1217" spans="1:13" ht="20.100000000000001" customHeight="1">
      <c r="A1217" s="535" t="s">
        <v>1459</v>
      </c>
      <c r="B1217" s="536" t="s">
        <v>1460</v>
      </c>
      <c r="C1217" s="537">
        <v>4077</v>
      </c>
      <c r="D1217" s="538"/>
      <c r="E1217" s="539"/>
      <c r="F1217" s="536" t="s">
        <v>1461</v>
      </c>
      <c r="G1217" s="536" t="s">
        <v>240</v>
      </c>
      <c r="H1217" s="540">
        <v>1800</v>
      </c>
      <c r="I1217" s="541">
        <f t="shared" si="105"/>
        <v>1980</v>
      </c>
      <c r="J1217" s="540"/>
      <c r="K1217" s="541">
        <f t="shared" si="106"/>
        <v>1620</v>
      </c>
      <c r="L1217" s="541">
        <f t="shared" si="107"/>
        <v>1782</v>
      </c>
      <c r="M1217" s="542"/>
    </row>
    <row r="1218" spans="1:13" ht="20.100000000000001" customHeight="1">
      <c r="A1218" s="535" t="s">
        <v>1462</v>
      </c>
      <c r="B1218" s="536" t="s">
        <v>1406</v>
      </c>
      <c r="C1218" s="537">
        <v>4091</v>
      </c>
      <c r="D1218" s="538"/>
      <c r="E1218" s="539" t="s">
        <v>53</v>
      </c>
      <c r="F1218" s="536" t="s">
        <v>1463</v>
      </c>
      <c r="G1218" s="536" t="s">
        <v>980</v>
      </c>
      <c r="H1218" s="540">
        <v>2000</v>
      </c>
      <c r="I1218" s="541">
        <f t="shared" si="105"/>
        <v>2200</v>
      </c>
      <c r="J1218" s="540"/>
      <c r="K1218" s="541">
        <f t="shared" si="106"/>
        <v>1800</v>
      </c>
      <c r="L1218" s="541">
        <f t="shared" si="107"/>
        <v>1980</v>
      </c>
      <c r="M1218" s="542"/>
    </row>
    <row r="1219" spans="1:13" ht="20.100000000000001" customHeight="1">
      <c r="A1219" s="535" t="s">
        <v>1464</v>
      </c>
      <c r="B1219" s="536" t="s">
        <v>1465</v>
      </c>
      <c r="C1219" s="537">
        <v>4092</v>
      </c>
      <c r="D1219" s="538"/>
      <c r="E1219" s="539"/>
      <c r="F1219" s="536"/>
      <c r="G1219" s="536"/>
      <c r="H1219" s="540"/>
      <c r="I1219" s="541" t="str">
        <f t="shared" si="105"/>
        <v/>
      </c>
      <c r="J1219" s="540"/>
      <c r="K1219" s="541" t="str">
        <f t="shared" si="106"/>
        <v/>
      </c>
      <c r="L1219" s="541" t="str">
        <f t="shared" si="107"/>
        <v/>
      </c>
      <c r="M1219" s="542"/>
    </row>
    <row r="1220" spans="1:13" ht="20.100000000000001" customHeight="1">
      <c r="A1220" s="535" t="s">
        <v>1466</v>
      </c>
      <c r="B1220" s="536" t="s">
        <v>1419</v>
      </c>
      <c r="C1220" s="537">
        <v>4093</v>
      </c>
      <c r="D1220" s="538"/>
      <c r="E1220" s="539"/>
      <c r="F1220" s="536"/>
      <c r="G1220" s="536"/>
      <c r="H1220" s="540"/>
      <c r="I1220" s="541" t="str">
        <f t="shared" si="105"/>
        <v/>
      </c>
      <c r="J1220" s="540"/>
      <c r="K1220" s="541" t="str">
        <f t="shared" si="106"/>
        <v/>
      </c>
      <c r="L1220" s="541" t="str">
        <f t="shared" si="107"/>
        <v/>
      </c>
      <c r="M1220" s="542"/>
    </row>
    <row r="1221" spans="1:13" ht="20.100000000000001" customHeight="1">
      <c r="A1221" s="535" t="s">
        <v>1467</v>
      </c>
      <c r="B1221" s="536" t="s">
        <v>1468</v>
      </c>
      <c r="C1221" s="537">
        <v>4094</v>
      </c>
      <c r="D1221" s="538"/>
      <c r="E1221" s="539"/>
      <c r="F1221" s="536"/>
      <c r="G1221" s="536"/>
      <c r="H1221" s="540"/>
      <c r="I1221" s="541" t="str">
        <f t="shared" si="105"/>
        <v/>
      </c>
      <c r="J1221" s="540"/>
      <c r="K1221" s="541" t="str">
        <f t="shared" si="106"/>
        <v/>
      </c>
      <c r="L1221" s="541" t="str">
        <f t="shared" si="107"/>
        <v/>
      </c>
      <c r="M1221" s="542"/>
    </row>
    <row r="1222" spans="1:13" ht="20.100000000000001" customHeight="1">
      <c r="A1222" s="535" t="s">
        <v>1469</v>
      </c>
      <c r="B1222" s="536" t="s">
        <v>1443</v>
      </c>
      <c r="C1222" s="537">
        <v>4097</v>
      </c>
      <c r="D1222" s="538"/>
      <c r="E1222" s="539"/>
      <c r="F1222" s="536" t="s">
        <v>1470</v>
      </c>
      <c r="G1222" s="536" t="s">
        <v>1471</v>
      </c>
      <c r="H1222" s="540">
        <v>920</v>
      </c>
      <c r="I1222" s="541">
        <f t="shared" si="105"/>
        <v>1012</v>
      </c>
      <c r="J1222" s="540"/>
      <c r="K1222" s="541">
        <f t="shared" si="106"/>
        <v>828</v>
      </c>
      <c r="L1222" s="541">
        <f t="shared" si="107"/>
        <v>911</v>
      </c>
      <c r="M1222" s="542"/>
    </row>
    <row r="1223" spans="1:13" ht="20.100000000000001" customHeight="1">
      <c r="A1223" s="535" t="s">
        <v>1472</v>
      </c>
      <c r="B1223" s="536" t="s">
        <v>1448</v>
      </c>
      <c r="C1223" s="537">
        <v>4099</v>
      </c>
      <c r="D1223" s="538"/>
      <c r="E1223" s="539"/>
      <c r="F1223" s="536" t="s">
        <v>1473</v>
      </c>
      <c r="G1223" s="536" t="s">
        <v>265</v>
      </c>
      <c r="H1223" s="540">
        <v>2800</v>
      </c>
      <c r="I1223" s="541">
        <f t="shared" si="105"/>
        <v>3080</v>
      </c>
      <c r="J1223" s="540"/>
      <c r="K1223" s="541">
        <f t="shared" si="106"/>
        <v>2520</v>
      </c>
      <c r="L1223" s="541">
        <f t="shared" si="107"/>
        <v>2772</v>
      </c>
      <c r="M1223" s="542"/>
    </row>
    <row r="1224" spans="1:13" ht="20.100000000000001" customHeight="1">
      <c r="A1224" s="535" t="s">
        <v>1474</v>
      </c>
      <c r="B1224" s="536" t="s">
        <v>1475</v>
      </c>
      <c r="C1224" s="537">
        <v>4102</v>
      </c>
      <c r="D1224" s="538"/>
      <c r="E1224" s="539"/>
      <c r="F1224" s="548" t="s">
        <v>1476</v>
      </c>
      <c r="G1224" s="548" t="s">
        <v>1477</v>
      </c>
      <c r="H1224" s="540">
        <v>1700</v>
      </c>
      <c r="I1224" s="541">
        <f t="shared" si="105"/>
        <v>1870</v>
      </c>
      <c r="J1224" s="540"/>
      <c r="K1224" s="541">
        <f t="shared" si="106"/>
        <v>1530</v>
      </c>
      <c r="L1224" s="541">
        <f t="shared" si="107"/>
        <v>1683</v>
      </c>
      <c r="M1224" s="549"/>
    </row>
    <row r="1225" spans="1:13" ht="20.100000000000001" customHeight="1">
      <c r="A1225" s="535" t="s">
        <v>1478</v>
      </c>
      <c r="B1225" s="536" t="s">
        <v>1479</v>
      </c>
      <c r="C1225" s="537">
        <v>4104</v>
      </c>
      <c r="D1225" s="538"/>
      <c r="E1225" s="539" t="s">
        <v>53</v>
      </c>
      <c r="F1225" s="536" t="s">
        <v>1480</v>
      </c>
      <c r="G1225" s="536" t="s">
        <v>924</v>
      </c>
      <c r="H1225" s="540">
        <v>2400</v>
      </c>
      <c r="I1225" s="541">
        <f t="shared" si="105"/>
        <v>2640</v>
      </c>
      <c r="J1225" s="540"/>
      <c r="K1225" s="541">
        <f t="shared" si="106"/>
        <v>2160</v>
      </c>
      <c r="L1225" s="541">
        <f t="shared" si="107"/>
        <v>2376</v>
      </c>
      <c r="M1225" s="542"/>
    </row>
    <row r="1226" spans="1:13" ht="20.100000000000001" customHeight="1">
      <c r="A1226" s="535" t="s">
        <v>1481</v>
      </c>
      <c r="B1226" s="536" t="s">
        <v>1475</v>
      </c>
      <c r="C1226" s="537">
        <v>4106</v>
      </c>
      <c r="D1226" s="538"/>
      <c r="E1226" s="539"/>
      <c r="F1226" s="536" t="s">
        <v>1482</v>
      </c>
      <c r="G1226" s="536" t="s">
        <v>1471</v>
      </c>
      <c r="H1226" s="540">
        <v>900</v>
      </c>
      <c r="I1226" s="541">
        <f t="shared" si="105"/>
        <v>990</v>
      </c>
      <c r="J1226" s="540"/>
      <c r="K1226" s="541">
        <f t="shared" si="106"/>
        <v>810</v>
      </c>
      <c r="L1226" s="541">
        <f t="shared" si="107"/>
        <v>891</v>
      </c>
      <c r="M1226" s="542"/>
    </row>
    <row r="1227" spans="1:13" ht="20.100000000000001" customHeight="1">
      <c r="A1227" s="535" t="s">
        <v>1483</v>
      </c>
      <c r="B1227" s="536" t="s">
        <v>1484</v>
      </c>
      <c r="C1227" s="537">
        <v>4107</v>
      </c>
      <c r="D1227" s="538"/>
      <c r="E1227" s="539"/>
      <c r="F1227" s="536"/>
      <c r="G1227" s="536"/>
      <c r="H1227" s="540"/>
      <c r="I1227" s="541" t="str">
        <f t="shared" si="105"/>
        <v/>
      </c>
      <c r="J1227" s="540"/>
      <c r="K1227" s="541" t="str">
        <f t="shared" si="106"/>
        <v/>
      </c>
      <c r="L1227" s="541" t="str">
        <f t="shared" si="107"/>
        <v/>
      </c>
      <c r="M1227" s="542"/>
    </row>
    <row r="1228" spans="1:13" ht="20.100000000000001" customHeight="1">
      <c r="A1228" s="535" t="s">
        <v>1485</v>
      </c>
      <c r="B1228" s="536" t="s">
        <v>1486</v>
      </c>
      <c r="C1228" s="537">
        <v>4129</v>
      </c>
      <c r="D1228" s="538"/>
      <c r="E1228" s="539"/>
      <c r="F1228" s="536" t="s">
        <v>1487</v>
      </c>
      <c r="G1228" s="536" t="s">
        <v>1488</v>
      </c>
      <c r="H1228" s="540">
        <v>2000</v>
      </c>
      <c r="I1228" s="541">
        <f t="shared" si="105"/>
        <v>2200</v>
      </c>
      <c r="J1228" s="540"/>
      <c r="K1228" s="541">
        <f t="shared" si="106"/>
        <v>1800</v>
      </c>
      <c r="L1228" s="541">
        <f t="shared" si="107"/>
        <v>1980</v>
      </c>
      <c r="M1228" s="542"/>
    </row>
    <row r="1229" spans="1:13" ht="20.100000000000001" customHeight="1">
      <c r="A1229" s="535" t="s">
        <v>1489</v>
      </c>
      <c r="B1229" s="536" t="s">
        <v>1417</v>
      </c>
      <c r="C1229" s="537">
        <v>4131</v>
      </c>
      <c r="D1229" s="538"/>
      <c r="E1229" s="539"/>
      <c r="F1229" s="536" t="s">
        <v>1490</v>
      </c>
      <c r="G1229" s="536" t="s">
        <v>371</v>
      </c>
      <c r="H1229" s="540">
        <v>2700</v>
      </c>
      <c r="I1229" s="541">
        <f t="shared" si="105"/>
        <v>2970</v>
      </c>
      <c r="J1229" s="540"/>
      <c r="K1229" s="541">
        <f t="shared" si="106"/>
        <v>2430</v>
      </c>
      <c r="L1229" s="541">
        <f t="shared" si="107"/>
        <v>2673</v>
      </c>
      <c r="M1229" s="542"/>
    </row>
    <row r="1230" spans="1:13" ht="20.100000000000001" customHeight="1" thickBot="1">
      <c r="A1230" s="520"/>
      <c r="B1230" s="521"/>
      <c r="C1230" s="522"/>
      <c r="D1230" s="523"/>
      <c r="E1230" s="524"/>
      <c r="F1230" s="521"/>
      <c r="G1230" s="521"/>
      <c r="H1230" s="525"/>
      <c r="I1230" s="526"/>
      <c r="J1230" s="525"/>
      <c r="K1230" s="526"/>
      <c r="L1230" s="526"/>
      <c r="M1230" s="527"/>
    </row>
    <row r="1231" spans="1:13" ht="20.100000000000001" customHeight="1" thickTop="1">
      <c r="A1231" s="71"/>
      <c r="B1231" s="71"/>
      <c r="D1231" s="73"/>
      <c r="E1231" s="74"/>
      <c r="F1231" s="71"/>
      <c r="G1231" s="71"/>
      <c r="M1231" s="71"/>
    </row>
    <row r="1232" spans="1:13" ht="20.100000000000001" customHeight="1">
      <c r="A1232" s="71"/>
      <c r="B1232" s="71"/>
      <c r="D1232" s="73"/>
      <c r="E1232" s="74"/>
      <c r="F1232" s="71"/>
      <c r="G1232" s="71"/>
      <c r="M1232" s="71"/>
    </row>
    <row r="1233" spans="1:13" s="208" customFormat="1" ht="20.100000000000001" customHeight="1">
      <c r="A1233" s="773" t="s">
        <v>1491</v>
      </c>
      <c r="B1233" s="774"/>
      <c r="C1233" s="774"/>
      <c r="D1233" s="775"/>
      <c r="E1233" s="204"/>
      <c r="F1233" s="782"/>
      <c r="G1233" s="782"/>
      <c r="H1233" s="206"/>
      <c r="I1233" s="206"/>
      <c r="J1233" s="207"/>
      <c r="K1233" s="206"/>
      <c r="L1233" s="206"/>
      <c r="M1233" s="404"/>
    </row>
    <row r="1234" spans="1:13" s="208" customFormat="1" ht="20.100000000000001" customHeight="1" thickBot="1">
      <c r="A1234" s="209"/>
      <c r="B1234" s="209"/>
      <c r="C1234" s="394"/>
      <c r="D1234" s="355"/>
      <c r="E1234" s="204"/>
      <c r="F1234" s="205"/>
      <c r="G1234" s="205"/>
      <c r="H1234" s="206"/>
      <c r="I1234" s="244" t="s">
        <v>376</v>
      </c>
      <c r="J1234" s="207"/>
      <c r="K1234" s="206"/>
      <c r="L1234" s="206"/>
      <c r="M1234" s="404"/>
    </row>
    <row r="1235" spans="1:13" s="218" customFormat="1" ht="20.100000000000001" customHeight="1" thickTop="1" thickBot="1">
      <c r="A1235" s="506" t="s">
        <v>15</v>
      </c>
      <c r="B1235" s="507" t="s">
        <v>16</v>
      </c>
      <c r="C1235" s="771" t="s">
        <v>17</v>
      </c>
      <c r="D1235" s="771"/>
      <c r="E1235" s="508"/>
      <c r="F1235" s="507" t="s">
        <v>18</v>
      </c>
      <c r="G1235" s="507" t="s">
        <v>19</v>
      </c>
      <c r="H1235" s="509" t="s">
        <v>20</v>
      </c>
      <c r="I1235" s="509" t="s">
        <v>21</v>
      </c>
      <c r="J1235" s="510"/>
      <c r="K1235" s="509"/>
      <c r="L1235" s="509" t="s">
        <v>22</v>
      </c>
      <c r="M1235" s="511" t="s">
        <v>23</v>
      </c>
    </row>
    <row r="1236" spans="1:13" s="208" customFormat="1" ht="9.75" customHeight="1">
      <c r="A1236" s="550"/>
      <c r="B1236" s="551"/>
      <c r="C1236" s="551"/>
      <c r="D1236" s="551"/>
      <c r="E1236" s="552"/>
      <c r="F1236" s="551"/>
      <c r="G1236" s="551"/>
      <c r="H1236" s="553"/>
      <c r="I1236" s="553"/>
      <c r="J1236" s="554"/>
      <c r="K1236" s="553"/>
      <c r="L1236" s="553"/>
      <c r="M1236" s="555"/>
    </row>
    <row r="1237" spans="1:13" ht="20.100000000000001" customHeight="1">
      <c r="A1237" s="556" t="s">
        <v>1492</v>
      </c>
      <c r="B1237" s="536" t="s">
        <v>1493</v>
      </c>
      <c r="C1237" s="72">
        <v>4201</v>
      </c>
      <c r="D1237" s="538"/>
      <c r="E1237" s="74" t="s">
        <v>1494</v>
      </c>
      <c r="F1237" s="536" t="s">
        <v>1495</v>
      </c>
      <c r="G1237" s="536" t="s">
        <v>222</v>
      </c>
      <c r="H1237" s="540">
        <v>1800</v>
      </c>
      <c r="I1237" s="541">
        <f>IF(ROUND(H1237*1.1,0)=0,"",ROUND(H1237*1.1,0))</f>
        <v>1980</v>
      </c>
      <c r="J1237" s="540"/>
      <c r="K1237" s="541">
        <f>IF(ROUND(H1237*0.9,0)=0,"",ROUND(H1237*0.9,0))</f>
        <v>1620</v>
      </c>
      <c r="L1237" s="541">
        <f>IFERROR(ROUND(K1237*1.1,0),"")</f>
        <v>1782</v>
      </c>
      <c r="M1237" s="557"/>
    </row>
    <row r="1238" spans="1:13" s="232" customFormat="1" ht="19.5" customHeight="1">
      <c r="A1238" s="558"/>
      <c r="B1238" s="559"/>
      <c r="C1238" s="560"/>
      <c r="D1238" s="561"/>
      <c r="E1238" s="562"/>
      <c r="F1238" s="563"/>
      <c r="G1238" s="564"/>
      <c r="H1238" s="565"/>
      <c r="I1238" s="565"/>
      <c r="J1238" s="565"/>
      <c r="K1238" s="565"/>
      <c r="L1238" s="565"/>
      <c r="M1238" s="566"/>
    </row>
    <row r="1239" spans="1:13" s="470" customFormat="1" ht="6.75" customHeight="1">
      <c r="A1239" s="567"/>
      <c r="B1239" s="568"/>
      <c r="C1239" s="569"/>
      <c r="D1239" s="570"/>
      <c r="E1239" s="571"/>
      <c r="F1239" s="572"/>
      <c r="G1239" s="572"/>
      <c r="H1239" s="573"/>
      <c r="I1239" s="573"/>
      <c r="J1239" s="573"/>
      <c r="K1239" s="573"/>
      <c r="L1239" s="574"/>
      <c r="M1239" s="575"/>
    </row>
    <row r="1240" spans="1:13" s="470" customFormat="1" ht="20.100000000000001" customHeight="1">
      <c r="A1240" s="783" t="s">
        <v>1496</v>
      </c>
      <c r="B1240" s="784"/>
      <c r="C1240" s="784"/>
      <c r="D1240" s="784"/>
      <c r="E1240" s="784"/>
      <c r="F1240" s="784"/>
      <c r="G1240" s="576"/>
      <c r="H1240" s="577"/>
      <c r="I1240" s="577"/>
      <c r="J1240" s="577"/>
      <c r="K1240" s="577"/>
      <c r="L1240" s="578"/>
      <c r="M1240" s="579"/>
    </row>
    <row r="1241" spans="1:13" s="232" customFormat="1" ht="20.100000000000001" customHeight="1">
      <c r="A1241" s="580"/>
      <c r="B1241" s="581"/>
      <c r="C1241" s="582"/>
      <c r="D1241" s="583"/>
      <c r="E1241" s="584"/>
      <c r="F1241" s="585"/>
      <c r="G1241" s="585"/>
      <c r="H1241" s="586"/>
      <c r="I1241" s="586"/>
      <c r="J1241" s="586"/>
      <c r="K1241" s="586"/>
      <c r="L1241" s="586"/>
      <c r="M1241" s="587"/>
    </row>
    <row r="1242" spans="1:13" ht="20.100000000000001" customHeight="1">
      <c r="A1242" s="535" t="s">
        <v>1497</v>
      </c>
      <c r="B1242" s="536" t="s">
        <v>1365</v>
      </c>
      <c r="C1242" s="537">
        <v>4206</v>
      </c>
      <c r="D1242" s="538"/>
      <c r="E1242" s="539"/>
      <c r="F1242" s="536" t="s">
        <v>1498</v>
      </c>
      <c r="G1242" s="536" t="s">
        <v>222</v>
      </c>
      <c r="H1242" s="540">
        <v>2400</v>
      </c>
      <c r="I1242" s="541">
        <f t="shared" ref="I1242:I1283" si="108">IF(ROUND(H1242*1.1,0)=0,"",ROUND(H1242*1.1,0))</f>
        <v>2640</v>
      </c>
      <c r="J1242" s="540"/>
      <c r="K1242" s="541">
        <f>IF(ROUND(H1242*0.9,0)=0,"",ROUND(H1242*0.9,0))</f>
        <v>2160</v>
      </c>
      <c r="L1242" s="541">
        <f t="shared" ref="L1242:L1283" si="109">IFERROR(ROUND(K1242*1.1,0),"")</f>
        <v>2376</v>
      </c>
      <c r="M1242" s="542"/>
    </row>
    <row r="1243" spans="1:13" ht="20.100000000000001" customHeight="1">
      <c r="A1243" s="535" t="s">
        <v>1499</v>
      </c>
      <c r="B1243" s="536" t="s">
        <v>1500</v>
      </c>
      <c r="C1243" s="537">
        <v>4207</v>
      </c>
      <c r="D1243" s="538"/>
      <c r="E1243" s="539"/>
      <c r="F1243" s="536" t="s">
        <v>1501</v>
      </c>
      <c r="G1243" s="536" t="s">
        <v>396</v>
      </c>
      <c r="H1243" s="540">
        <v>3070</v>
      </c>
      <c r="I1243" s="541">
        <f t="shared" si="108"/>
        <v>3377</v>
      </c>
      <c r="J1243" s="540" t="s">
        <v>36</v>
      </c>
      <c r="K1243" s="541">
        <f>IF(ROUND(H1243*1,0)=0,"",ROUND(H1243*1,0))</f>
        <v>3070</v>
      </c>
      <c r="L1243" s="541">
        <f t="shared" si="109"/>
        <v>3377</v>
      </c>
      <c r="M1243" s="542"/>
    </row>
    <row r="1244" spans="1:13" ht="20.100000000000001" customHeight="1">
      <c r="A1244" s="535" t="s">
        <v>1502</v>
      </c>
      <c r="B1244" s="536" t="s">
        <v>1503</v>
      </c>
      <c r="C1244" s="537">
        <v>4208</v>
      </c>
      <c r="D1244" s="538"/>
      <c r="E1244" s="539"/>
      <c r="F1244" s="536" t="s">
        <v>1504</v>
      </c>
      <c r="G1244" s="536" t="s">
        <v>332</v>
      </c>
      <c r="H1244" s="540">
        <v>2600</v>
      </c>
      <c r="I1244" s="541">
        <f t="shared" si="108"/>
        <v>2860</v>
      </c>
      <c r="J1244" s="540"/>
      <c r="K1244" s="541">
        <f>IF(ROUND(H1244*0.9,0)=0,"",ROUND(H1244*0.9,0))</f>
        <v>2340</v>
      </c>
      <c r="L1244" s="541">
        <f t="shared" si="109"/>
        <v>2574</v>
      </c>
      <c r="M1244" s="542"/>
    </row>
    <row r="1245" spans="1:13" ht="20.100000000000001" customHeight="1">
      <c r="A1245" s="535" t="s">
        <v>1505</v>
      </c>
      <c r="B1245" s="536" t="s">
        <v>1503</v>
      </c>
      <c r="C1245" s="546">
        <v>4208</v>
      </c>
      <c r="D1245" s="538"/>
      <c r="E1245" s="539"/>
      <c r="F1245" s="536" t="s">
        <v>1506</v>
      </c>
      <c r="G1245" s="536" t="s">
        <v>332</v>
      </c>
      <c r="H1245" s="540">
        <v>2600</v>
      </c>
      <c r="I1245" s="541">
        <f t="shared" si="108"/>
        <v>2860</v>
      </c>
      <c r="J1245" s="540"/>
      <c r="K1245" s="541">
        <f>IF(ROUND(H1245*0.9,0)=0,"",ROUND(H1245*0.9,0))</f>
        <v>2340</v>
      </c>
      <c r="L1245" s="541">
        <f t="shared" si="109"/>
        <v>2574</v>
      </c>
      <c r="M1245" s="542"/>
    </row>
    <row r="1246" spans="1:13" ht="20.100000000000001" customHeight="1">
      <c r="A1246" s="535" t="s">
        <v>1507</v>
      </c>
      <c r="B1246" s="536" t="s">
        <v>1508</v>
      </c>
      <c r="C1246" s="537">
        <v>4210</v>
      </c>
      <c r="D1246" s="538"/>
      <c r="E1246" s="539"/>
      <c r="F1246" s="536" t="s">
        <v>1509</v>
      </c>
      <c r="G1246" s="536" t="s">
        <v>1510</v>
      </c>
      <c r="H1246" s="540">
        <v>1900</v>
      </c>
      <c r="I1246" s="541">
        <f t="shared" si="108"/>
        <v>2090</v>
      </c>
      <c r="J1246" s="540"/>
      <c r="K1246" s="541">
        <f>IF(ROUND(H1246*0.9,0)=0,"",ROUND(H1246*0.9,0))</f>
        <v>1710</v>
      </c>
      <c r="L1246" s="541">
        <f t="shared" si="109"/>
        <v>1881</v>
      </c>
      <c r="M1246" s="542"/>
    </row>
    <row r="1247" spans="1:13" ht="20.100000000000001" customHeight="1">
      <c r="A1247" s="535" t="s">
        <v>1511</v>
      </c>
      <c r="B1247" s="536" t="s">
        <v>1508</v>
      </c>
      <c r="C1247" s="546">
        <v>4210</v>
      </c>
      <c r="D1247" s="538"/>
      <c r="E1247" s="539"/>
      <c r="F1247" s="536" t="s">
        <v>1509</v>
      </c>
      <c r="G1247" s="536" t="s">
        <v>1510</v>
      </c>
      <c r="H1247" s="540">
        <v>1900</v>
      </c>
      <c r="I1247" s="541">
        <f t="shared" si="108"/>
        <v>2090</v>
      </c>
      <c r="J1247" s="540"/>
      <c r="K1247" s="541">
        <f>IF(ROUND(H1247*0.9,0)=0,"",ROUND(H1247*0.9,0))</f>
        <v>1710</v>
      </c>
      <c r="L1247" s="541">
        <f t="shared" si="109"/>
        <v>1881</v>
      </c>
      <c r="M1247" s="542"/>
    </row>
    <row r="1248" spans="1:13" ht="20.100000000000001" customHeight="1">
      <c r="A1248" s="535" t="s">
        <v>1512</v>
      </c>
      <c r="B1248" s="536" t="s">
        <v>1365</v>
      </c>
      <c r="C1248" s="546">
        <v>4206</v>
      </c>
      <c r="D1248" s="538"/>
      <c r="E1248" s="539"/>
      <c r="F1248" s="536" t="s">
        <v>1498</v>
      </c>
      <c r="G1248" s="536" t="s">
        <v>222</v>
      </c>
      <c r="H1248" s="540">
        <v>2400</v>
      </c>
      <c r="I1248" s="541">
        <f t="shared" si="108"/>
        <v>2640</v>
      </c>
      <c r="J1248" s="540"/>
      <c r="K1248" s="541">
        <f>IF(ROUND(H1248*0.9,0)=0,"",ROUND(H1248*0.9,0))</f>
        <v>2160</v>
      </c>
      <c r="L1248" s="541">
        <f t="shared" si="109"/>
        <v>2376</v>
      </c>
      <c r="M1248" s="542"/>
    </row>
    <row r="1249" spans="1:13" ht="20.100000000000001" customHeight="1">
      <c r="A1249" s="535" t="s">
        <v>1513</v>
      </c>
      <c r="B1249" s="536" t="s">
        <v>1240</v>
      </c>
      <c r="C1249" s="537">
        <v>4213</v>
      </c>
      <c r="D1249" s="538"/>
      <c r="E1249" s="539"/>
      <c r="F1249" s="536" t="s">
        <v>1514</v>
      </c>
      <c r="G1249" s="536" t="s">
        <v>396</v>
      </c>
      <c r="H1249" s="540">
        <v>3470</v>
      </c>
      <c r="I1249" s="541">
        <f t="shared" si="108"/>
        <v>3817</v>
      </c>
      <c r="J1249" s="540" t="s">
        <v>36</v>
      </c>
      <c r="K1249" s="541">
        <f>IF(ROUND(H1249*1,0)=0,"",ROUND(H1249*1,0))</f>
        <v>3470</v>
      </c>
      <c r="L1249" s="541">
        <f t="shared" si="109"/>
        <v>3817</v>
      </c>
      <c r="M1249" s="542"/>
    </row>
    <row r="1250" spans="1:13" ht="20.100000000000001" customHeight="1">
      <c r="A1250" s="535" t="s">
        <v>1515</v>
      </c>
      <c r="B1250" s="536" t="s">
        <v>1503</v>
      </c>
      <c r="C1250" s="546">
        <v>4208</v>
      </c>
      <c r="D1250" s="538"/>
      <c r="E1250" s="539"/>
      <c r="F1250" s="536" t="s">
        <v>1506</v>
      </c>
      <c r="G1250" s="536" t="s">
        <v>332</v>
      </c>
      <c r="H1250" s="540">
        <v>2600</v>
      </c>
      <c r="I1250" s="541">
        <f t="shared" si="108"/>
        <v>2860</v>
      </c>
      <c r="J1250" s="540"/>
      <c r="K1250" s="541">
        <f>IF(ROUND(H1250*0.9,0)=0,"",ROUND(H1250*0.9,0))</f>
        <v>2340</v>
      </c>
      <c r="L1250" s="541">
        <f t="shared" si="109"/>
        <v>2574</v>
      </c>
      <c r="M1250" s="542"/>
    </row>
    <row r="1251" spans="1:13" ht="20.100000000000001" customHeight="1">
      <c r="A1251" s="535" t="s">
        <v>1516</v>
      </c>
      <c r="B1251" s="536" t="s">
        <v>1517</v>
      </c>
      <c r="C1251" s="537">
        <v>4215</v>
      </c>
      <c r="D1251" s="538"/>
      <c r="E1251" s="539"/>
      <c r="F1251" s="536" t="s">
        <v>1518</v>
      </c>
      <c r="G1251" s="536" t="s">
        <v>222</v>
      </c>
      <c r="H1251" s="540">
        <v>2000</v>
      </c>
      <c r="I1251" s="541">
        <f t="shared" si="108"/>
        <v>2200</v>
      </c>
      <c r="J1251" s="540"/>
      <c r="K1251" s="541">
        <f>IF(ROUND(H1251*0.9,0)=0,"",ROUND(H1251*0.9,0))</f>
        <v>1800</v>
      </c>
      <c r="L1251" s="541">
        <f t="shared" si="109"/>
        <v>1980</v>
      </c>
      <c r="M1251" s="542"/>
    </row>
    <row r="1252" spans="1:13" ht="20.100000000000001" customHeight="1">
      <c r="A1252" s="535" t="s">
        <v>1519</v>
      </c>
      <c r="B1252" s="536" t="s">
        <v>1508</v>
      </c>
      <c r="C1252" s="546">
        <v>4210</v>
      </c>
      <c r="D1252" s="538"/>
      <c r="E1252" s="539"/>
      <c r="F1252" s="536" t="s">
        <v>1509</v>
      </c>
      <c r="G1252" s="536" t="s">
        <v>1510</v>
      </c>
      <c r="H1252" s="540">
        <v>1900</v>
      </c>
      <c r="I1252" s="541">
        <f t="shared" si="108"/>
        <v>2090</v>
      </c>
      <c r="J1252" s="540"/>
      <c r="K1252" s="541">
        <f>IF(ROUND(H1252*0.9,0)=0,"",ROUND(H1252*0.9,0))</f>
        <v>1710</v>
      </c>
      <c r="L1252" s="541">
        <f t="shared" si="109"/>
        <v>1881</v>
      </c>
      <c r="M1252" s="542"/>
    </row>
    <row r="1253" spans="1:13" ht="20.100000000000001" customHeight="1">
      <c r="A1253" s="535" t="s">
        <v>1520</v>
      </c>
      <c r="B1253" s="536" t="s">
        <v>1508</v>
      </c>
      <c r="C1253" s="546">
        <v>4210</v>
      </c>
      <c r="D1253" s="538"/>
      <c r="E1253" s="539"/>
      <c r="F1253" s="536" t="s">
        <v>1509</v>
      </c>
      <c r="G1253" s="536" t="s">
        <v>1510</v>
      </c>
      <c r="H1253" s="540">
        <v>1900</v>
      </c>
      <c r="I1253" s="541">
        <f t="shared" si="108"/>
        <v>2090</v>
      </c>
      <c r="J1253" s="540"/>
      <c r="K1253" s="541">
        <f>IF(ROUND(H1253*0.9,0)=0,"",ROUND(H1253*0.9,0))</f>
        <v>1710</v>
      </c>
      <c r="L1253" s="541">
        <f t="shared" si="109"/>
        <v>1881</v>
      </c>
      <c r="M1253" s="542"/>
    </row>
    <row r="1254" spans="1:13" ht="20.100000000000001" customHeight="1">
      <c r="A1254" s="535"/>
      <c r="B1254" s="536"/>
      <c r="C1254" s="546"/>
      <c r="D1254" s="538"/>
      <c r="E1254" s="539"/>
      <c r="F1254" s="536"/>
      <c r="G1254" s="536"/>
      <c r="H1254" s="540"/>
      <c r="I1254" s="541"/>
      <c r="J1254" s="540"/>
      <c r="K1254" s="541"/>
      <c r="L1254" s="541"/>
      <c r="M1254" s="542"/>
    </row>
    <row r="1255" spans="1:13" ht="20.100000000000001" customHeight="1">
      <c r="A1255" s="535" t="s">
        <v>1521</v>
      </c>
      <c r="B1255" s="536" t="s">
        <v>1522</v>
      </c>
      <c r="C1255" s="537">
        <v>4221</v>
      </c>
      <c r="D1255" s="538"/>
      <c r="E1255" s="539"/>
      <c r="F1255" s="536" t="s">
        <v>1523</v>
      </c>
      <c r="G1255" s="536" t="s">
        <v>575</v>
      </c>
      <c r="H1255" s="540">
        <v>3500</v>
      </c>
      <c r="I1255" s="541">
        <f t="shared" si="108"/>
        <v>3850</v>
      </c>
      <c r="J1255" s="540" t="s">
        <v>36</v>
      </c>
      <c r="K1255" s="541">
        <f>IF(ROUND(H1255*1,0)=0,"",ROUND(H1255*1,0))</f>
        <v>3500</v>
      </c>
      <c r="L1255" s="541">
        <f t="shared" si="109"/>
        <v>3850</v>
      </c>
      <c r="M1255" s="542"/>
    </row>
    <row r="1256" spans="1:13" ht="20.100000000000001" customHeight="1">
      <c r="A1256" s="535" t="s">
        <v>1524</v>
      </c>
      <c r="B1256" s="536" t="s">
        <v>394</v>
      </c>
      <c r="C1256" s="537">
        <v>4222</v>
      </c>
      <c r="D1256" s="538"/>
      <c r="E1256" s="539"/>
      <c r="F1256" s="536" t="s">
        <v>1525</v>
      </c>
      <c r="G1256" s="536" t="s">
        <v>396</v>
      </c>
      <c r="H1256" s="540">
        <v>2300</v>
      </c>
      <c r="I1256" s="541">
        <f t="shared" si="108"/>
        <v>2530</v>
      </c>
      <c r="J1256" s="540" t="s">
        <v>36</v>
      </c>
      <c r="K1256" s="541">
        <f>IF(ROUND(H1256*1,0)=0,"",ROUND(H1256*1,0))</f>
        <v>2300</v>
      </c>
      <c r="L1256" s="541">
        <f t="shared" si="109"/>
        <v>2530</v>
      </c>
      <c r="M1256" s="542"/>
    </row>
    <row r="1257" spans="1:13" ht="20.100000000000001" customHeight="1">
      <c r="A1257" s="535" t="s">
        <v>1526</v>
      </c>
      <c r="B1257" s="536" t="s">
        <v>1254</v>
      </c>
      <c r="C1257" s="537">
        <v>4223</v>
      </c>
      <c r="D1257" s="538"/>
      <c r="E1257" s="539"/>
      <c r="F1257" s="536" t="s">
        <v>1527</v>
      </c>
      <c r="G1257" s="536" t="s">
        <v>222</v>
      </c>
      <c r="H1257" s="540">
        <v>2000</v>
      </c>
      <c r="I1257" s="541">
        <f t="shared" si="108"/>
        <v>2200</v>
      </c>
      <c r="J1257" s="540"/>
      <c r="K1257" s="541">
        <f>IF(ROUND(H1257*0.9,0)=0,"",ROUND(H1257*0.9,0))</f>
        <v>1800</v>
      </c>
      <c r="L1257" s="541">
        <f t="shared" si="109"/>
        <v>1980</v>
      </c>
      <c r="M1257" s="542"/>
    </row>
    <row r="1258" spans="1:13" ht="20.100000000000001" customHeight="1">
      <c r="A1258" s="535" t="s">
        <v>1528</v>
      </c>
      <c r="B1258" s="536" t="s">
        <v>1529</v>
      </c>
      <c r="C1258" s="537">
        <v>4224</v>
      </c>
      <c r="D1258" s="538"/>
      <c r="E1258" s="539"/>
      <c r="F1258" s="536"/>
      <c r="G1258" s="536"/>
      <c r="H1258" s="540"/>
      <c r="I1258" s="541" t="str">
        <f t="shared" si="108"/>
        <v/>
      </c>
      <c r="J1258" s="540"/>
      <c r="K1258" s="541" t="str">
        <f>IF(ROUND(H1258*0.9,0)=0,"",ROUND(H1258*0.9,0))</f>
        <v/>
      </c>
      <c r="L1258" s="541" t="str">
        <f t="shared" si="109"/>
        <v/>
      </c>
      <c r="M1258" s="542"/>
    </row>
    <row r="1259" spans="1:13" ht="20.100000000000001" customHeight="1">
      <c r="A1259" s="535" t="s">
        <v>1530</v>
      </c>
      <c r="B1259" s="536" t="s">
        <v>1531</v>
      </c>
      <c r="C1259" s="537">
        <v>4225</v>
      </c>
      <c r="D1259" s="538"/>
      <c r="E1259" s="539"/>
      <c r="F1259" s="536" t="s">
        <v>1532</v>
      </c>
      <c r="G1259" s="536" t="s">
        <v>396</v>
      </c>
      <c r="H1259" s="540">
        <v>3520</v>
      </c>
      <c r="I1259" s="541">
        <f t="shared" si="108"/>
        <v>3872</v>
      </c>
      <c r="J1259" s="540" t="s">
        <v>36</v>
      </c>
      <c r="K1259" s="541">
        <f>IF(ROUND(H1259*1,0)=0,"",ROUND(H1259*1,0))</f>
        <v>3520</v>
      </c>
      <c r="L1259" s="541">
        <f t="shared" si="109"/>
        <v>3872</v>
      </c>
      <c r="M1259" s="542"/>
    </row>
    <row r="1260" spans="1:13" ht="20.100000000000001" customHeight="1">
      <c r="A1260" s="535" t="s">
        <v>1533</v>
      </c>
      <c r="B1260" s="536" t="s">
        <v>1531</v>
      </c>
      <c r="C1260" s="546">
        <v>4225</v>
      </c>
      <c r="D1260" s="538"/>
      <c r="E1260" s="539"/>
      <c r="F1260" s="536" t="s">
        <v>1532</v>
      </c>
      <c r="G1260" s="536" t="s">
        <v>396</v>
      </c>
      <c r="H1260" s="540">
        <v>3520</v>
      </c>
      <c r="I1260" s="541">
        <f t="shared" si="108"/>
        <v>3872</v>
      </c>
      <c r="J1260" s="540" t="s">
        <v>36</v>
      </c>
      <c r="K1260" s="541">
        <f>IF(ROUND(H1260*1,0)=0,"",ROUND(H1260*1,0))</f>
        <v>3520</v>
      </c>
      <c r="L1260" s="541">
        <f t="shared" si="109"/>
        <v>3872</v>
      </c>
      <c r="M1260" s="542"/>
    </row>
    <row r="1261" spans="1:13" ht="20.100000000000001" customHeight="1">
      <c r="A1261" s="535" t="s">
        <v>1534</v>
      </c>
      <c r="B1261" s="536" t="s">
        <v>1522</v>
      </c>
      <c r="C1261" s="546">
        <v>4221</v>
      </c>
      <c r="D1261" s="538"/>
      <c r="E1261" s="539"/>
      <c r="F1261" s="536" t="s">
        <v>1523</v>
      </c>
      <c r="G1261" s="536" t="s">
        <v>575</v>
      </c>
      <c r="H1261" s="540">
        <v>3500</v>
      </c>
      <c r="I1261" s="541">
        <f t="shared" si="108"/>
        <v>3850</v>
      </c>
      <c r="J1261" s="540" t="s">
        <v>36</v>
      </c>
      <c r="K1261" s="541">
        <f>IF(ROUND(H1261*1,0)=0,"",ROUND(H1261*1,0))</f>
        <v>3500</v>
      </c>
      <c r="L1261" s="541">
        <f t="shared" si="109"/>
        <v>3850</v>
      </c>
      <c r="M1261" s="542"/>
    </row>
    <row r="1262" spans="1:13" ht="20.100000000000001" customHeight="1">
      <c r="A1262" s="535" t="s">
        <v>1535</v>
      </c>
      <c r="B1262" s="536" t="s">
        <v>394</v>
      </c>
      <c r="C1262" s="546">
        <v>4222</v>
      </c>
      <c r="D1262" s="538"/>
      <c r="E1262" s="539"/>
      <c r="F1262" s="536" t="s">
        <v>1525</v>
      </c>
      <c r="G1262" s="536" t="s">
        <v>396</v>
      </c>
      <c r="H1262" s="540">
        <v>2300</v>
      </c>
      <c r="I1262" s="541">
        <f t="shared" si="108"/>
        <v>2530</v>
      </c>
      <c r="J1262" s="540" t="s">
        <v>36</v>
      </c>
      <c r="K1262" s="541">
        <f>IF(ROUND(H1262*1,0)=0,"",ROUND(H1262*1,0))</f>
        <v>2300</v>
      </c>
      <c r="L1262" s="541">
        <f t="shared" si="109"/>
        <v>2530</v>
      </c>
      <c r="M1262" s="542"/>
    </row>
    <row r="1263" spans="1:13" ht="20.100000000000001" customHeight="1">
      <c r="A1263" s="535" t="s">
        <v>1536</v>
      </c>
      <c r="B1263" s="536" t="s">
        <v>1254</v>
      </c>
      <c r="C1263" s="546">
        <v>4223</v>
      </c>
      <c r="D1263" s="538"/>
      <c r="E1263" s="539"/>
      <c r="F1263" s="536" t="s">
        <v>1527</v>
      </c>
      <c r="G1263" s="536" t="s">
        <v>222</v>
      </c>
      <c r="H1263" s="540">
        <v>2000</v>
      </c>
      <c r="I1263" s="541">
        <f t="shared" si="108"/>
        <v>2200</v>
      </c>
      <c r="J1263" s="540"/>
      <c r="K1263" s="541">
        <f>IF(ROUND(H1263*0.9,0)=0,"",ROUND(H1263*0.9,0))</f>
        <v>1800</v>
      </c>
      <c r="L1263" s="541">
        <f t="shared" si="109"/>
        <v>1980</v>
      </c>
      <c r="M1263" s="542"/>
    </row>
    <row r="1264" spans="1:13" ht="20.100000000000001" customHeight="1">
      <c r="A1264" s="535" t="s">
        <v>1537</v>
      </c>
      <c r="B1264" s="536" t="s">
        <v>1529</v>
      </c>
      <c r="C1264" s="537">
        <v>4230</v>
      </c>
      <c r="D1264" s="538"/>
      <c r="E1264" s="539"/>
      <c r="F1264" s="536"/>
      <c r="G1264" s="536"/>
      <c r="H1264" s="540"/>
      <c r="I1264" s="541" t="str">
        <f t="shared" si="108"/>
        <v/>
      </c>
      <c r="J1264" s="540"/>
      <c r="K1264" s="541" t="str">
        <f>IF(ROUND(H1264*0.9,0)=0,"",ROUND(H1264*0.9,0))</f>
        <v/>
      </c>
      <c r="L1264" s="541" t="str">
        <f t="shared" si="109"/>
        <v/>
      </c>
      <c r="M1264" s="542"/>
    </row>
    <row r="1265" spans="1:13" ht="20.100000000000001" customHeight="1">
      <c r="A1265" s="535" t="s">
        <v>1538</v>
      </c>
      <c r="B1265" s="536" t="s">
        <v>1531</v>
      </c>
      <c r="C1265" s="546">
        <v>4225</v>
      </c>
      <c r="D1265" s="538"/>
      <c r="E1265" s="539"/>
      <c r="F1265" s="536" t="s">
        <v>1532</v>
      </c>
      <c r="G1265" s="536" t="s">
        <v>396</v>
      </c>
      <c r="H1265" s="540">
        <v>3520</v>
      </c>
      <c r="I1265" s="541">
        <f t="shared" si="108"/>
        <v>3872</v>
      </c>
      <c r="J1265" s="540" t="s">
        <v>36</v>
      </c>
      <c r="K1265" s="541">
        <f>IF(ROUND(H1265*1,0)=0,"",ROUND(H1265*1,0))</f>
        <v>3520</v>
      </c>
      <c r="L1265" s="541">
        <f t="shared" si="109"/>
        <v>3872</v>
      </c>
      <c r="M1265" s="542"/>
    </row>
    <row r="1266" spans="1:13" ht="20.100000000000001" customHeight="1">
      <c r="A1266" s="535" t="s">
        <v>1539</v>
      </c>
      <c r="B1266" s="536" t="s">
        <v>1531</v>
      </c>
      <c r="C1266" s="546">
        <v>4225</v>
      </c>
      <c r="D1266" s="538"/>
      <c r="E1266" s="539"/>
      <c r="F1266" s="536" t="s">
        <v>1532</v>
      </c>
      <c r="G1266" s="536" t="s">
        <v>396</v>
      </c>
      <c r="H1266" s="540">
        <v>3520</v>
      </c>
      <c r="I1266" s="541">
        <f t="shared" si="108"/>
        <v>3872</v>
      </c>
      <c r="J1266" s="540" t="s">
        <v>36</v>
      </c>
      <c r="K1266" s="541">
        <f>IF(ROUND(H1266*1,0)=0,"",ROUND(H1266*1,0))</f>
        <v>3520</v>
      </c>
      <c r="L1266" s="541">
        <f t="shared" si="109"/>
        <v>3872</v>
      </c>
      <c r="M1266" s="542"/>
    </row>
    <row r="1267" spans="1:13" ht="20.100000000000001" customHeight="1">
      <c r="A1267" s="535"/>
      <c r="B1267" s="536"/>
      <c r="C1267" s="546"/>
      <c r="D1267" s="538"/>
      <c r="E1267" s="539"/>
      <c r="F1267" s="536"/>
      <c r="G1267" s="536"/>
      <c r="H1267" s="540"/>
      <c r="I1267" s="541"/>
      <c r="J1267" s="540"/>
      <c r="K1267" s="541"/>
      <c r="L1267" s="541"/>
      <c r="M1267" s="542"/>
    </row>
    <row r="1268" spans="1:13" ht="20.100000000000001" customHeight="1">
      <c r="A1268" s="535" t="s">
        <v>1540</v>
      </c>
      <c r="B1268" s="536" t="s">
        <v>1254</v>
      </c>
      <c r="C1268" s="537">
        <v>4236</v>
      </c>
      <c r="D1268" s="538"/>
      <c r="E1268" s="539"/>
      <c r="F1268" s="536" t="s">
        <v>1541</v>
      </c>
      <c r="G1268" s="536" t="s">
        <v>653</v>
      </c>
      <c r="H1268" s="540">
        <v>2600</v>
      </c>
      <c r="I1268" s="541">
        <f t="shared" si="108"/>
        <v>2860</v>
      </c>
      <c r="J1268" s="540"/>
      <c r="K1268" s="541">
        <f>IF(ROUND(H1268*0.9,0)=0,"",ROUND(H1268*0.9,0))</f>
        <v>2340</v>
      </c>
      <c r="L1268" s="541">
        <f t="shared" si="109"/>
        <v>2574</v>
      </c>
      <c r="M1268" s="542"/>
    </row>
    <row r="1269" spans="1:13" ht="20.100000000000001" customHeight="1">
      <c r="A1269" s="535" t="s">
        <v>1542</v>
      </c>
      <c r="B1269" s="536" t="s">
        <v>1365</v>
      </c>
      <c r="C1269" s="537">
        <v>4237</v>
      </c>
      <c r="D1269" s="538"/>
      <c r="E1269" s="539"/>
      <c r="F1269" s="536" t="s">
        <v>1543</v>
      </c>
      <c r="G1269" s="536" t="s">
        <v>222</v>
      </c>
      <c r="H1269" s="540">
        <v>2300</v>
      </c>
      <c r="I1269" s="541">
        <f t="shared" si="108"/>
        <v>2530</v>
      </c>
      <c r="J1269" s="540"/>
      <c r="K1269" s="541">
        <f>IF(ROUND(H1269*0.9,0)=0,"",ROUND(H1269*0.9,0))</f>
        <v>2070</v>
      </c>
      <c r="L1269" s="541">
        <f t="shared" si="109"/>
        <v>2277</v>
      </c>
      <c r="M1269" s="542"/>
    </row>
    <row r="1270" spans="1:13" ht="20.100000000000001" customHeight="1">
      <c r="A1270" s="535" t="s">
        <v>1544</v>
      </c>
      <c r="B1270" s="536" t="s">
        <v>1545</v>
      </c>
      <c r="C1270" s="537">
        <v>4238</v>
      </c>
      <c r="D1270" s="538"/>
      <c r="E1270" s="539"/>
      <c r="F1270" s="536" t="s">
        <v>1546</v>
      </c>
      <c r="G1270" s="536" t="s">
        <v>1547</v>
      </c>
      <c r="H1270" s="540">
        <v>2600</v>
      </c>
      <c r="I1270" s="541">
        <f t="shared" si="108"/>
        <v>2860</v>
      </c>
      <c r="J1270" s="540" t="s">
        <v>36</v>
      </c>
      <c r="K1270" s="541">
        <f>IF(ROUND(H1270*1,0)=0,"",ROUND(H1270*1,0))</f>
        <v>2600</v>
      </c>
      <c r="L1270" s="541">
        <f t="shared" si="109"/>
        <v>2860</v>
      </c>
      <c r="M1270" s="542"/>
    </row>
    <row r="1271" spans="1:13" ht="20.100000000000001" customHeight="1">
      <c r="A1271" s="535" t="s">
        <v>1548</v>
      </c>
      <c r="B1271" s="536" t="s">
        <v>1549</v>
      </c>
      <c r="C1271" s="537">
        <v>4239</v>
      </c>
      <c r="D1271" s="538"/>
      <c r="E1271" s="539"/>
      <c r="F1271" s="536"/>
      <c r="G1271" s="536"/>
      <c r="H1271" s="540"/>
      <c r="I1271" s="541" t="str">
        <f t="shared" si="108"/>
        <v/>
      </c>
      <c r="J1271" s="540"/>
      <c r="K1271" s="541" t="str">
        <f>IF(ROUND(H1271*0.9,0)=0,"",ROUND(H1271*0.9,0))</f>
        <v/>
      </c>
      <c r="L1271" s="541" t="str">
        <f t="shared" si="109"/>
        <v/>
      </c>
      <c r="M1271" s="542"/>
    </row>
    <row r="1272" spans="1:13" ht="20.100000000000001" customHeight="1">
      <c r="A1272" s="535" t="s">
        <v>1550</v>
      </c>
      <c r="B1272" s="536" t="s">
        <v>1522</v>
      </c>
      <c r="C1272" s="537">
        <v>4240</v>
      </c>
      <c r="D1272" s="538"/>
      <c r="E1272" s="539"/>
      <c r="F1272" s="536" t="s">
        <v>1551</v>
      </c>
      <c r="G1272" s="536" t="s">
        <v>545</v>
      </c>
      <c r="H1272" s="540">
        <v>2800</v>
      </c>
      <c r="I1272" s="541">
        <f t="shared" si="108"/>
        <v>3080</v>
      </c>
      <c r="J1272" s="540" t="s">
        <v>36</v>
      </c>
      <c r="K1272" s="541">
        <f>IF(ROUND(H1272*1,0)=0,"",ROUND(H1272*1,0))</f>
        <v>2800</v>
      </c>
      <c r="L1272" s="541">
        <f t="shared" si="109"/>
        <v>3080</v>
      </c>
      <c r="M1272" s="542"/>
    </row>
    <row r="1273" spans="1:13" ht="20.100000000000001" customHeight="1">
      <c r="A1273" s="535" t="s">
        <v>1552</v>
      </c>
      <c r="B1273" s="536" t="s">
        <v>1553</v>
      </c>
      <c r="C1273" s="537">
        <v>4241</v>
      </c>
      <c r="D1273" s="538"/>
      <c r="E1273" s="539"/>
      <c r="F1273" s="536" t="s">
        <v>1554</v>
      </c>
      <c r="G1273" s="536" t="s">
        <v>396</v>
      </c>
      <c r="H1273" s="540">
        <v>2150</v>
      </c>
      <c r="I1273" s="541">
        <f t="shared" si="108"/>
        <v>2365</v>
      </c>
      <c r="J1273" s="540" t="s">
        <v>36</v>
      </c>
      <c r="K1273" s="541">
        <f>IF(ROUND(H1273*1,0)=0,"",ROUND(H1273*1,0))</f>
        <v>2150</v>
      </c>
      <c r="L1273" s="541">
        <f t="shared" si="109"/>
        <v>2365</v>
      </c>
      <c r="M1273" s="542"/>
    </row>
    <row r="1274" spans="1:13" ht="20.100000000000001" customHeight="1">
      <c r="A1274" s="535" t="s">
        <v>1555</v>
      </c>
      <c r="B1274" s="536" t="s">
        <v>1254</v>
      </c>
      <c r="C1274" s="546">
        <v>4236</v>
      </c>
      <c r="D1274" s="538"/>
      <c r="E1274" s="539"/>
      <c r="F1274" s="536" t="s">
        <v>1541</v>
      </c>
      <c r="G1274" s="536" t="s">
        <v>653</v>
      </c>
      <c r="H1274" s="540">
        <v>2600</v>
      </c>
      <c r="I1274" s="541">
        <f t="shared" si="108"/>
        <v>2860</v>
      </c>
      <c r="J1274" s="540"/>
      <c r="K1274" s="541">
        <f>IF(ROUND(H1274*0.9,0)=0,"",ROUND(H1274*0.9,0))</f>
        <v>2340</v>
      </c>
      <c r="L1274" s="541">
        <f t="shared" si="109"/>
        <v>2574</v>
      </c>
      <c r="M1274" s="542"/>
    </row>
    <row r="1275" spans="1:13" ht="20.100000000000001" customHeight="1">
      <c r="A1275" s="535" t="s">
        <v>1556</v>
      </c>
      <c r="B1275" s="536" t="s">
        <v>1365</v>
      </c>
      <c r="C1275" s="537">
        <v>4243</v>
      </c>
      <c r="D1275" s="538"/>
      <c r="E1275" s="539"/>
      <c r="F1275" s="536" t="s">
        <v>1557</v>
      </c>
      <c r="G1275" s="536" t="s">
        <v>222</v>
      </c>
      <c r="H1275" s="540">
        <v>2000</v>
      </c>
      <c r="I1275" s="541">
        <f t="shared" si="108"/>
        <v>2200</v>
      </c>
      <c r="J1275" s="540"/>
      <c r="K1275" s="541">
        <f>IF(ROUND(H1275*0.9,0)=0,"",ROUND(H1275*0.9,0))</f>
        <v>1800</v>
      </c>
      <c r="L1275" s="541">
        <f t="shared" si="109"/>
        <v>1980</v>
      </c>
      <c r="M1275" s="542"/>
    </row>
    <row r="1276" spans="1:13" ht="20.100000000000001" customHeight="1">
      <c r="A1276" s="535" t="s">
        <v>1558</v>
      </c>
      <c r="B1276" s="536" t="s">
        <v>1545</v>
      </c>
      <c r="C1276" s="546">
        <v>4238</v>
      </c>
      <c r="D1276" s="538"/>
      <c r="E1276" s="539"/>
      <c r="F1276" s="536" t="s">
        <v>1546</v>
      </c>
      <c r="G1276" s="536" t="s">
        <v>1547</v>
      </c>
      <c r="H1276" s="540">
        <v>2600</v>
      </c>
      <c r="I1276" s="541">
        <f t="shared" si="108"/>
        <v>2860</v>
      </c>
      <c r="J1276" s="540" t="s">
        <v>36</v>
      </c>
      <c r="K1276" s="541">
        <f>IF(ROUND(H1276*1,0)=0,"",ROUND(H1276*1,0))</f>
        <v>2600</v>
      </c>
      <c r="L1276" s="541">
        <f t="shared" si="109"/>
        <v>2860</v>
      </c>
      <c r="M1276" s="542"/>
    </row>
    <row r="1277" spans="1:13" ht="20.100000000000001" customHeight="1">
      <c r="A1277" s="535" t="s">
        <v>1559</v>
      </c>
      <c r="B1277" s="536" t="s">
        <v>1549</v>
      </c>
      <c r="C1277" s="537">
        <v>4245</v>
      </c>
      <c r="D1277" s="538"/>
      <c r="E1277" s="539"/>
      <c r="F1277" s="536"/>
      <c r="G1277" s="536"/>
      <c r="H1277" s="540"/>
      <c r="I1277" s="541" t="str">
        <f t="shared" si="108"/>
        <v/>
      </c>
      <c r="J1277" s="540"/>
      <c r="K1277" s="541" t="str">
        <f>IF(ROUND(H1277*0.9,0)=0,"",ROUND(H1277*0.9,0))</f>
        <v/>
      </c>
      <c r="L1277" s="541" t="str">
        <f t="shared" si="109"/>
        <v/>
      </c>
      <c r="M1277" s="542"/>
    </row>
    <row r="1278" spans="1:13" ht="20.100000000000001" customHeight="1">
      <c r="A1278" s="535" t="s">
        <v>1560</v>
      </c>
      <c r="B1278" s="536" t="s">
        <v>1522</v>
      </c>
      <c r="C1278" s="546">
        <v>4240</v>
      </c>
      <c r="D1278" s="538"/>
      <c r="E1278" s="539"/>
      <c r="F1278" s="536" t="s">
        <v>1551</v>
      </c>
      <c r="G1278" s="536" t="s">
        <v>545</v>
      </c>
      <c r="H1278" s="540">
        <v>2800</v>
      </c>
      <c r="I1278" s="541">
        <f t="shared" si="108"/>
        <v>3080</v>
      </c>
      <c r="J1278" s="540" t="s">
        <v>36</v>
      </c>
      <c r="K1278" s="541">
        <f>IF(ROUND(H1278*1,0)=0,"",ROUND(H1278*1,0))</f>
        <v>2800</v>
      </c>
      <c r="L1278" s="541">
        <f t="shared" si="109"/>
        <v>3080</v>
      </c>
      <c r="M1278" s="542"/>
    </row>
    <row r="1279" spans="1:13" ht="20.100000000000001" customHeight="1">
      <c r="A1279" s="535" t="s">
        <v>1561</v>
      </c>
      <c r="B1279" s="536" t="s">
        <v>1562</v>
      </c>
      <c r="C1279" s="546">
        <v>4241</v>
      </c>
      <c r="D1279" s="538"/>
      <c r="E1279" s="539"/>
      <c r="F1279" s="536" t="s">
        <v>1563</v>
      </c>
      <c r="G1279" s="536" t="s">
        <v>545</v>
      </c>
      <c r="H1279" s="540">
        <v>2150</v>
      </c>
      <c r="I1279" s="541">
        <f t="shared" si="108"/>
        <v>2365</v>
      </c>
      <c r="J1279" s="540" t="s">
        <v>36</v>
      </c>
      <c r="K1279" s="541">
        <f>IF(ROUND(H1279*1,0)=0,"",ROUND(H1279*1,0))</f>
        <v>2150</v>
      </c>
      <c r="L1279" s="541">
        <f t="shared" si="109"/>
        <v>2365</v>
      </c>
      <c r="M1279" s="542"/>
    </row>
    <row r="1280" spans="1:13" ht="20.100000000000001" customHeight="1">
      <c r="A1280" s="535"/>
      <c r="B1280" s="536"/>
      <c r="C1280" s="546"/>
      <c r="D1280" s="538"/>
      <c r="E1280" s="539"/>
      <c r="F1280" s="536"/>
      <c r="G1280" s="536"/>
      <c r="H1280" s="540"/>
      <c r="I1280" s="541"/>
      <c r="J1280" s="540"/>
      <c r="K1280" s="541"/>
      <c r="L1280" s="541"/>
      <c r="M1280" s="542"/>
    </row>
    <row r="1281" spans="1:13" ht="20.100000000000001" customHeight="1">
      <c r="A1281" s="535" t="s">
        <v>1564</v>
      </c>
      <c r="B1281" s="536" t="s">
        <v>1545</v>
      </c>
      <c r="C1281" s="537">
        <v>4251</v>
      </c>
      <c r="D1281" s="538"/>
      <c r="E1281" s="539"/>
      <c r="F1281" s="536"/>
      <c r="G1281" s="536"/>
      <c r="H1281" s="540"/>
      <c r="I1281" s="541" t="str">
        <f t="shared" si="108"/>
        <v/>
      </c>
      <c r="J1281" s="540"/>
      <c r="K1281" s="541" t="str">
        <f>IF(ROUND(H1281*0.9,0)=0,"",ROUND(H1281*0.9,0))</f>
        <v/>
      </c>
      <c r="L1281" s="541" t="str">
        <f t="shared" si="109"/>
        <v/>
      </c>
      <c r="M1281" s="542"/>
    </row>
    <row r="1282" spans="1:13" ht="20.100000000000001" customHeight="1">
      <c r="A1282" s="535" t="s">
        <v>1565</v>
      </c>
      <c r="B1282" s="536" t="s">
        <v>1500</v>
      </c>
      <c r="C1282" s="537">
        <v>4252</v>
      </c>
      <c r="D1282" s="538"/>
      <c r="E1282" s="539"/>
      <c r="F1282" s="536" t="s">
        <v>1518</v>
      </c>
      <c r="G1282" s="536" t="s">
        <v>222</v>
      </c>
      <c r="H1282" s="540">
        <v>2000</v>
      </c>
      <c r="I1282" s="541">
        <f t="shared" si="108"/>
        <v>2200</v>
      </c>
      <c r="J1282" s="540"/>
      <c r="K1282" s="541">
        <f>IF(ROUND(H1282*0.9,0)=0,"",ROUND(H1282*0.9,0))</f>
        <v>1800</v>
      </c>
      <c r="L1282" s="541">
        <f t="shared" si="109"/>
        <v>1980</v>
      </c>
      <c r="M1282" s="542"/>
    </row>
    <row r="1283" spans="1:13" ht="20.100000000000001" customHeight="1">
      <c r="A1283" s="535" t="s">
        <v>1566</v>
      </c>
      <c r="B1283" s="536" t="s">
        <v>1500</v>
      </c>
      <c r="C1283" s="546">
        <v>4252</v>
      </c>
      <c r="D1283" s="538"/>
      <c r="E1283" s="539"/>
      <c r="F1283" s="536" t="s">
        <v>1518</v>
      </c>
      <c r="G1283" s="536" t="s">
        <v>222</v>
      </c>
      <c r="H1283" s="540">
        <v>2000</v>
      </c>
      <c r="I1283" s="541">
        <f t="shared" si="108"/>
        <v>2200</v>
      </c>
      <c r="J1283" s="540"/>
      <c r="K1283" s="541">
        <f>IF(ROUND(H1283*0.9,0)=0,"",ROUND(H1283*0.9,0))</f>
        <v>1800</v>
      </c>
      <c r="L1283" s="541">
        <f t="shared" si="109"/>
        <v>1980</v>
      </c>
      <c r="M1283" s="542"/>
    </row>
    <row r="1284" spans="1:13" ht="19.5" customHeight="1" thickBot="1">
      <c r="A1284" s="520"/>
      <c r="B1284" s="521"/>
      <c r="C1284" s="588"/>
      <c r="D1284" s="523"/>
      <c r="E1284" s="524"/>
      <c r="F1284" s="521"/>
      <c r="G1284" s="521"/>
      <c r="H1284" s="525"/>
      <c r="I1284" s="526"/>
      <c r="J1284" s="525"/>
      <c r="K1284" s="526"/>
      <c r="L1284" s="526"/>
      <c r="M1284" s="527"/>
    </row>
    <row r="1285" spans="1:13" ht="20.100000000000001" customHeight="1" thickTop="1">
      <c r="A1285" s="71"/>
      <c r="B1285" s="71"/>
      <c r="C1285" s="236"/>
      <c r="D1285" s="73"/>
      <c r="E1285" s="74"/>
      <c r="F1285" s="71"/>
      <c r="G1285" s="71"/>
      <c r="M1285" s="71"/>
    </row>
    <row r="1286" spans="1:13" ht="20.100000000000001" customHeight="1">
      <c r="A1286" s="71"/>
      <c r="B1286" s="71"/>
      <c r="C1286" s="236"/>
      <c r="D1286" s="73"/>
      <c r="E1286" s="74"/>
      <c r="F1286" s="71"/>
      <c r="G1286" s="71"/>
      <c r="M1286" s="71"/>
    </row>
    <row r="1287" spans="1:13" s="208" customFormat="1" ht="20.100000000000001" customHeight="1">
      <c r="A1287" s="773" t="s">
        <v>1567</v>
      </c>
      <c r="B1287" s="774"/>
      <c r="C1287" s="774"/>
      <c r="D1287" s="775"/>
      <c r="E1287" s="204"/>
      <c r="F1287" s="782"/>
      <c r="G1287" s="782"/>
      <c r="H1287" s="206"/>
      <c r="I1287" s="206"/>
      <c r="J1287" s="207"/>
      <c r="K1287" s="206"/>
      <c r="L1287" s="206"/>
      <c r="M1287" s="205"/>
    </row>
    <row r="1288" spans="1:13" s="208" customFormat="1" ht="20.100000000000001" customHeight="1" thickBot="1">
      <c r="A1288" s="209"/>
      <c r="B1288" s="209"/>
      <c r="C1288" s="394"/>
      <c r="D1288" s="355"/>
      <c r="E1288" s="204"/>
      <c r="F1288" s="205"/>
      <c r="G1288" s="205"/>
      <c r="H1288" s="206"/>
      <c r="I1288" s="244" t="s">
        <v>376</v>
      </c>
      <c r="J1288" s="207"/>
      <c r="K1288" s="206"/>
      <c r="L1288" s="206"/>
      <c r="M1288" s="205"/>
    </row>
    <row r="1289" spans="1:13" s="218" customFormat="1" ht="20.100000000000001" customHeight="1" thickTop="1" thickBot="1">
      <c r="A1289" s="506" t="s">
        <v>15</v>
      </c>
      <c r="B1289" s="507" t="s">
        <v>16</v>
      </c>
      <c r="C1289" s="771" t="s">
        <v>17</v>
      </c>
      <c r="D1289" s="771"/>
      <c r="E1289" s="508"/>
      <c r="F1289" s="507" t="s">
        <v>18</v>
      </c>
      <c r="G1289" s="507" t="s">
        <v>19</v>
      </c>
      <c r="H1289" s="509" t="s">
        <v>20</v>
      </c>
      <c r="I1289" s="509" t="s">
        <v>21</v>
      </c>
      <c r="J1289" s="510"/>
      <c r="K1289" s="509"/>
      <c r="L1289" s="509" t="s">
        <v>22</v>
      </c>
      <c r="M1289" s="511" t="s">
        <v>23</v>
      </c>
    </row>
    <row r="1290" spans="1:13" ht="20.100000000000001" customHeight="1">
      <c r="A1290" s="512" t="s">
        <v>1568</v>
      </c>
      <c r="B1290" s="513" t="s">
        <v>1569</v>
      </c>
      <c r="C1290" s="514">
        <v>4261</v>
      </c>
      <c r="D1290" s="515"/>
      <c r="E1290" s="516"/>
      <c r="F1290" s="513"/>
      <c r="G1290" s="513"/>
      <c r="H1290" s="517"/>
      <c r="I1290" s="518" t="str">
        <f t="shared" ref="I1290:I1331" si="110">IF(ROUND(H1290*1.1,0)=0,"",ROUND(H1290*1.1,0))</f>
        <v/>
      </c>
      <c r="J1290" s="517"/>
      <c r="K1290" s="518" t="str">
        <f t="shared" ref="K1290:K1295" si="111">IF(ROUND(H1290*0.9,0)=0,"",ROUND(H1290*0.9,0))</f>
        <v/>
      </c>
      <c r="L1290" s="518" t="str">
        <f t="shared" ref="L1290:L1331" si="112">IFERROR(ROUND(K1290*1.1,0),"")</f>
        <v/>
      </c>
      <c r="M1290" s="519"/>
    </row>
    <row r="1291" spans="1:13" ht="20.100000000000001" customHeight="1">
      <c r="A1291" s="535" t="s">
        <v>1570</v>
      </c>
      <c r="B1291" s="536" t="s">
        <v>1249</v>
      </c>
      <c r="C1291" s="537">
        <v>4262</v>
      </c>
      <c r="D1291" s="538"/>
      <c r="E1291" s="539"/>
      <c r="F1291" s="536"/>
      <c r="G1291" s="536"/>
      <c r="H1291" s="540"/>
      <c r="I1291" s="541" t="str">
        <f t="shared" si="110"/>
        <v/>
      </c>
      <c r="J1291" s="540"/>
      <c r="K1291" s="541" t="str">
        <f t="shared" si="111"/>
        <v/>
      </c>
      <c r="L1291" s="541" t="str">
        <f t="shared" si="112"/>
        <v/>
      </c>
      <c r="M1291" s="542"/>
    </row>
    <row r="1292" spans="1:13" ht="20.100000000000001" customHeight="1">
      <c r="A1292" s="535" t="s">
        <v>1571</v>
      </c>
      <c r="B1292" s="536" t="s">
        <v>1365</v>
      </c>
      <c r="C1292" s="537">
        <v>4263</v>
      </c>
      <c r="D1292" s="538"/>
      <c r="E1292" s="539"/>
      <c r="F1292" s="536" t="s">
        <v>1572</v>
      </c>
      <c r="G1292" s="536" t="s">
        <v>332</v>
      </c>
      <c r="H1292" s="540">
        <v>2200</v>
      </c>
      <c r="I1292" s="541">
        <f t="shared" si="110"/>
        <v>2420</v>
      </c>
      <c r="J1292" s="540"/>
      <c r="K1292" s="541">
        <f t="shared" si="111"/>
        <v>1980</v>
      </c>
      <c r="L1292" s="541">
        <f t="shared" si="112"/>
        <v>2178</v>
      </c>
      <c r="M1292" s="542"/>
    </row>
    <row r="1293" spans="1:13" ht="20.100000000000001" customHeight="1">
      <c r="A1293" s="535" t="s">
        <v>1573</v>
      </c>
      <c r="B1293" s="536" t="s">
        <v>1508</v>
      </c>
      <c r="C1293" s="537">
        <v>4264</v>
      </c>
      <c r="D1293" s="538"/>
      <c r="E1293" s="539"/>
      <c r="F1293" s="536" t="s">
        <v>1574</v>
      </c>
      <c r="G1293" s="536" t="s">
        <v>1510</v>
      </c>
      <c r="H1293" s="540">
        <v>1400</v>
      </c>
      <c r="I1293" s="541">
        <f t="shared" si="110"/>
        <v>1540</v>
      </c>
      <c r="J1293" s="540"/>
      <c r="K1293" s="541">
        <f t="shared" si="111"/>
        <v>1260</v>
      </c>
      <c r="L1293" s="541">
        <f t="shared" si="112"/>
        <v>1386</v>
      </c>
      <c r="M1293" s="542"/>
    </row>
    <row r="1294" spans="1:13" ht="20.100000000000001" customHeight="1">
      <c r="A1294" s="535" t="s">
        <v>1575</v>
      </c>
      <c r="B1294" s="536" t="s">
        <v>1503</v>
      </c>
      <c r="C1294" s="537">
        <v>4265</v>
      </c>
      <c r="D1294" s="538"/>
      <c r="E1294" s="539"/>
      <c r="F1294" s="536" t="s">
        <v>1576</v>
      </c>
      <c r="G1294" s="536" t="s">
        <v>313</v>
      </c>
      <c r="H1294" s="540">
        <v>2000</v>
      </c>
      <c r="I1294" s="541">
        <f t="shared" si="110"/>
        <v>2200</v>
      </c>
      <c r="J1294" s="540"/>
      <c r="K1294" s="541">
        <f t="shared" si="111"/>
        <v>1800</v>
      </c>
      <c r="L1294" s="541">
        <f t="shared" si="112"/>
        <v>1980</v>
      </c>
      <c r="M1294" s="542"/>
    </row>
    <row r="1295" spans="1:13" ht="20.100000000000001" customHeight="1">
      <c r="A1295" s="535" t="s">
        <v>1577</v>
      </c>
      <c r="B1295" s="536" t="s">
        <v>1503</v>
      </c>
      <c r="C1295" s="546">
        <v>4265</v>
      </c>
      <c r="D1295" s="538"/>
      <c r="E1295" s="539"/>
      <c r="F1295" s="536" t="s">
        <v>1578</v>
      </c>
      <c r="G1295" s="536" t="s">
        <v>313</v>
      </c>
      <c r="H1295" s="540">
        <v>2000</v>
      </c>
      <c r="I1295" s="541">
        <f t="shared" si="110"/>
        <v>2200</v>
      </c>
      <c r="J1295" s="540"/>
      <c r="K1295" s="541">
        <f t="shared" si="111"/>
        <v>1800</v>
      </c>
      <c r="L1295" s="541">
        <f t="shared" si="112"/>
        <v>1980</v>
      </c>
      <c r="M1295" s="542"/>
    </row>
    <row r="1296" spans="1:13" ht="20.100000000000001" customHeight="1">
      <c r="A1296" s="535" t="s">
        <v>1579</v>
      </c>
      <c r="B1296" s="536" t="s">
        <v>1240</v>
      </c>
      <c r="C1296" s="537">
        <v>4267</v>
      </c>
      <c r="D1296" s="538"/>
      <c r="E1296" s="539"/>
      <c r="F1296" s="536" t="s">
        <v>1580</v>
      </c>
      <c r="G1296" s="536" t="s">
        <v>396</v>
      </c>
      <c r="H1296" s="540">
        <v>3470</v>
      </c>
      <c r="I1296" s="541">
        <f t="shared" si="110"/>
        <v>3817</v>
      </c>
      <c r="J1296" s="540" t="s">
        <v>36</v>
      </c>
      <c r="K1296" s="541">
        <f>IF(ROUND(H1296*1,0)=0,"",ROUND(H1296*1,0))</f>
        <v>3470</v>
      </c>
      <c r="L1296" s="541">
        <f t="shared" si="112"/>
        <v>3817</v>
      </c>
      <c r="M1296" s="542"/>
    </row>
    <row r="1297" spans="1:13" ht="20.100000000000001" customHeight="1">
      <c r="A1297" s="535" t="s">
        <v>1581</v>
      </c>
      <c r="B1297" s="536" t="s">
        <v>1517</v>
      </c>
      <c r="C1297" s="537">
        <v>4268</v>
      </c>
      <c r="D1297" s="538"/>
      <c r="E1297" s="539"/>
      <c r="F1297" s="536" t="s">
        <v>1582</v>
      </c>
      <c r="G1297" s="536" t="s">
        <v>222</v>
      </c>
      <c r="H1297" s="540">
        <v>2200</v>
      </c>
      <c r="I1297" s="541">
        <f t="shared" si="110"/>
        <v>2420</v>
      </c>
      <c r="J1297" s="540"/>
      <c r="K1297" s="541">
        <f>IF(ROUND(H1297*0.9,0)=0,"",ROUND(H1297*0.9,0))</f>
        <v>1980</v>
      </c>
      <c r="L1297" s="541">
        <f t="shared" si="112"/>
        <v>2178</v>
      </c>
      <c r="M1297" s="542"/>
    </row>
    <row r="1298" spans="1:13" ht="20.100000000000001" customHeight="1">
      <c r="A1298" s="535" t="s">
        <v>1583</v>
      </c>
      <c r="B1298" s="536" t="s">
        <v>1365</v>
      </c>
      <c r="C1298" s="537">
        <v>4269</v>
      </c>
      <c r="D1298" s="538"/>
      <c r="E1298" s="539"/>
      <c r="F1298" s="536" t="s">
        <v>1584</v>
      </c>
      <c r="G1298" s="536" t="s">
        <v>332</v>
      </c>
      <c r="H1298" s="540">
        <v>2000</v>
      </c>
      <c r="I1298" s="541">
        <f t="shared" si="110"/>
        <v>2200</v>
      </c>
      <c r="J1298" s="540"/>
      <c r="K1298" s="541">
        <f>IF(ROUND(H1298*0.9,0)=0,"",ROUND(H1298*0.9,0))</f>
        <v>1800</v>
      </c>
      <c r="L1298" s="541">
        <f t="shared" si="112"/>
        <v>1980</v>
      </c>
      <c r="M1298" s="542"/>
    </row>
    <row r="1299" spans="1:13" ht="20.100000000000001" customHeight="1">
      <c r="A1299" s="535" t="s">
        <v>1585</v>
      </c>
      <c r="B1299" s="536" t="s">
        <v>1508</v>
      </c>
      <c r="C1299" s="546">
        <v>4264</v>
      </c>
      <c r="D1299" s="538"/>
      <c r="E1299" s="539"/>
      <c r="F1299" s="536" t="s">
        <v>1574</v>
      </c>
      <c r="G1299" s="536" t="s">
        <v>1510</v>
      </c>
      <c r="H1299" s="540">
        <v>1400</v>
      </c>
      <c r="I1299" s="541">
        <f t="shared" si="110"/>
        <v>1540</v>
      </c>
      <c r="J1299" s="540"/>
      <c r="K1299" s="541">
        <f>IF(ROUND(H1299*0.9,0)=0,"",ROUND(H1299*0.9,0))</f>
        <v>1260</v>
      </c>
      <c r="L1299" s="541">
        <f t="shared" si="112"/>
        <v>1386</v>
      </c>
      <c r="M1299" s="542"/>
    </row>
    <row r="1300" spans="1:13" ht="20.100000000000001" customHeight="1">
      <c r="A1300" s="535" t="s">
        <v>1586</v>
      </c>
      <c r="B1300" s="536" t="s">
        <v>1503</v>
      </c>
      <c r="C1300" s="546">
        <v>4265</v>
      </c>
      <c r="D1300" s="538"/>
      <c r="E1300" s="539"/>
      <c r="F1300" s="536" t="s">
        <v>1578</v>
      </c>
      <c r="G1300" s="536" t="s">
        <v>313</v>
      </c>
      <c r="H1300" s="540">
        <v>2000</v>
      </c>
      <c r="I1300" s="541">
        <f t="shared" si="110"/>
        <v>2200</v>
      </c>
      <c r="J1300" s="540"/>
      <c r="K1300" s="541">
        <f>IF(ROUND(H1300*0.9,0)=0,"",ROUND(H1300*0.9,0))</f>
        <v>1800</v>
      </c>
      <c r="L1300" s="541">
        <f t="shared" si="112"/>
        <v>1980</v>
      </c>
      <c r="M1300" s="542"/>
    </row>
    <row r="1301" spans="1:13" ht="20.100000000000001" customHeight="1">
      <c r="A1301" s="535" t="s">
        <v>1587</v>
      </c>
      <c r="B1301" s="536" t="s">
        <v>1503</v>
      </c>
      <c r="C1301" s="546">
        <v>4265</v>
      </c>
      <c r="D1301" s="538"/>
      <c r="E1301" s="539"/>
      <c r="F1301" s="536" t="s">
        <v>1578</v>
      </c>
      <c r="G1301" s="536" t="s">
        <v>313</v>
      </c>
      <c r="H1301" s="540">
        <v>2000</v>
      </c>
      <c r="I1301" s="541">
        <f t="shared" si="110"/>
        <v>2200</v>
      </c>
      <c r="J1301" s="540"/>
      <c r="K1301" s="541">
        <f>IF(ROUND(H1301*0.9,0)=0,"",ROUND(H1301*0.9,0))</f>
        <v>1800</v>
      </c>
      <c r="L1301" s="541">
        <f t="shared" si="112"/>
        <v>1980</v>
      </c>
      <c r="M1301" s="542"/>
    </row>
    <row r="1302" spans="1:13" ht="20.100000000000001" customHeight="1">
      <c r="A1302" s="535"/>
      <c r="B1302" s="536"/>
      <c r="C1302" s="546"/>
      <c r="D1302" s="538"/>
      <c r="E1302" s="539"/>
      <c r="F1302" s="536"/>
      <c r="G1302" s="536"/>
      <c r="H1302" s="540"/>
      <c r="I1302" s="541"/>
      <c r="J1302" s="540"/>
      <c r="K1302" s="541"/>
      <c r="L1302" s="541"/>
      <c r="M1302" s="542"/>
    </row>
    <row r="1303" spans="1:13" ht="20.100000000000001" customHeight="1">
      <c r="A1303" s="535" t="s">
        <v>1588</v>
      </c>
      <c r="B1303" s="536" t="s">
        <v>1531</v>
      </c>
      <c r="C1303" s="537">
        <v>4276</v>
      </c>
      <c r="D1303" s="538"/>
      <c r="E1303" s="539"/>
      <c r="F1303" s="536" t="s">
        <v>1589</v>
      </c>
      <c r="G1303" s="536" t="s">
        <v>545</v>
      </c>
      <c r="H1303" s="540">
        <v>3520</v>
      </c>
      <c r="I1303" s="541">
        <f t="shared" si="110"/>
        <v>3872</v>
      </c>
      <c r="J1303" s="540" t="s">
        <v>36</v>
      </c>
      <c r="K1303" s="541">
        <f>IF(ROUND(H1303*1,0)=0,"",ROUND(H1303*1,0))</f>
        <v>3520</v>
      </c>
      <c r="L1303" s="541">
        <f t="shared" si="112"/>
        <v>3872</v>
      </c>
      <c r="M1303" s="542"/>
    </row>
    <row r="1304" spans="1:13" ht="20.100000000000001" customHeight="1">
      <c r="A1304" s="535" t="s">
        <v>1590</v>
      </c>
      <c r="B1304" s="536" t="s">
        <v>1545</v>
      </c>
      <c r="C1304" s="537">
        <v>4277</v>
      </c>
      <c r="D1304" s="538"/>
      <c r="E1304" s="539"/>
      <c r="F1304" s="536" t="s">
        <v>1591</v>
      </c>
      <c r="G1304" s="536" t="s">
        <v>1592</v>
      </c>
      <c r="H1304" s="540">
        <v>2500</v>
      </c>
      <c r="I1304" s="541">
        <f t="shared" si="110"/>
        <v>2750</v>
      </c>
      <c r="J1304" s="540" t="s">
        <v>36</v>
      </c>
      <c r="K1304" s="541">
        <f>IF(ROUND(H1304*1,0)=0,"",ROUND(H1304*1,0))</f>
        <v>2500</v>
      </c>
      <c r="L1304" s="541">
        <f t="shared" si="112"/>
        <v>2750</v>
      </c>
      <c r="M1304" s="542"/>
    </row>
    <row r="1305" spans="1:13" ht="20.100000000000001" customHeight="1">
      <c r="A1305" s="535" t="s">
        <v>1593</v>
      </c>
      <c r="B1305" s="536" t="s">
        <v>1522</v>
      </c>
      <c r="C1305" s="537">
        <v>4278</v>
      </c>
      <c r="D1305" s="538"/>
      <c r="E1305" s="539"/>
      <c r="F1305" s="536" t="s">
        <v>1594</v>
      </c>
      <c r="G1305" s="536" t="s">
        <v>575</v>
      </c>
      <c r="H1305" s="540">
        <v>3500</v>
      </c>
      <c r="I1305" s="541">
        <f t="shared" si="110"/>
        <v>3850</v>
      </c>
      <c r="J1305" s="540" t="s">
        <v>36</v>
      </c>
      <c r="K1305" s="541">
        <f>IF(ROUND(H1305*1,0)=0,"",ROUND(H1305*1,0))</f>
        <v>3500</v>
      </c>
      <c r="L1305" s="541">
        <f t="shared" si="112"/>
        <v>3850</v>
      </c>
      <c r="M1305" s="542"/>
    </row>
    <row r="1306" spans="1:13" ht="20.100000000000001" customHeight="1">
      <c r="A1306" s="535" t="s">
        <v>1595</v>
      </c>
      <c r="B1306" s="536" t="s">
        <v>1247</v>
      </c>
      <c r="C1306" s="537">
        <v>4279</v>
      </c>
      <c r="D1306" s="538"/>
      <c r="E1306" s="539"/>
      <c r="F1306" s="536"/>
      <c r="G1306" s="536"/>
      <c r="H1306" s="540"/>
      <c r="I1306" s="541" t="str">
        <f t="shared" si="110"/>
        <v/>
      </c>
      <c r="J1306" s="540"/>
      <c r="K1306" s="541" t="str">
        <f>IF(ROUND(H1306*0.9,0)=0,"",ROUND(H1306*0.9,0))</f>
        <v/>
      </c>
      <c r="L1306" s="541" t="str">
        <f t="shared" si="112"/>
        <v/>
      </c>
      <c r="M1306" s="542"/>
    </row>
    <row r="1307" spans="1:13" ht="20.100000000000001" customHeight="1">
      <c r="A1307" s="535" t="s">
        <v>1596</v>
      </c>
      <c r="B1307" s="536" t="s">
        <v>1254</v>
      </c>
      <c r="C1307" s="537">
        <v>4280</v>
      </c>
      <c r="D1307" s="538"/>
      <c r="E1307" s="539"/>
      <c r="F1307" s="536" t="s">
        <v>1597</v>
      </c>
      <c r="G1307" s="536" t="s">
        <v>407</v>
      </c>
      <c r="H1307" s="540">
        <v>1800</v>
      </c>
      <c r="I1307" s="541">
        <f t="shared" si="110"/>
        <v>1980</v>
      </c>
      <c r="J1307" s="540"/>
      <c r="K1307" s="541">
        <f>IF(ROUND(H1307*0.9,0)=0,"",ROUND(H1307*0.9,0))</f>
        <v>1620</v>
      </c>
      <c r="L1307" s="541">
        <f t="shared" si="112"/>
        <v>1782</v>
      </c>
      <c r="M1307" s="542"/>
    </row>
    <row r="1308" spans="1:13" ht="20.100000000000001" customHeight="1">
      <c r="A1308" s="535" t="s">
        <v>1598</v>
      </c>
      <c r="B1308" s="536" t="s">
        <v>1529</v>
      </c>
      <c r="C1308" s="537">
        <v>4281</v>
      </c>
      <c r="D1308" s="538"/>
      <c r="E1308" s="539"/>
      <c r="F1308" s="536"/>
      <c r="G1308" s="536"/>
      <c r="H1308" s="540"/>
      <c r="I1308" s="541" t="str">
        <f t="shared" si="110"/>
        <v/>
      </c>
      <c r="J1308" s="540"/>
      <c r="K1308" s="541" t="str">
        <f>IF(ROUND(H1308*0.9,0)=0,"",ROUND(H1308*0.9,0))</f>
        <v/>
      </c>
      <c r="L1308" s="541" t="str">
        <f t="shared" si="112"/>
        <v/>
      </c>
      <c r="M1308" s="542"/>
    </row>
    <row r="1309" spans="1:13" ht="20.100000000000001" customHeight="1">
      <c r="A1309" s="535" t="s">
        <v>1599</v>
      </c>
      <c r="B1309" s="536" t="s">
        <v>1531</v>
      </c>
      <c r="C1309" s="546">
        <v>4276</v>
      </c>
      <c r="D1309" s="538"/>
      <c r="E1309" s="539"/>
      <c r="F1309" s="536" t="s">
        <v>1589</v>
      </c>
      <c r="G1309" s="536" t="s">
        <v>545</v>
      </c>
      <c r="H1309" s="540">
        <v>3520</v>
      </c>
      <c r="I1309" s="541">
        <f t="shared" si="110"/>
        <v>3872</v>
      </c>
      <c r="J1309" s="540" t="s">
        <v>36</v>
      </c>
      <c r="K1309" s="541">
        <f>IF(ROUND(H1309*1,0)=0,"",ROUND(H1309*1,0))</f>
        <v>3520</v>
      </c>
      <c r="L1309" s="541">
        <f t="shared" si="112"/>
        <v>3872</v>
      </c>
      <c r="M1309" s="542"/>
    </row>
    <row r="1310" spans="1:13" ht="20.100000000000001" customHeight="1">
      <c r="A1310" s="535" t="s">
        <v>1600</v>
      </c>
      <c r="B1310" s="536" t="s">
        <v>1545</v>
      </c>
      <c r="C1310" s="546">
        <v>4277</v>
      </c>
      <c r="D1310" s="538"/>
      <c r="E1310" s="539"/>
      <c r="F1310" s="536" t="s">
        <v>1591</v>
      </c>
      <c r="G1310" s="536" t="s">
        <v>1592</v>
      </c>
      <c r="H1310" s="540">
        <v>2500</v>
      </c>
      <c r="I1310" s="541">
        <f t="shared" si="110"/>
        <v>2750</v>
      </c>
      <c r="J1310" s="540" t="s">
        <v>36</v>
      </c>
      <c r="K1310" s="541">
        <f>IF(ROUND(H1310*1,0)=0,"",ROUND(H1310*1,0))</f>
        <v>2500</v>
      </c>
      <c r="L1310" s="541">
        <f t="shared" si="112"/>
        <v>2750</v>
      </c>
      <c r="M1310" s="542"/>
    </row>
    <row r="1311" spans="1:13" ht="20.100000000000001" customHeight="1">
      <c r="A1311" s="535" t="s">
        <v>1601</v>
      </c>
      <c r="B1311" s="536" t="s">
        <v>1522</v>
      </c>
      <c r="C1311" s="546">
        <v>4278</v>
      </c>
      <c r="D1311" s="538"/>
      <c r="E1311" s="539"/>
      <c r="F1311" s="536" t="s">
        <v>1594</v>
      </c>
      <c r="G1311" s="536" t="s">
        <v>575</v>
      </c>
      <c r="H1311" s="540">
        <v>3500</v>
      </c>
      <c r="I1311" s="541">
        <f t="shared" si="110"/>
        <v>3850</v>
      </c>
      <c r="J1311" s="540" t="s">
        <v>36</v>
      </c>
      <c r="K1311" s="541">
        <f>IF(ROUND(H1311*1,0)=0,"",ROUND(H1311*1,0))</f>
        <v>3500</v>
      </c>
      <c r="L1311" s="541">
        <f t="shared" si="112"/>
        <v>3850</v>
      </c>
      <c r="M1311" s="542"/>
    </row>
    <row r="1312" spans="1:13" ht="20.100000000000001" customHeight="1">
      <c r="A1312" s="535" t="s">
        <v>1602</v>
      </c>
      <c r="B1312" s="536" t="s">
        <v>1247</v>
      </c>
      <c r="C1312" s="537">
        <v>4285</v>
      </c>
      <c r="D1312" s="538"/>
      <c r="E1312" s="539"/>
      <c r="F1312" s="536"/>
      <c r="G1312" s="536"/>
      <c r="H1312" s="540"/>
      <c r="I1312" s="541" t="str">
        <f t="shared" si="110"/>
        <v/>
      </c>
      <c r="J1312" s="540"/>
      <c r="K1312" s="541" t="str">
        <f>IF(ROUND(H1312*0.9,0)=0,"",ROUND(H1312*0.9,0))</f>
        <v/>
      </c>
      <c r="L1312" s="541" t="str">
        <f t="shared" si="112"/>
        <v/>
      </c>
      <c r="M1312" s="542"/>
    </row>
    <row r="1313" spans="1:13" ht="20.100000000000001" customHeight="1">
      <c r="A1313" s="535" t="s">
        <v>1603</v>
      </c>
      <c r="B1313" s="536" t="s">
        <v>1545</v>
      </c>
      <c r="C1313" s="546">
        <v>4277</v>
      </c>
      <c r="D1313" s="538"/>
      <c r="E1313" s="539"/>
      <c r="F1313" s="536" t="s">
        <v>1591</v>
      </c>
      <c r="G1313" s="536" t="s">
        <v>1592</v>
      </c>
      <c r="H1313" s="540">
        <v>2500</v>
      </c>
      <c r="I1313" s="541">
        <f t="shared" si="110"/>
        <v>2750</v>
      </c>
      <c r="J1313" s="540" t="s">
        <v>36</v>
      </c>
      <c r="K1313" s="541">
        <f>IF(ROUND(H1313*1,0)=0,"",ROUND(H1313*1,0))</f>
        <v>2500</v>
      </c>
      <c r="L1313" s="541">
        <f t="shared" si="112"/>
        <v>2750</v>
      </c>
      <c r="M1313" s="542"/>
    </row>
    <row r="1314" spans="1:13" ht="20.100000000000001" customHeight="1">
      <c r="A1314" s="535" t="s">
        <v>1604</v>
      </c>
      <c r="B1314" s="536" t="s">
        <v>1529</v>
      </c>
      <c r="C1314" s="537">
        <v>4287</v>
      </c>
      <c r="D1314" s="538"/>
      <c r="E1314" s="539"/>
      <c r="F1314" s="536"/>
      <c r="G1314" s="536"/>
      <c r="H1314" s="540"/>
      <c r="I1314" s="541" t="str">
        <f t="shared" si="110"/>
        <v/>
      </c>
      <c r="J1314" s="540"/>
      <c r="K1314" s="541" t="str">
        <f>IF(ROUND(H1314*0.9,0)=0,"",ROUND(H1314*0.9,0))</f>
        <v/>
      </c>
      <c r="L1314" s="541" t="str">
        <f t="shared" si="112"/>
        <v/>
      </c>
      <c r="M1314" s="542"/>
    </row>
    <row r="1315" spans="1:13" ht="20.100000000000001" customHeight="1">
      <c r="A1315" s="535"/>
      <c r="B1315" s="536"/>
      <c r="C1315" s="537"/>
      <c r="D1315" s="538"/>
      <c r="E1315" s="539"/>
      <c r="F1315" s="536"/>
      <c r="G1315" s="536"/>
      <c r="H1315" s="540"/>
      <c r="I1315" s="541"/>
      <c r="J1315" s="540"/>
      <c r="K1315" s="541"/>
      <c r="L1315" s="541"/>
      <c r="M1315" s="542"/>
    </row>
    <row r="1316" spans="1:13" ht="20.100000000000001" customHeight="1">
      <c r="A1316" s="535" t="s">
        <v>1605</v>
      </c>
      <c r="B1316" s="536" t="s">
        <v>302</v>
      </c>
      <c r="C1316" s="537">
        <v>4291</v>
      </c>
      <c r="D1316" s="538"/>
      <c r="E1316" s="539"/>
      <c r="F1316" s="536" t="s">
        <v>1606</v>
      </c>
      <c r="G1316" s="536" t="s">
        <v>222</v>
      </c>
      <c r="H1316" s="540">
        <v>2500</v>
      </c>
      <c r="I1316" s="541">
        <f t="shared" si="110"/>
        <v>2750</v>
      </c>
      <c r="J1316" s="540"/>
      <c r="K1316" s="541">
        <f>IF(ROUND(H1316*0.9,0)=0,"",ROUND(H1316*0.9,0))</f>
        <v>2250</v>
      </c>
      <c r="L1316" s="541">
        <f t="shared" si="112"/>
        <v>2475</v>
      </c>
      <c r="M1316" s="542"/>
    </row>
    <row r="1317" spans="1:13" ht="20.100000000000001" customHeight="1">
      <c r="A1317" s="535" t="s">
        <v>1607</v>
      </c>
      <c r="B1317" s="536" t="s">
        <v>1608</v>
      </c>
      <c r="C1317" s="537">
        <v>4292</v>
      </c>
      <c r="D1317" s="538"/>
      <c r="E1317" s="539"/>
      <c r="F1317" s="536" t="s">
        <v>1609</v>
      </c>
      <c r="G1317" s="536" t="s">
        <v>1610</v>
      </c>
      <c r="H1317" s="540">
        <v>2800</v>
      </c>
      <c r="I1317" s="541">
        <f t="shared" si="110"/>
        <v>3080</v>
      </c>
      <c r="J1317" s="540" t="s">
        <v>36</v>
      </c>
      <c r="K1317" s="541">
        <f>IF(ROUND(H1317*1,0)=0,"",ROUND(H1317*1,0))</f>
        <v>2800</v>
      </c>
      <c r="L1317" s="541">
        <f t="shared" si="112"/>
        <v>3080</v>
      </c>
      <c r="M1317" s="542"/>
    </row>
    <row r="1318" spans="1:13" ht="20.100000000000001" customHeight="1">
      <c r="A1318" s="535" t="s">
        <v>1611</v>
      </c>
      <c r="B1318" s="536" t="s">
        <v>1562</v>
      </c>
      <c r="C1318" s="537">
        <v>4293</v>
      </c>
      <c r="D1318" s="538"/>
      <c r="E1318" s="539"/>
      <c r="F1318" s="536" t="s">
        <v>1612</v>
      </c>
      <c r="G1318" s="536" t="s">
        <v>736</v>
      </c>
      <c r="H1318" s="540">
        <v>3470</v>
      </c>
      <c r="I1318" s="541">
        <f t="shared" si="110"/>
        <v>3817</v>
      </c>
      <c r="J1318" s="540" t="s">
        <v>36</v>
      </c>
      <c r="K1318" s="541">
        <f>IF(ROUND(H1318*1,0)=0,"",ROUND(H1318*1,0))</f>
        <v>3470</v>
      </c>
      <c r="L1318" s="541">
        <f t="shared" si="112"/>
        <v>3817</v>
      </c>
      <c r="M1318" s="542"/>
    </row>
    <row r="1319" spans="1:13" ht="20.100000000000001" customHeight="1">
      <c r="A1319" s="535" t="s">
        <v>1613</v>
      </c>
      <c r="B1319" s="536" t="s">
        <v>1545</v>
      </c>
      <c r="C1319" s="537">
        <v>4294</v>
      </c>
      <c r="D1319" s="538"/>
      <c r="E1319" s="539"/>
      <c r="F1319" s="536" t="s">
        <v>1614</v>
      </c>
      <c r="G1319" s="536" t="s">
        <v>1615</v>
      </c>
      <c r="H1319" s="540">
        <v>2600</v>
      </c>
      <c r="I1319" s="541">
        <f t="shared" si="110"/>
        <v>2860</v>
      </c>
      <c r="J1319" s="540" t="s">
        <v>36</v>
      </c>
      <c r="K1319" s="541">
        <f>IF(ROUND(H1319*1,0)=0,"",ROUND(H1319*1,0))</f>
        <v>2600</v>
      </c>
      <c r="L1319" s="541">
        <f t="shared" si="112"/>
        <v>2860</v>
      </c>
      <c r="M1319" s="542"/>
    </row>
    <row r="1320" spans="1:13" ht="20.100000000000001" customHeight="1">
      <c r="A1320" s="535" t="s">
        <v>1616</v>
      </c>
      <c r="B1320" s="536" t="s">
        <v>1254</v>
      </c>
      <c r="C1320" s="537">
        <v>4295</v>
      </c>
      <c r="D1320" s="538"/>
      <c r="E1320" s="539"/>
      <c r="F1320" s="536" t="s">
        <v>1617</v>
      </c>
      <c r="G1320" s="536" t="s">
        <v>653</v>
      </c>
      <c r="H1320" s="540">
        <v>2200</v>
      </c>
      <c r="I1320" s="541">
        <f t="shared" si="110"/>
        <v>2420</v>
      </c>
      <c r="J1320" s="540"/>
      <c r="K1320" s="541">
        <f>IF(ROUND(H1320*0.9,0)=0,"",ROUND(H1320*0.9,0))</f>
        <v>1980</v>
      </c>
      <c r="L1320" s="541">
        <f t="shared" si="112"/>
        <v>2178</v>
      </c>
      <c r="M1320" s="542"/>
    </row>
    <row r="1321" spans="1:13" ht="20.100000000000001" customHeight="1">
      <c r="A1321" s="535" t="s">
        <v>1618</v>
      </c>
      <c r="B1321" s="536" t="s">
        <v>1522</v>
      </c>
      <c r="C1321" s="537">
        <v>4296</v>
      </c>
      <c r="D1321" s="538"/>
      <c r="E1321" s="539"/>
      <c r="F1321" s="536" t="s">
        <v>1619</v>
      </c>
      <c r="G1321" s="536" t="s">
        <v>1620</v>
      </c>
      <c r="H1321" s="540">
        <v>3250</v>
      </c>
      <c r="I1321" s="541">
        <f t="shared" si="110"/>
        <v>3575</v>
      </c>
      <c r="J1321" s="540" t="s">
        <v>36</v>
      </c>
      <c r="K1321" s="541">
        <f>IF(ROUND(H1321*1,0)=0,"",ROUND(H1321*1,0))</f>
        <v>3250</v>
      </c>
      <c r="L1321" s="541">
        <f t="shared" si="112"/>
        <v>3575</v>
      </c>
      <c r="M1321" s="542"/>
    </row>
    <row r="1322" spans="1:13" ht="20.100000000000001" customHeight="1">
      <c r="A1322" s="535" t="s">
        <v>1621</v>
      </c>
      <c r="B1322" s="536" t="s">
        <v>302</v>
      </c>
      <c r="C1322" s="546">
        <v>4291</v>
      </c>
      <c r="D1322" s="538"/>
      <c r="E1322" s="539"/>
      <c r="F1322" s="536" t="s">
        <v>1606</v>
      </c>
      <c r="G1322" s="536" t="s">
        <v>222</v>
      </c>
      <c r="H1322" s="540">
        <v>2500</v>
      </c>
      <c r="I1322" s="541">
        <f t="shared" si="110"/>
        <v>2750</v>
      </c>
      <c r="J1322" s="540"/>
      <c r="K1322" s="541">
        <f>IF(ROUND(H1322*0.9,0)=0,"",ROUND(H1322*0.9,0))</f>
        <v>2250</v>
      </c>
      <c r="L1322" s="541">
        <f t="shared" si="112"/>
        <v>2475</v>
      </c>
      <c r="M1322" s="542"/>
    </row>
    <row r="1323" spans="1:13" ht="20.100000000000001" customHeight="1">
      <c r="A1323" s="535" t="s">
        <v>1622</v>
      </c>
      <c r="B1323" s="536" t="s">
        <v>1623</v>
      </c>
      <c r="C1323" s="546">
        <v>4292</v>
      </c>
      <c r="D1323" s="538"/>
      <c r="E1323" s="539"/>
      <c r="F1323" s="536" t="s">
        <v>1624</v>
      </c>
      <c r="G1323" s="536" t="s">
        <v>522</v>
      </c>
      <c r="H1323" s="540">
        <v>2800</v>
      </c>
      <c r="I1323" s="541">
        <f t="shared" si="110"/>
        <v>3080</v>
      </c>
      <c r="J1323" s="540" t="s">
        <v>36</v>
      </c>
      <c r="K1323" s="541">
        <f>IF(ROUND(H1323*1,0)=0,"",ROUND(H1323*1,0))</f>
        <v>2800</v>
      </c>
      <c r="L1323" s="541">
        <f t="shared" si="112"/>
        <v>3080</v>
      </c>
      <c r="M1323" s="542"/>
    </row>
    <row r="1324" spans="1:13" ht="20.100000000000001" customHeight="1">
      <c r="A1324" s="535" t="s">
        <v>1625</v>
      </c>
      <c r="B1324" s="536" t="s">
        <v>1553</v>
      </c>
      <c r="C1324" s="546">
        <v>4293</v>
      </c>
      <c r="D1324" s="538"/>
      <c r="E1324" s="539"/>
      <c r="F1324" s="536" t="s">
        <v>1626</v>
      </c>
      <c r="G1324" s="536" t="s">
        <v>1627</v>
      </c>
      <c r="H1324" s="540">
        <v>3470</v>
      </c>
      <c r="I1324" s="541">
        <f t="shared" si="110"/>
        <v>3817</v>
      </c>
      <c r="J1324" s="540" t="s">
        <v>36</v>
      </c>
      <c r="K1324" s="541">
        <f>IF(ROUND(H1324*1,0)=0,"",ROUND(H1324*1,0))</f>
        <v>3470</v>
      </c>
      <c r="L1324" s="541">
        <f t="shared" si="112"/>
        <v>3817</v>
      </c>
      <c r="M1324" s="542"/>
    </row>
    <row r="1325" spans="1:13" ht="20.100000000000001" customHeight="1">
      <c r="A1325" s="535" t="s">
        <v>1628</v>
      </c>
      <c r="B1325" s="536" t="s">
        <v>1545</v>
      </c>
      <c r="C1325" s="546">
        <v>4294</v>
      </c>
      <c r="D1325" s="538"/>
      <c r="E1325" s="539"/>
      <c r="F1325" s="536" t="s">
        <v>1614</v>
      </c>
      <c r="G1325" s="536" t="s">
        <v>1615</v>
      </c>
      <c r="H1325" s="540">
        <v>2600</v>
      </c>
      <c r="I1325" s="541">
        <f t="shared" si="110"/>
        <v>2860</v>
      </c>
      <c r="J1325" s="540" t="s">
        <v>36</v>
      </c>
      <c r="K1325" s="541">
        <f>IF(ROUND(H1325*1,0)=0,"",ROUND(H1325*1,0))</f>
        <v>2600</v>
      </c>
      <c r="L1325" s="541">
        <f t="shared" si="112"/>
        <v>2860</v>
      </c>
      <c r="M1325" s="542"/>
    </row>
    <row r="1326" spans="1:13" ht="20.100000000000001" customHeight="1">
      <c r="A1326" s="535" t="s">
        <v>1629</v>
      </c>
      <c r="B1326" s="536" t="s">
        <v>1254</v>
      </c>
      <c r="C1326" s="546">
        <v>4295</v>
      </c>
      <c r="D1326" s="538"/>
      <c r="E1326" s="539"/>
      <c r="F1326" s="536" t="s">
        <v>1617</v>
      </c>
      <c r="G1326" s="536" t="s">
        <v>653</v>
      </c>
      <c r="H1326" s="540">
        <v>2200</v>
      </c>
      <c r="I1326" s="541">
        <f t="shared" si="110"/>
        <v>2420</v>
      </c>
      <c r="J1326" s="540"/>
      <c r="K1326" s="541">
        <f>IF(ROUND(H1326*0.9,0)=0,"",ROUND(H1326*0.9,0))</f>
        <v>1980</v>
      </c>
      <c r="L1326" s="541">
        <f t="shared" si="112"/>
        <v>2178</v>
      </c>
      <c r="M1326" s="542"/>
    </row>
    <row r="1327" spans="1:13" ht="20.100000000000001" customHeight="1">
      <c r="A1327" s="535" t="s">
        <v>1630</v>
      </c>
      <c r="B1327" s="536" t="s">
        <v>1522</v>
      </c>
      <c r="C1327" s="546">
        <v>4296</v>
      </c>
      <c r="D1327" s="538"/>
      <c r="E1327" s="539"/>
      <c r="F1327" s="536" t="s">
        <v>1619</v>
      </c>
      <c r="G1327" s="536" t="s">
        <v>1620</v>
      </c>
      <c r="H1327" s="540">
        <v>3250</v>
      </c>
      <c r="I1327" s="541">
        <f t="shared" si="110"/>
        <v>3575</v>
      </c>
      <c r="J1327" s="540" t="s">
        <v>36</v>
      </c>
      <c r="K1327" s="541">
        <f>IF(ROUND(H1327*1,0)=0,"",ROUND(H1327*1,0))</f>
        <v>3250</v>
      </c>
      <c r="L1327" s="541">
        <f t="shared" si="112"/>
        <v>3575</v>
      </c>
      <c r="M1327" s="542"/>
    </row>
    <row r="1328" spans="1:13" ht="20.100000000000001" customHeight="1">
      <c r="A1328" s="535"/>
      <c r="B1328" s="536"/>
      <c r="C1328" s="546"/>
      <c r="D1328" s="538"/>
      <c r="E1328" s="539"/>
      <c r="F1328" s="536"/>
      <c r="G1328" s="536"/>
      <c r="H1328" s="540"/>
      <c r="I1328" s="541"/>
      <c r="J1328" s="540"/>
      <c r="K1328" s="541"/>
      <c r="L1328" s="541"/>
      <c r="M1328" s="542"/>
    </row>
    <row r="1329" spans="1:13" ht="20.100000000000001" customHeight="1">
      <c r="A1329" s="535" t="s">
        <v>1631</v>
      </c>
      <c r="B1329" s="536" t="s">
        <v>1623</v>
      </c>
      <c r="C1329" s="537">
        <v>4306</v>
      </c>
      <c r="D1329" s="538"/>
      <c r="E1329" s="539"/>
      <c r="F1329" s="536" t="s">
        <v>1632</v>
      </c>
      <c r="G1329" s="536" t="s">
        <v>530</v>
      </c>
      <c r="H1329" s="540">
        <v>3600</v>
      </c>
      <c r="I1329" s="541">
        <f t="shared" si="110"/>
        <v>3960</v>
      </c>
      <c r="J1329" s="540" t="s">
        <v>36</v>
      </c>
      <c r="K1329" s="541">
        <f>IF(ROUND(H1329*1,0)=0,"",ROUND(H1329*1,0))</f>
        <v>3600</v>
      </c>
      <c r="L1329" s="541">
        <f t="shared" si="112"/>
        <v>3960</v>
      </c>
      <c r="M1329" s="549" t="s">
        <v>1633</v>
      </c>
    </row>
    <row r="1330" spans="1:13" ht="20.100000000000001" customHeight="1">
      <c r="A1330" s="535" t="s">
        <v>1634</v>
      </c>
      <c r="B1330" s="536" t="s">
        <v>1500</v>
      </c>
      <c r="C1330" s="546">
        <v>4252</v>
      </c>
      <c r="D1330" s="538"/>
      <c r="E1330" s="539"/>
      <c r="F1330" s="536" t="s">
        <v>1635</v>
      </c>
      <c r="G1330" s="536" t="s">
        <v>222</v>
      </c>
      <c r="H1330" s="540">
        <v>2000</v>
      </c>
      <c r="I1330" s="541">
        <f t="shared" si="110"/>
        <v>2200</v>
      </c>
      <c r="J1330" s="540"/>
      <c r="K1330" s="541">
        <f>IF(ROUND(H1330*0.9,0)=0,"",ROUND(H1330*0.9,0))</f>
        <v>1800</v>
      </c>
      <c r="L1330" s="541">
        <f t="shared" si="112"/>
        <v>1980</v>
      </c>
      <c r="M1330" s="542"/>
    </row>
    <row r="1331" spans="1:13" ht="20.100000000000001" customHeight="1">
      <c r="A1331" s="535" t="s">
        <v>1636</v>
      </c>
      <c r="B1331" s="536" t="s">
        <v>1500</v>
      </c>
      <c r="C1331" s="546">
        <v>4252</v>
      </c>
      <c r="D1331" s="538"/>
      <c r="E1331" s="539"/>
      <c r="F1331" s="536" t="s">
        <v>1635</v>
      </c>
      <c r="G1331" s="536" t="s">
        <v>222</v>
      </c>
      <c r="H1331" s="540">
        <v>2000</v>
      </c>
      <c r="I1331" s="541">
        <f t="shared" si="110"/>
        <v>2200</v>
      </c>
      <c r="J1331" s="540"/>
      <c r="K1331" s="541">
        <f>IF(ROUND(H1331*0.9,0)=0,"",ROUND(H1331*0.9,0))</f>
        <v>1800</v>
      </c>
      <c r="L1331" s="541">
        <f t="shared" si="112"/>
        <v>1980</v>
      </c>
      <c r="M1331" s="542"/>
    </row>
    <row r="1332" spans="1:13" ht="20.100000000000001" customHeight="1" thickBot="1">
      <c r="A1332" s="520"/>
      <c r="B1332" s="521"/>
      <c r="C1332" s="588"/>
      <c r="D1332" s="523"/>
      <c r="E1332" s="524"/>
      <c r="F1332" s="521"/>
      <c r="G1332" s="521"/>
      <c r="H1332" s="525"/>
      <c r="I1332" s="526"/>
      <c r="J1332" s="525"/>
      <c r="K1332" s="526"/>
      <c r="L1332" s="526"/>
      <c r="M1332" s="527"/>
    </row>
    <row r="1333" spans="1:13" ht="20.100000000000001" customHeight="1" thickTop="1">
      <c r="A1333" s="71"/>
      <c r="B1333" s="71"/>
      <c r="C1333" s="236"/>
      <c r="D1333" s="73"/>
      <c r="E1333" s="74"/>
      <c r="F1333" s="71"/>
      <c r="G1333" s="71"/>
      <c r="M1333" s="71"/>
    </row>
    <row r="1334" spans="1:13" ht="20.100000000000001" customHeight="1">
      <c r="A1334" s="71"/>
      <c r="B1334" s="71"/>
      <c r="C1334" s="236"/>
      <c r="D1334" s="73"/>
      <c r="E1334" s="74"/>
      <c r="F1334" s="71"/>
      <c r="G1334" s="71"/>
      <c r="M1334" s="71"/>
    </row>
    <row r="1335" spans="1:13" s="208" customFormat="1" ht="20.100000000000001" customHeight="1">
      <c r="A1335" s="779" t="s">
        <v>1637</v>
      </c>
      <c r="B1335" s="780"/>
      <c r="C1335" s="780"/>
      <c r="D1335" s="781"/>
      <c r="E1335" s="204"/>
      <c r="F1335" s="205"/>
      <c r="G1335" s="205"/>
      <c r="H1335" s="206"/>
      <c r="I1335" s="206"/>
      <c r="J1335" s="207"/>
      <c r="K1335" s="206"/>
      <c r="L1335" s="206"/>
      <c r="M1335" s="205"/>
    </row>
    <row r="1336" spans="1:13" s="208" customFormat="1" ht="20.100000000000001" customHeight="1" thickBot="1">
      <c r="A1336" s="209"/>
      <c r="B1336" s="209"/>
      <c r="C1336" s="394"/>
      <c r="D1336" s="355"/>
      <c r="E1336" s="204"/>
      <c r="F1336" s="205"/>
      <c r="G1336" s="205"/>
      <c r="H1336" s="206"/>
      <c r="I1336" s="244" t="s">
        <v>376</v>
      </c>
      <c r="J1336" s="207"/>
      <c r="K1336" s="206"/>
      <c r="L1336" s="206"/>
      <c r="M1336" s="205"/>
    </row>
    <row r="1337" spans="1:13" s="218" customFormat="1" ht="20.100000000000001" customHeight="1" thickTop="1" thickBot="1">
      <c r="A1337" s="506" t="s">
        <v>15</v>
      </c>
      <c r="B1337" s="507" t="s">
        <v>16</v>
      </c>
      <c r="C1337" s="771" t="s">
        <v>17</v>
      </c>
      <c r="D1337" s="771"/>
      <c r="E1337" s="508"/>
      <c r="F1337" s="507" t="s">
        <v>18</v>
      </c>
      <c r="G1337" s="507" t="s">
        <v>19</v>
      </c>
      <c r="H1337" s="509" t="s">
        <v>20</v>
      </c>
      <c r="I1337" s="509" t="s">
        <v>21</v>
      </c>
      <c r="J1337" s="510"/>
      <c r="K1337" s="509"/>
      <c r="L1337" s="509" t="s">
        <v>22</v>
      </c>
      <c r="M1337" s="511" t="s">
        <v>23</v>
      </c>
    </row>
    <row r="1338" spans="1:13" ht="20.100000000000001" customHeight="1">
      <c r="A1338" s="512" t="s">
        <v>1638</v>
      </c>
      <c r="B1338" s="513" t="s">
        <v>1569</v>
      </c>
      <c r="C1338" s="514">
        <v>4311</v>
      </c>
      <c r="D1338" s="515"/>
      <c r="E1338" s="516"/>
      <c r="F1338" s="513"/>
      <c r="G1338" s="513"/>
      <c r="H1338" s="517"/>
      <c r="I1338" s="518" t="str">
        <f t="shared" ref="I1338:I1354" si="113">IF(ROUND(H1338*1.1,0)=0,"",ROUND(H1338*1.1,0))</f>
        <v/>
      </c>
      <c r="J1338" s="517"/>
      <c r="K1338" s="518" t="str">
        <f>IF(ROUND(H1338*0.9,0)=0,"",ROUND(H1338*0.9,0))</f>
        <v/>
      </c>
      <c r="L1338" s="518" t="str">
        <f t="shared" ref="L1338:L1354" si="114">IFERROR(ROUND(K1338*1.1,0),"")</f>
        <v/>
      </c>
      <c r="M1338" s="519"/>
    </row>
    <row r="1339" spans="1:13" ht="20.100000000000001" customHeight="1">
      <c r="A1339" s="535" t="s">
        <v>1639</v>
      </c>
      <c r="B1339" s="536" t="s">
        <v>1249</v>
      </c>
      <c r="C1339" s="537">
        <v>4312</v>
      </c>
      <c r="D1339" s="538"/>
      <c r="E1339" s="539"/>
      <c r="F1339" s="536"/>
      <c r="G1339" s="536"/>
      <c r="H1339" s="540"/>
      <c r="I1339" s="541" t="str">
        <f t="shared" si="113"/>
        <v/>
      </c>
      <c r="J1339" s="540"/>
      <c r="K1339" s="541" t="str">
        <f>IF(ROUND(H1339*0.9,0)=0,"",ROUND(H1339*0.9,0))</f>
        <v/>
      </c>
      <c r="L1339" s="541" t="str">
        <f t="shared" si="114"/>
        <v/>
      </c>
      <c r="M1339" s="542"/>
    </row>
    <row r="1340" spans="1:13" ht="20.100000000000001" customHeight="1">
      <c r="A1340" s="535" t="s">
        <v>1640</v>
      </c>
      <c r="B1340" s="536" t="s">
        <v>1531</v>
      </c>
      <c r="C1340" s="537">
        <v>4313</v>
      </c>
      <c r="D1340" s="538"/>
      <c r="E1340" s="539"/>
      <c r="F1340" s="536" t="s">
        <v>1641</v>
      </c>
      <c r="G1340" s="536" t="s">
        <v>545</v>
      </c>
      <c r="H1340" s="540">
        <v>2100</v>
      </c>
      <c r="I1340" s="541">
        <f t="shared" si="113"/>
        <v>2310</v>
      </c>
      <c r="J1340" s="540" t="s">
        <v>36</v>
      </c>
      <c r="K1340" s="541">
        <f>IF(ROUND(H1340*1,0)=0,"",ROUND(H1340*1,0))</f>
        <v>2100</v>
      </c>
      <c r="L1340" s="541">
        <f t="shared" si="114"/>
        <v>2310</v>
      </c>
      <c r="M1340" s="542"/>
    </row>
    <row r="1341" spans="1:13" ht="20.100000000000001" customHeight="1">
      <c r="A1341" s="535" t="s">
        <v>1640</v>
      </c>
      <c r="B1341" s="536" t="s">
        <v>1531</v>
      </c>
      <c r="C1341" s="546">
        <v>4201</v>
      </c>
      <c r="D1341" s="538"/>
      <c r="E1341" s="539" t="s">
        <v>53</v>
      </c>
      <c r="F1341" s="536" t="s">
        <v>1495</v>
      </c>
      <c r="G1341" s="536" t="s">
        <v>222</v>
      </c>
      <c r="H1341" s="540">
        <v>1800</v>
      </c>
      <c r="I1341" s="541">
        <f t="shared" si="113"/>
        <v>1980</v>
      </c>
      <c r="J1341" s="540"/>
      <c r="K1341" s="541">
        <f>IF(ROUND(H1341*0.9,0)=0,"",ROUND(H1341*0.9,0))</f>
        <v>1620</v>
      </c>
      <c r="L1341" s="541">
        <f t="shared" si="114"/>
        <v>1782</v>
      </c>
      <c r="M1341" s="542" t="s">
        <v>318</v>
      </c>
    </row>
    <row r="1342" spans="1:13" ht="20.100000000000001" customHeight="1">
      <c r="A1342" s="535" t="s">
        <v>1642</v>
      </c>
      <c r="B1342" s="536" t="s">
        <v>1517</v>
      </c>
      <c r="C1342" s="537">
        <v>4314</v>
      </c>
      <c r="D1342" s="538"/>
      <c r="E1342" s="539"/>
      <c r="F1342" s="536" t="s">
        <v>1643</v>
      </c>
      <c r="G1342" s="536" t="s">
        <v>222</v>
      </c>
      <c r="H1342" s="540">
        <v>1300</v>
      </c>
      <c r="I1342" s="541">
        <f t="shared" si="113"/>
        <v>1430</v>
      </c>
      <c r="J1342" s="540"/>
      <c r="K1342" s="541">
        <f>IF(ROUND(H1342*0.9,0)=0,"",ROUND(H1342*0.9,0))</f>
        <v>1170</v>
      </c>
      <c r="L1342" s="541">
        <f t="shared" si="114"/>
        <v>1287</v>
      </c>
      <c r="M1342" s="542"/>
    </row>
    <row r="1343" spans="1:13" ht="20.100000000000001" customHeight="1">
      <c r="A1343" s="535" t="s">
        <v>1644</v>
      </c>
      <c r="B1343" s="536" t="s">
        <v>1545</v>
      </c>
      <c r="C1343" s="537">
        <v>4315</v>
      </c>
      <c r="D1343" s="538"/>
      <c r="E1343" s="539"/>
      <c r="F1343" s="536" t="s">
        <v>1645</v>
      </c>
      <c r="G1343" s="536" t="s">
        <v>653</v>
      </c>
      <c r="H1343" s="540">
        <v>1800</v>
      </c>
      <c r="I1343" s="541">
        <f t="shared" si="113"/>
        <v>1980</v>
      </c>
      <c r="J1343" s="540"/>
      <c r="K1343" s="541">
        <f>IF(ROUND(H1343*0.9,0)=0,"",ROUND(H1343*0.9,0))</f>
        <v>1620</v>
      </c>
      <c r="L1343" s="541">
        <f t="shared" si="114"/>
        <v>1782</v>
      </c>
      <c r="M1343" s="542"/>
    </row>
    <row r="1344" spans="1:13" ht="20.100000000000001" customHeight="1">
      <c r="A1344" s="535"/>
      <c r="B1344" s="536"/>
      <c r="C1344" s="537"/>
      <c r="D1344" s="538"/>
      <c r="E1344" s="539"/>
      <c r="F1344" s="536"/>
      <c r="G1344" s="536"/>
      <c r="H1344" s="540"/>
      <c r="I1344" s="541"/>
      <c r="J1344" s="540"/>
      <c r="K1344" s="541"/>
      <c r="L1344" s="541"/>
      <c r="M1344" s="542"/>
    </row>
    <row r="1345" spans="1:13" ht="20.100000000000001" customHeight="1">
      <c r="A1345" s="535" t="s">
        <v>1646</v>
      </c>
      <c r="B1345" s="536" t="s">
        <v>1500</v>
      </c>
      <c r="C1345" s="537">
        <v>4321</v>
      </c>
      <c r="D1345" s="538"/>
      <c r="E1345" s="539"/>
      <c r="F1345" s="536" t="s">
        <v>1647</v>
      </c>
      <c r="G1345" s="536" t="s">
        <v>396</v>
      </c>
      <c r="H1345" s="540">
        <v>2100</v>
      </c>
      <c r="I1345" s="541">
        <f t="shared" si="113"/>
        <v>2310</v>
      </c>
      <c r="J1345" s="540" t="s">
        <v>36</v>
      </c>
      <c r="K1345" s="541">
        <f>IF(ROUND(H1345*1,0)=0,"",ROUND(H1345*1,0))</f>
        <v>2100</v>
      </c>
      <c r="L1345" s="541">
        <f t="shared" si="114"/>
        <v>2310</v>
      </c>
      <c r="M1345" s="542"/>
    </row>
    <row r="1346" spans="1:13" ht="20.100000000000001" customHeight="1">
      <c r="A1346" s="535" t="s">
        <v>1648</v>
      </c>
      <c r="B1346" s="536" t="s">
        <v>1503</v>
      </c>
      <c r="C1346" s="537">
        <v>4322</v>
      </c>
      <c r="D1346" s="538"/>
      <c r="E1346" s="539"/>
      <c r="F1346" s="536" t="s">
        <v>1649</v>
      </c>
      <c r="G1346" s="536" t="s">
        <v>222</v>
      </c>
      <c r="H1346" s="540">
        <v>2300</v>
      </c>
      <c r="I1346" s="541">
        <f t="shared" si="113"/>
        <v>2530</v>
      </c>
      <c r="J1346" s="540"/>
      <c r="K1346" s="541">
        <f>IF(ROUND(H1346*0.9,0)=0,"",ROUND(H1346*0.9,0))</f>
        <v>2070</v>
      </c>
      <c r="L1346" s="541">
        <f t="shared" si="114"/>
        <v>2277</v>
      </c>
      <c r="M1346" s="542"/>
    </row>
    <row r="1347" spans="1:13" ht="20.100000000000001" customHeight="1">
      <c r="A1347" s="535" t="s">
        <v>1650</v>
      </c>
      <c r="B1347" s="536" t="s">
        <v>1531</v>
      </c>
      <c r="C1347" s="537">
        <v>4323</v>
      </c>
      <c r="D1347" s="538"/>
      <c r="E1347" s="539"/>
      <c r="F1347" s="536" t="s">
        <v>1651</v>
      </c>
      <c r="G1347" s="536" t="s">
        <v>222</v>
      </c>
      <c r="H1347" s="540">
        <v>2500</v>
      </c>
      <c r="I1347" s="541">
        <f t="shared" si="113"/>
        <v>2750</v>
      </c>
      <c r="J1347" s="540"/>
      <c r="K1347" s="541">
        <f>IF(ROUND(H1347*0.9,0)=0,"",ROUND(H1347*0.9,0))</f>
        <v>2250</v>
      </c>
      <c r="L1347" s="541">
        <f t="shared" si="114"/>
        <v>2475</v>
      </c>
      <c r="M1347" s="542"/>
    </row>
    <row r="1348" spans="1:13" ht="20.100000000000001" customHeight="1">
      <c r="A1348" s="535" t="s">
        <v>1650</v>
      </c>
      <c r="B1348" s="536" t="s">
        <v>1531</v>
      </c>
      <c r="C1348" s="546">
        <v>4201</v>
      </c>
      <c r="D1348" s="538"/>
      <c r="E1348" s="539" t="s">
        <v>53</v>
      </c>
      <c r="F1348" s="536" t="s">
        <v>1495</v>
      </c>
      <c r="G1348" s="536" t="s">
        <v>222</v>
      </c>
      <c r="H1348" s="540">
        <v>1800</v>
      </c>
      <c r="I1348" s="541">
        <f t="shared" si="113"/>
        <v>1980</v>
      </c>
      <c r="J1348" s="540"/>
      <c r="K1348" s="541">
        <f>IF(ROUND(H1348*0.9,0)=0,"",ROUND(H1348*0.9,0))</f>
        <v>1620</v>
      </c>
      <c r="L1348" s="541">
        <f t="shared" si="114"/>
        <v>1782</v>
      </c>
      <c r="M1348" s="542" t="s">
        <v>318</v>
      </c>
    </row>
    <row r="1349" spans="1:13" ht="20.100000000000001" customHeight="1">
      <c r="A1349" s="535" t="s">
        <v>1652</v>
      </c>
      <c r="B1349" s="536" t="s">
        <v>1545</v>
      </c>
      <c r="C1349" s="537">
        <v>4324</v>
      </c>
      <c r="D1349" s="538"/>
      <c r="E1349" s="539"/>
      <c r="F1349" s="536" t="s">
        <v>1653</v>
      </c>
      <c r="G1349" s="536" t="s">
        <v>653</v>
      </c>
      <c r="H1349" s="540">
        <v>1400</v>
      </c>
      <c r="I1349" s="541">
        <f t="shared" si="113"/>
        <v>1540</v>
      </c>
      <c r="J1349" s="540"/>
      <c r="K1349" s="541">
        <f>IF(ROUND(H1349*0.9,0)=0,"",ROUND(H1349*0.9,0))</f>
        <v>1260</v>
      </c>
      <c r="L1349" s="541">
        <f t="shared" si="114"/>
        <v>1386</v>
      </c>
      <c r="M1349" s="542"/>
    </row>
    <row r="1350" spans="1:13" ht="20.100000000000001" customHeight="1">
      <c r="A1350" s="535" t="s">
        <v>1654</v>
      </c>
      <c r="B1350" s="536" t="s">
        <v>1522</v>
      </c>
      <c r="C1350" s="537">
        <v>4325</v>
      </c>
      <c r="D1350" s="538"/>
      <c r="E1350" s="539"/>
      <c r="F1350" s="536" t="s">
        <v>1655</v>
      </c>
      <c r="G1350" s="536" t="s">
        <v>1656</v>
      </c>
      <c r="H1350" s="540">
        <v>3300</v>
      </c>
      <c r="I1350" s="541">
        <f t="shared" si="113"/>
        <v>3630</v>
      </c>
      <c r="J1350" s="540" t="s">
        <v>36</v>
      </c>
      <c r="K1350" s="541">
        <f>IF(ROUND(H1350*1,0)=0,"",ROUND(H1350*1,0))</f>
        <v>3300</v>
      </c>
      <c r="L1350" s="541">
        <f t="shared" si="114"/>
        <v>3630</v>
      </c>
      <c r="M1350" s="542"/>
    </row>
    <row r="1351" spans="1:13" ht="20.100000000000001" customHeight="1">
      <c r="A1351" s="535" t="s">
        <v>1657</v>
      </c>
      <c r="B1351" s="536" t="s">
        <v>1545</v>
      </c>
      <c r="C1351" s="546">
        <v>4315</v>
      </c>
      <c r="D1351" s="538"/>
      <c r="E1351" s="539"/>
      <c r="F1351" s="536" t="s">
        <v>1658</v>
      </c>
      <c r="G1351" s="536" t="s">
        <v>653</v>
      </c>
      <c r="H1351" s="540">
        <v>1800</v>
      </c>
      <c r="I1351" s="541">
        <f t="shared" si="113"/>
        <v>1980</v>
      </c>
      <c r="J1351" s="540"/>
      <c r="K1351" s="541">
        <f>IF(ROUND(H1351*0.9,0)=0,"",ROUND(H1351*0.9,0))</f>
        <v>1620</v>
      </c>
      <c r="L1351" s="541">
        <f t="shared" si="114"/>
        <v>1782</v>
      </c>
      <c r="M1351" s="542"/>
    </row>
    <row r="1352" spans="1:13" ht="20.100000000000001" customHeight="1">
      <c r="A1352" s="535"/>
      <c r="B1352" s="536"/>
      <c r="C1352" s="546"/>
      <c r="D1352" s="538"/>
      <c r="E1352" s="539"/>
      <c r="F1352" s="536"/>
      <c r="G1352" s="536"/>
      <c r="H1352" s="540"/>
      <c r="I1352" s="541"/>
      <c r="J1352" s="540"/>
      <c r="K1352" s="541"/>
      <c r="L1352" s="541"/>
      <c r="M1352" s="542"/>
    </row>
    <row r="1353" spans="1:13" ht="20.100000000000001" customHeight="1">
      <c r="A1353" s="535" t="s">
        <v>1659</v>
      </c>
      <c r="B1353" s="536" t="s">
        <v>1531</v>
      </c>
      <c r="C1353" s="537">
        <v>4331</v>
      </c>
      <c r="D1353" s="538"/>
      <c r="E1353" s="539"/>
      <c r="F1353" s="536"/>
      <c r="G1353" s="536"/>
      <c r="H1353" s="540"/>
      <c r="I1353" s="541" t="str">
        <f t="shared" si="113"/>
        <v/>
      </c>
      <c r="J1353" s="540"/>
      <c r="K1353" s="541" t="str">
        <f>IF(ROUND(H1353*0.9,0)=0,"",ROUND(H1353*0.9,0))</f>
        <v/>
      </c>
      <c r="L1353" s="541" t="str">
        <f t="shared" si="114"/>
        <v/>
      </c>
      <c r="M1353" s="542"/>
    </row>
    <row r="1354" spans="1:13" ht="20.100000000000001" customHeight="1">
      <c r="A1354" s="535" t="s">
        <v>1660</v>
      </c>
      <c r="B1354" s="536" t="s">
        <v>1503</v>
      </c>
      <c r="C1354" s="537">
        <v>4332</v>
      </c>
      <c r="D1354" s="538"/>
      <c r="E1354" s="539"/>
      <c r="F1354" s="536" t="s">
        <v>1661</v>
      </c>
      <c r="G1354" s="536" t="s">
        <v>222</v>
      </c>
      <c r="H1354" s="540">
        <v>2000</v>
      </c>
      <c r="I1354" s="541">
        <f t="shared" si="113"/>
        <v>2200</v>
      </c>
      <c r="J1354" s="540"/>
      <c r="K1354" s="541">
        <f>IF(ROUND(H1354*0.9,0)=0,"",ROUND(H1354*0.9,0))</f>
        <v>1800</v>
      </c>
      <c r="L1354" s="541">
        <f t="shared" si="114"/>
        <v>1980</v>
      </c>
      <c r="M1354" s="542"/>
    </row>
    <row r="1355" spans="1:13" ht="20.100000000000001" customHeight="1" thickBot="1">
      <c r="A1355" s="520"/>
      <c r="B1355" s="521"/>
      <c r="C1355" s="522"/>
      <c r="D1355" s="523"/>
      <c r="E1355" s="524"/>
      <c r="F1355" s="521"/>
      <c r="G1355" s="521"/>
      <c r="H1355" s="525"/>
      <c r="I1355" s="526"/>
      <c r="J1355" s="525"/>
      <c r="K1355" s="526"/>
      <c r="L1355" s="526"/>
      <c r="M1355" s="527"/>
    </row>
    <row r="1356" spans="1:13" ht="20.100000000000001" customHeight="1" thickTop="1">
      <c r="A1356" s="71"/>
      <c r="B1356" s="71"/>
      <c r="D1356" s="73"/>
      <c r="E1356" s="74"/>
      <c r="F1356" s="71"/>
      <c r="G1356" s="71"/>
      <c r="M1356" s="71"/>
    </row>
    <row r="1357" spans="1:13" ht="20.100000000000001" customHeight="1">
      <c r="A1357" s="71"/>
      <c r="B1357" s="71"/>
      <c r="D1357" s="73"/>
      <c r="E1357" s="74"/>
      <c r="F1357" s="71"/>
      <c r="G1357" s="71"/>
      <c r="M1357" s="71"/>
    </row>
    <row r="1358" spans="1:13" s="208" customFormat="1" ht="20.100000000000001" customHeight="1">
      <c r="A1358" s="773" t="s">
        <v>1662</v>
      </c>
      <c r="B1358" s="774"/>
      <c r="C1358" s="774"/>
      <c r="D1358" s="774"/>
      <c r="E1358" s="775"/>
      <c r="F1358" s="589" t="s">
        <v>1663</v>
      </c>
      <c r="G1358" s="205"/>
      <c r="H1358" s="206"/>
      <c r="I1358" s="206"/>
      <c r="J1358" s="207"/>
      <c r="K1358" s="206"/>
      <c r="L1358" s="206"/>
      <c r="M1358" s="205"/>
    </row>
    <row r="1359" spans="1:13" s="208" customFormat="1" ht="19.5" customHeight="1" thickBot="1">
      <c r="A1359" s="209"/>
      <c r="B1359" s="209"/>
      <c r="C1359" s="394"/>
      <c r="D1359" s="355"/>
      <c r="E1359" s="204"/>
      <c r="F1359" s="205"/>
      <c r="G1359" s="205"/>
      <c r="H1359" s="206"/>
      <c r="I1359" s="244" t="s">
        <v>376</v>
      </c>
      <c r="J1359" s="207"/>
      <c r="K1359" s="206"/>
      <c r="L1359" s="206"/>
      <c r="M1359" s="205"/>
    </row>
    <row r="1360" spans="1:13" s="218" customFormat="1" ht="20.100000000000001" customHeight="1" thickTop="1" thickBot="1">
      <c r="A1360" s="506" t="s">
        <v>15</v>
      </c>
      <c r="B1360" s="507" t="s">
        <v>16</v>
      </c>
      <c r="C1360" s="771" t="s">
        <v>17</v>
      </c>
      <c r="D1360" s="771"/>
      <c r="E1360" s="508"/>
      <c r="F1360" s="507" t="s">
        <v>18</v>
      </c>
      <c r="G1360" s="507" t="s">
        <v>19</v>
      </c>
      <c r="H1360" s="509" t="s">
        <v>20</v>
      </c>
      <c r="I1360" s="509" t="s">
        <v>21</v>
      </c>
      <c r="J1360" s="510"/>
      <c r="K1360" s="509"/>
      <c r="L1360" s="509" t="s">
        <v>22</v>
      </c>
      <c r="M1360" s="511" t="s">
        <v>23</v>
      </c>
    </row>
    <row r="1361" spans="1:13" ht="20.100000000000001" customHeight="1">
      <c r="A1361" s="590" t="s">
        <v>1664</v>
      </c>
      <c r="B1361" s="544" t="s">
        <v>1665</v>
      </c>
      <c r="C1361" s="514">
        <v>4401</v>
      </c>
      <c r="D1361" s="515" t="s">
        <v>63</v>
      </c>
      <c r="E1361" s="516"/>
      <c r="F1361" s="513" t="s">
        <v>1666</v>
      </c>
      <c r="G1361" s="513" t="s">
        <v>1667</v>
      </c>
      <c r="H1361" s="517">
        <v>3500</v>
      </c>
      <c r="I1361" s="518">
        <f t="shared" ref="I1361:I1388" si="115">IF(ROUND(H1361*1.1,0)=0,"",ROUND(H1361*1.1,0))</f>
        <v>3850</v>
      </c>
      <c r="J1361" s="517"/>
      <c r="K1361" s="518">
        <f t="shared" ref="K1361:K1388" si="116">IF(ROUND(H1361*0.9,0)=0,"",ROUND(H1361*0.9,0))</f>
        <v>3150</v>
      </c>
      <c r="L1361" s="518">
        <f t="shared" ref="L1361:L1388" si="117">IFERROR(ROUND(K1361*1.1,0),"")</f>
        <v>3465</v>
      </c>
      <c r="M1361" s="519"/>
    </row>
    <row r="1362" spans="1:13" ht="20.100000000000001" customHeight="1">
      <c r="A1362" s="512"/>
      <c r="B1362" s="513"/>
      <c r="C1362" s="537">
        <v>4401</v>
      </c>
      <c r="D1362" s="538" t="s">
        <v>66</v>
      </c>
      <c r="E1362" s="539"/>
      <c r="F1362" s="536" t="s">
        <v>1668</v>
      </c>
      <c r="G1362" s="536" t="s">
        <v>1669</v>
      </c>
      <c r="H1362" s="540">
        <v>1800</v>
      </c>
      <c r="I1362" s="541">
        <f t="shared" si="115"/>
        <v>1980</v>
      </c>
      <c r="J1362" s="540"/>
      <c r="K1362" s="541">
        <f t="shared" si="116"/>
        <v>1620</v>
      </c>
      <c r="L1362" s="541">
        <f t="shared" si="117"/>
        <v>1782</v>
      </c>
      <c r="M1362" s="542"/>
    </row>
    <row r="1363" spans="1:13" ht="20.100000000000001" customHeight="1">
      <c r="A1363" s="535" t="s">
        <v>1670</v>
      </c>
      <c r="B1363" s="536" t="s">
        <v>1671</v>
      </c>
      <c r="C1363" s="537">
        <v>4402</v>
      </c>
      <c r="D1363" s="538"/>
      <c r="E1363" s="539"/>
      <c r="F1363" s="536"/>
      <c r="G1363" s="536"/>
      <c r="H1363" s="540"/>
      <c r="I1363" s="541" t="str">
        <f t="shared" si="115"/>
        <v/>
      </c>
      <c r="J1363" s="540"/>
      <c r="K1363" s="541" t="str">
        <f t="shared" si="116"/>
        <v/>
      </c>
      <c r="L1363" s="541" t="str">
        <f t="shared" si="117"/>
        <v/>
      </c>
      <c r="M1363" s="542"/>
    </row>
    <row r="1364" spans="1:13" ht="20.100000000000001" customHeight="1">
      <c r="A1364" s="545" t="s">
        <v>1672</v>
      </c>
      <c r="B1364" s="543" t="s">
        <v>1673</v>
      </c>
      <c r="C1364" s="537">
        <v>4403</v>
      </c>
      <c r="D1364" s="538" t="s">
        <v>63</v>
      </c>
      <c r="E1364" s="539"/>
      <c r="F1364" s="536" t="s">
        <v>1674</v>
      </c>
      <c r="G1364" s="536" t="s">
        <v>799</v>
      </c>
      <c r="H1364" s="540">
        <v>1900</v>
      </c>
      <c r="I1364" s="541">
        <f t="shared" si="115"/>
        <v>2090</v>
      </c>
      <c r="J1364" s="540"/>
      <c r="K1364" s="541">
        <f t="shared" si="116"/>
        <v>1710</v>
      </c>
      <c r="L1364" s="541">
        <f t="shared" si="117"/>
        <v>1881</v>
      </c>
      <c r="M1364" s="542"/>
    </row>
    <row r="1365" spans="1:13" ht="20.100000000000001" customHeight="1">
      <c r="A1365" s="512"/>
      <c r="B1365" s="513"/>
      <c r="C1365" s="537">
        <v>4403</v>
      </c>
      <c r="D1365" s="538" t="s">
        <v>66</v>
      </c>
      <c r="E1365" s="539" t="s">
        <v>435</v>
      </c>
      <c r="F1365" s="536" t="s">
        <v>1675</v>
      </c>
      <c r="G1365" s="536" t="s">
        <v>799</v>
      </c>
      <c r="H1365" s="540">
        <v>7500</v>
      </c>
      <c r="I1365" s="541">
        <f t="shared" si="115"/>
        <v>8250</v>
      </c>
      <c r="J1365" s="540"/>
      <c r="K1365" s="541">
        <f t="shared" si="116"/>
        <v>6750</v>
      </c>
      <c r="L1365" s="541">
        <f t="shared" si="117"/>
        <v>7425</v>
      </c>
      <c r="M1365" s="542"/>
    </row>
    <row r="1366" spans="1:13" ht="20.100000000000001" customHeight="1">
      <c r="A1366" s="535" t="s">
        <v>1676</v>
      </c>
      <c r="B1366" s="536" t="s">
        <v>1677</v>
      </c>
      <c r="C1366" s="537">
        <v>4404</v>
      </c>
      <c r="D1366" s="538"/>
      <c r="E1366" s="539"/>
      <c r="F1366" s="536" t="s">
        <v>1678</v>
      </c>
      <c r="G1366" s="536" t="s">
        <v>325</v>
      </c>
      <c r="H1366" s="540">
        <v>2300</v>
      </c>
      <c r="I1366" s="541">
        <f t="shared" si="115"/>
        <v>2530</v>
      </c>
      <c r="J1366" s="540"/>
      <c r="K1366" s="541">
        <f t="shared" si="116"/>
        <v>2070</v>
      </c>
      <c r="L1366" s="541">
        <f t="shared" si="117"/>
        <v>2277</v>
      </c>
      <c r="M1366" s="542"/>
    </row>
    <row r="1367" spans="1:13" ht="20.100000000000001" customHeight="1">
      <c r="A1367" s="535" t="s">
        <v>1679</v>
      </c>
      <c r="B1367" s="536" t="s">
        <v>1680</v>
      </c>
      <c r="C1367" s="537">
        <v>4405</v>
      </c>
      <c r="D1367" s="538"/>
      <c r="E1367" s="539"/>
      <c r="F1367" s="536" t="s">
        <v>1681</v>
      </c>
      <c r="G1367" s="536" t="s">
        <v>313</v>
      </c>
      <c r="H1367" s="540">
        <v>2400</v>
      </c>
      <c r="I1367" s="541">
        <f t="shared" si="115"/>
        <v>2640</v>
      </c>
      <c r="J1367" s="540"/>
      <c r="K1367" s="541">
        <f t="shared" si="116"/>
        <v>2160</v>
      </c>
      <c r="L1367" s="541">
        <f t="shared" si="117"/>
        <v>2376</v>
      </c>
      <c r="M1367" s="542"/>
    </row>
    <row r="1368" spans="1:13" ht="20.100000000000001" customHeight="1">
      <c r="A1368" s="535" t="s">
        <v>1679</v>
      </c>
      <c r="B1368" s="536" t="s">
        <v>1682</v>
      </c>
      <c r="C1368" s="537">
        <v>4407</v>
      </c>
      <c r="D1368" s="538"/>
      <c r="E1368" s="539"/>
      <c r="F1368" s="536" t="s">
        <v>1683</v>
      </c>
      <c r="G1368" s="536" t="s">
        <v>407</v>
      </c>
      <c r="H1368" s="540">
        <v>2500</v>
      </c>
      <c r="I1368" s="541">
        <f t="shared" si="115"/>
        <v>2750</v>
      </c>
      <c r="J1368" s="540"/>
      <c r="K1368" s="541">
        <f t="shared" si="116"/>
        <v>2250</v>
      </c>
      <c r="L1368" s="541">
        <f t="shared" si="117"/>
        <v>2475</v>
      </c>
      <c r="M1368" s="542"/>
    </row>
    <row r="1369" spans="1:13" ht="20.100000000000001" customHeight="1">
      <c r="A1369" s="535" t="s">
        <v>1684</v>
      </c>
      <c r="B1369" s="536" t="s">
        <v>1685</v>
      </c>
      <c r="C1369" s="537">
        <v>4409</v>
      </c>
      <c r="D1369" s="538"/>
      <c r="E1369" s="539"/>
      <c r="F1369" s="536" t="s">
        <v>1686</v>
      </c>
      <c r="G1369" s="536" t="s">
        <v>407</v>
      </c>
      <c r="H1369" s="540">
        <v>2500</v>
      </c>
      <c r="I1369" s="541">
        <f t="shared" si="115"/>
        <v>2750</v>
      </c>
      <c r="J1369" s="540"/>
      <c r="K1369" s="541">
        <f t="shared" si="116"/>
        <v>2250</v>
      </c>
      <c r="L1369" s="541">
        <f t="shared" si="117"/>
        <v>2475</v>
      </c>
      <c r="M1369" s="542"/>
    </row>
    <row r="1370" spans="1:13" ht="20.100000000000001" customHeight="1">
      <c r="A1370" s="535" t="s">
        <v>1684</v>
      </c>
      <c r="B1370" s="536" t="s">
        <v>1687</v>
      </c>
      <c r="C1370" s="537">
        <v>4411</v>
      </c>
      <c r="D1370" s="538"/>
      <c r="E1370" s="539"/>
      <c r="F1370" s="536" t="s">
        <v>1688</v>
      </c>
      <c r="G1370" s="536" t="s">
        <v>1689</v>
      </c>
      <c r="H1370" s="540">
        <v>2500</v>
      </c>
      <c r="I1370" s="541">
        <f t="shared" si="115"/>
        <v>2750</v>
      </c>
      <c r="J1370" s="540"/>
      <c r="K1370" s="541">
        <f t="shared" si="116"/>
        <v>2250</v>
      </c>
      <c r="L1370" s="541">
        <f t="shared" si="117"/>
        <v>2475</v>
      </c>
      <c r="M1370" s="542"/>
    </row>
    <row r="1371" spans="1:13" ht="20.100000000000001" customHeight="1">
      <c r="A1371" s="535" t="s">
        <v>1690</v>
      </c>
      <c r="B1371" s="536" t="s">
        <v>1691</v>
      </c>
      <c r="C1371" s="537">
        <v>4413</v>
      </c>
      <c r="D1371" s="538"/>
      <c r="E1371" s="539"/>
      <c r="F1371" s="536" t="s">
        <v>1692</v>
      </c>
      <c r="G1371" s="536" t="s">
        <v>799</v>
      </c>
      <c r="H1371" s="540">
        <v>2400</v>
      </c>
      <c r="I1371" s="541">
        <f t="shared" si="115"/>
        <v>2640</v>
      </c>
      <c r="J1371" s="540"/>
      <c r="K1371" s="541">
        <f t="shared" si="116"/>
        <v>2160</v>
      </c>
      <c r="L1371" s="541">
        <f t="shared" si="117"/>
        <v>2376</v>
      </c>
      <c r="M1371" s="542"/>
    </row>
    <row r="1372" spans="1:13" ht="20.100000000000001" customHeight="1">
      <c r="A1372" s="535" t="s">
        <v>1693</v>
      </c>
      <c r="B1372" s="536" t="s">
        <v>1421</v>
      </c>
      <c r="C1372" s="546">
        <v>4413</v>
      </c>
      <c r="D1372" s="538"/>
      <c r="E1372" s="539"/>
      <c r="F1372" s="536" t="s">
        <v>1692</v>
      </c>
      <c r="G1372" s="536" t="s">
        <v>799</v>
      </c>
      <c r="H1372" s="540">
        <v>2400</v>
      </c>
      <c r="I1372" s="541">
        <f t="shared" si="115"/>
        <v>2640</v>
      </c>
      <c r="J1372" s="540"/>
      <c r="K1372" s="541">
        <f t="shared" si="116"/>
        <v>2160</v>
      </c>
      <c r="L1372" s="541">
        <f t="shared" si="117"/>
        <v>2376</v>
      </c>
      <c r="M1372" s="542"/>
    </row>
    <row r="1373" spans="1:13" ht="20.100000000000001" customHeight="1">
      <c r="A1373" s="535" t="s">
        <v>1694</v>
      </c>
      <c r="B1373" s="536" t="s">
        <v>1695</v>
      </c>
      <c r="C1373" s="537">
        <v>4415</v>
      </c>
      <c r="D1373" s="538"/>
      <c r="E1373" s="539"/>
      <c r="F1373" s="536"/>
      <c r="G1373" s="536"/>
      <c r="H1373" s="540"/>
      <c r="I1373" s="541" t="str">
        <f t="shared" si="115"/>
        <v/>
      </c>
      <c r="J1373" s="540"/>
      <c r="K1373" s="541" t="str">
        <f t="shared" si="116"/>
        <v/>
      </c>
      <c r="L1373" s="541" t="str">
        <f t="shared" si="117"/>
        <v/>
      </c>
      <c r="M1373" s="542"/>
    </row>
    <row r="1374" spans="1:13" ht="20.100000000000001" customHeight="1">
      <c r="A1374" s="535" t="s">
        <v>1696</v>
      </c>
      <c r="B1374" s="536" t="s">
        <v>1697</v>
      </c>
      <c r="C1374" s="537">
        <v>4416</v>
      </c>
      <c r="D1374" s="538"/>
      <c r="E1374" s="539"/>
      <c r="F1374" s="536"/>
      <c r="G1374" s="536"/>
      <c r="H1374" s="540"/>
      <c r="I1374" s="541" t="str">
        <f t="shared" si="115"/>
        <v/>
      </c>
      <c r="J1374" s="540"/>
      <c r="K1374" s="541" t="str">
        <f t="shared" si="116"/>
        <v/>
      </c>
      <c r="L1374" s="541" t="str">
        <f t="shared" si="117"/>
        <v/>
      </c>
      <c r="M1374" s="542"/>
    </row>
    <row r="1375" spans="1:13" ht="20.100000000000001" customHeight="1">
      <c r="A1375" s="545" t="s">
        <v>1698</v>
      </c>
      <c r="B1375" s="543" t="s">
        <v>1699</v>
      </c>
      <c r="C1375" s="537">
        <v>4417</v>
      </c>
      <c r="D1375" s="538" t="s">
        <v>63</v>
      </c>
      <c r="E1375" s="539"/>
      <c r="F1375" s="536" t="s">
        <v>1700</v>
      </c>
      <c r="G1375" s="536" t="s">
        <v>180</v>
      </c>
      <c r="H1375" s="540">
        <v>2900</v>
      </c>
      <c r="I1375" s="541">
        <f t="shared" si="115"/>
        <v>3190</v>
      </c>
      <c r="J1375" s="540"/>
      <c r="K1375" s="541">
        <f t="shared" si="116"/>
        <v>2610</v>
      </c>
      <c r="L1375" s="541">
        <f t="shared" si="117"/>
        <v>2871</v>
      </c>
      <c r="M1375" s="542"/>
    </row>
    <row r="1376" spans="1:13" ht="20.100000000000001" customHeight="1">
      <c r="A1376" s="512"/>
      <c r="B1376" s="513"/>
      <c r="C1376" s="537">
        <v>4417</v>
      </c>
      <c r="D1376" s="538" t="s">
        <v>66</v>
      </c>
      <c r="E1376" s="539" t="s">
        <v>53</v>
      </c>
      <c r="F1376" s="536" t="s">
        <v>1701</v>
      </c>
      <c r="G1376" s="536" t="s">
        <v>1702</v>
      </c>
      <c r="H1376" s="540">
        <v>2400</v>
      </c>
      <c r="I1376" s="541">
        <f t="shared" si="115"/>
        <v>2640</v>
      </c>
      <c r="J1376" s="540"/>
      <c r="K1376" s="541">
        <f t="shared" si="116"/>
        <v>2160</v>
      </c>
      <c r="L1376" s="541">
        <f t="shared" si="117"/>
        <v>2376</v>
      </c>
      <c r="M1376" s="542"/>
    </row>
    <row r="1377" spans="1:13" ht="20.100000000000001" customHeight="1">
      <c r="A1377" s="535" t="s">
        <v>1703</v>
      </c>
      <c r="B1377" s="536" t="s">
        <v>1704</v>
      </c>
      <c r="C1377" s="537">
        <v>4418</v>
      </c>
      <c r="D1377" s="538"/>
      <c r="E1377" s="539"/>
      <c r="F1377" s="536"/>
      <c r="G1377" s="536"/>
      <c r="H1377" s="540"/>
      <c r="I1377" s="541" t="str">
        <f t="shared" si="115"/>
        <v/>
      </c>
      <c r="J1377" s="540"/>
      <c r="K1377" s="541" t="str">
        <f t="shared" si="116"/>
        <v/>
      </c>
      <c r="L1377" s="541" t="str">
        <f t="shared" si="117"/>
        <v/>
      </c>
      <c r="M1377" s="542"/>
    </row>
    <row r="1378" spans="1:13" ht="20.100000000000001" customHeight="1">
      <c r="A1378" s="535" t="s">
        <v>1705</v>
      </c>
      <c r="B1378" s="536" t="s">
        <v>1706</v>
      </c>
      <c r="C1378" s="537">
        <v>4420</v>
      </c>
      <c r="D1378" s="538"/>
      <c r="E1378" s="539"/>
      <c r="F1378" s="536" t="s">
        <v>441</v>
      </c>
      <c r="G1378" s="536" t="s">
        <v>442</v>
      </c>
      <c r="H1378" s="540">
        <v>2400</v>
      </c>
      <c r="I1378" s="541">
        <f t="shared" si="115"/>
        <v>2640</v>
      </c>
      <c r="J1378" s="540"/>
      <c r="K1378" s="541">
        <f t="shared" si="116"/>
        <v>2160</v>
      </c>
      <c r="L1378" s="541">
        <f t="shared" si="117"/>
        <v>2376</v>
      </c>
      <c r="M1378" s="542"/>
    </row>
    <row r="1379" spans="1:13" ht="20.100000000000001" customHeight="1">
      <c r="A1379" s="535" t="s">
        <v>1705</v>
      </c>
      <c r="B1379" s="536" t="s">
        <v>30</v>
      </c>
      <c r="C1379" s="537">
        <v>4420</v>
      </c>
      <c r="D1379" s="538"/>
      <c r="E1379" s="539"/>
      <c r="F1379" s="536" t="s">
        <v>441</v>
      </c>
      <c r="G1379" s="536" t="s">
        <v>442</v>
      </c>
      <c r="H1379" s="540">
        <v>2400</v>
      </c>
      <c r="I1379" s="541">
        <f t="shared" si="115"/>
        <v>2640</v>
      </c>
      <c r="J1379" s="540"/>
      <c r="K1379" s="541">
        <f t="shared" si="116"/>
        <v>2160</v>
      </c>
      <c r="L1379" s="541">
        <f t="shared" si="117"/>
        <v>2376</v>
      </c>
      <c r="M1379" s="542"/>
    </row>
    <row r="1380" spans="1:13" ht="20.100000000000001" customHeight="1">
      <c r="A1380" s="535" t="s">
        <v>1707</v>
      </c>
      <c r="B1380" s="536" t="s">
        <v>1708</v>
      </c>
      <c r="C1380" s="537">
        <v>4423</v>
      </c>
      <c r="D1380" s="538"/>
      <c r="E1380" s="539"/>
      <c r="F1380" s="536" t="s">
        <v>1709</v>
      </c>
      <c r="G1380" s="536" t="s">
        <v>325</v>
      </c>
      <c r="H1380" s="540">
        <v>2200</v>
      </c>
      <c r="I1380" s="541">
        <f t="shared" si="115"/>
        <v>2420</v>
      </c>
      <c r="J1380" s="540"/>
      <c r="K1380" s="541">
        <f t="shared" si="116"/>
        <v>1980</v>
      </c>
      <c r="L1380" s="541">
        <f t="shared" si="117"/>
        <v>2178</v>
      </c>
      <c r="M1380" s="542"/>
    </row>
    <row r="1381" spans="1:13" ht="20.100000000000001" customHeight="1">
      <c r="A1381" s="535" t="s">
        <v>1710</v>
      </c>
      <c r="B1381" s="536" t="s">
        <v>1711</v>
      </c>
      <c r="C1381" s="537">
        <v>4424</v>
      </c>
      <c r="D1381" s="538"/>
      <c r="E1381" s="539"/>
      <c r="F1381" s="536" t="s">
        <v>1712</v>
      </c>
      <c r="G1381" s="536" t="s">
        <v>325</v>
      </c>
      <c r="H1381" s="540">
        <v>2600</v>
      </c>
      <c r="I1381" s="541">
        <f t="shared" si="115"/>
        <v>2860</v>
      </c>
      <c r="J1381" s="540"/>
      <c r="K1381" s="541">
        <f t="shared" si="116"/>
        <v>2340</v>
      </c>
      <c r="L1381" s="541">
        <f t="shared" si="117"/>
        <v>2574</v>
      </c>
      <c r="M1381" s="542"/>
    </row>
    <row r="1382" spans="1:13" ht="20.100000000000001" customHeight="1">
      <c r="A1382" s="545" t="s">
        <v>1713</v>
      </c>
      <c r="B1382" s="543" t="s">
        <v>864</v>
      </c>
      <c r="C1382" s="537">
        <v>4426</v>
      </c>
      <c r="D1382" s="538" t="s">
        <v>63</v>
      </c>
      <c r="E1382" s="539"/>
      <c r="F1382" s="536" t="s">
        <v>853</v>
      </c>
      <c r="G1382" s="536" t="s">
        <v>799</v>
      </c>
      <c r="H1382" s="540">
        <v>2200</v>
      </c>
      <c r="I1382" s="541">
        <f t="shared" si="115"/>
        <v>2420</v>
      </c>
      <c r="J1382" s="540"/>
      <c r="K1382" s="541">
        <f t="shared" si="116"/>
        <v>1980</v>
      </c>
      <c r="L1382" s="541">
        <f t="shared" si="117"/>
        <v>2178</v>
      </c>
      <c r="M1382" s="542"/>
    </row>
    <row r="1383" spans="1:13" ht="20.100000000000001" customHeight="1">
      <c r="A1383" s="590"/>
      <c r="B1383" s="544"/>
      <c r="C1383" s="537">
        <v>4426</v>
      </c>
      <c r="D1383" s="538" t="s">
        <v>66</v>
      </c>
      <c r="E1383" s="539" t="s">
        <v>435</v>
      </c>
      <c r="F1383" s="536" t="s">
        <v>854</v>
      </c>
      <c r="G1383" s="536" t="s">
        <v>799</v>
      </c>
      <c r="H1383" s="540">
        <v>4000</v>
      </c>
      <c r="I1383" s="541">
        <f t="shared" si="115"/>
        <v>4400</v>
      </c>
      <c r="J1383" s="540"/>
      <c r="K1383" s="541">
        <f t="shared" si="116"/>
        <v>3600</v>
      </c>
      <c r="L1383" s="541">
        <f t="shared" si="117"/>
        <v>3960</v>
      </c>
      <c r="M1383" s="542"/>
    </row>
    <row r="1384" spans="1:13" ht="20.100000000000001" customHeight="1">
      <c r="A1384" s="512"/>
      <c r="B1384" s="513"/>
      <c r="C1384" s="537">
        <v>4426</v>
      </c>
      <c r="D1384" s="538" t="s">
        <v>68</v>
      </c>
      <c r="E1384" s="539" t="s">
        <v>53</v>
      </c>
      <c r="F1384" s="536" t="s">
        <v>855</v>
      </c>
      <c r="G1384" s="536" t="s">
        <v>799</v>
      </c>
      <c r="H1384" s="540">
        <v>2300</v>
      </c>
      <c r="I1384" s="541">
        <f t="shared" si="115"/>
        <v>2530</v>
      </c>
      <c r="J1384" s="540"/>
      <c r="K1384" s="541">
        <f t="shared" si="116"/>
        <v>2070</v>
      </c>
      <c r="L1384" s="541">
        <f t="shared" si="117"/>
        <v>2277</v>
      </c>
      <c r="M1384" s="542"/>
    </row>
    <row r="1385" spans="1:13" ht="20.100000000000001" customHeight="1">
      <c r="A1385" s="535" t="s">
        <v>1714</v>
      </c>
      <c r="B1385" s="536" t="s">
        <v>1715</v>
      </c>
      <c r="C1385" s="537">
        <v>4427</v>
      </c>
      <c r="D1385" s="538"/>
      <c r="E1385" s="539"/>
      <c r="F1385" s="536" t="s">
        <v>1716</v>
      </c>
      <c r="G1385" s="536" t="s">
        <v>369</v>
      </c>
      <c r="H1385" s="540">
        <v>2800</v>
      </c>
      <c r="I1385" s="541">
        <f t="shared" si="115"/>
        <v>3080</v>
      </c>
      <c r="J1385" s="540"/>
      <c r="K1385" s="541">
        <f t="shared" si="116"/>
        <v>2520</v>
      </c>
      <c r="L1385" s="541">
        <f t="shared" si="117"/>
        <v>2772</v>
      </c>
      <c r="M1385" s="542"/>
    </row>
    <row r="1386" spans="1:13" ht="20.100000000000001" customHeight="1">
      <c r="A1386" s="535" t="s">
        <v>1717</v>
      </c>
      <c r="B1386" s="536" t="s">
        <v>1465</v>
      </c>
      <c r="C1386" s="537">
        <v>4429</v>
      </c>
      <c r="D1386" s="538"/>
      <c r="E1386" s="539"/>
      <c r="F1386" s="536" t="s">
        <v>1718</v>
      </c>
      <c r="G1386" s="536" t="s">
        <v>799</v>
      </c>
      <c r="H1386" s="540">
        <v>2600</v>
      </c>
      <c r="I1386" s="541">
        <f t="shared" si="115"/>
        <v>2860</v>
      </c>
      <c r="J1386" s="540"/>
      <c r="K1386" s="541">
        <f t="shared" si="116"/>
        <v>2340</v>
      </c>
      <c r="L1386" s="541">
        <f t="shared" si="117"/>
        <v>2574</v>
      </c>
      <c r="M1386" s="542"/>
    </row>
    <row r="1387" spans="1:13" ht="20.100000000000001" customHeight="1">
      <c r="A1387" s="535" t="s">
        <v>1719</v>
      </c>
      <c r="B1387" s="536" t="s">
        <v>1720</v>
      </c>
      <c r="C1387" s="537">
        <v>4431</v>
      </c>
      <c r="D1387" s="538"/>
      <c r="E1387" s="539"/>
      <c r="F1387" s="536" t="s">
        <v>1721</v>
      </c>
      <c r="G1387" s="536" t="s">
        <v>1722</v>
      </c>
      <c r="H1387" s="540">
        <v>3800</v>
      </c>
      <c r="I1387" s="541">
        <f t="shared" si="115"/>
        <v>4180</v>
      </c>
      <c r="J1387" s="540"/>
      <c r="K1387" s="541">
        <f t="shared" si="116"/>
        <v>3420</v>
      </c>
      <c r="L1387" s="541">
        <f t="shared" si="117"/>
        <v>3762</v>
      </c>
      <c r="M1387" s="542"/>
    </row>
    <row r="1388" spans="1:13" ht="20.100000000000001" customHeight="1">
      <c r="A1388" s="535" t="s">
        <v>1723</v>
      </c>
      <c r="B1388" s="536" t="s">
        <v>1697</v>
      </c>
      <c r="C1388" s="537">
        <v>4433</v>
      </c>
      <c r="D1388" s="538"/>
      <c r="E1388" s="539"/>
      <c r="F1388" s="536"/>
      <c r="G1388" s="536"/>
      <c r="H1388" s="540"/>
      <c r="I1388" s="541" t="str">
        <f t="shared" si="115"/>
        <v/>
      </c>
      <c r="J1388" s="540"/>
      <c r="K1388" s="541" t="str">
        <f t="shared" si="116"/>
        <v/>
      </c>
      <c r="L1388" s="541" t="str">
        <f t="shared" si="117"/>
        <v/>
      </c>
      <c r="M1388" s="542"/>
    </row>
    <row r="1389" spans="1:13" ht="20.100000000000001" customHeight="1" thickBot="1">
      <c r="A1389" s="520"/>
      <c r="B1389" s="521"/>
      <c r="C1389" s="522"/>
      <c r="D1389" s="523"/>
      <c r="E1389" s="524"/>
      <c r="F1389" s="521"/>
      <c r="G1389" s="521"/>
      <c r="H1389" s="525"/>
      <c r="I1389" s="526"/>
      <c r="J1389" s="525"/>
      <c r="K1389" s="526"/>
      <c r="L1389" s="526"/>
      <c r="M1389" s="527"/>
    </row>
    <row r="1390" spans="1:13" ht="20.100000000000001" customHeight="1" thickTop="1">
      <c r="A1390" s="71"/>
      <c r="B1390" s="71"/>
      <c r="D1390" s="73"/>
      <c r="E1390" s="74"/>
      <c r="F1390" s="71"/>
      <c r="G1390" s="71"/>
      <c r="M1390" s="71"/>
    </row>
    <row r="1391" spans="1:13" ht="20.100000000000001" customHeight="1">
      <c r="A1391" s="71"/>
      <c r="B1391" s="71"/>
      <c r="D1391" s="73"/>
      <c r="E1391" s="74"/>
      <c r="F1391" s="71"/>
      <c r="G1391" s="71"/>
      <c r="M1391" s="71"/>
    </row>
    <row r="1392" spans="1:13" s="208" customFormat="1" ht="20.100000000000001" customHeight="1">
      <c r="A1392" s="773" t="s">
        <v>1662</v>
      </c>
      <c r="B1392" s="774"/>
      <c r="C1392" s="774"/>
      <c r="D1392" s="774"/>
      <c r="E1392" s="775"/>
      <c r="F1392" s="589" t="s">
        <v>1724</v>
      </c>
      <c r="G1392" s="205"/>
      <c r="H1392" s="206"/>
      <c r="I1392" s="206"/>
      <c r="J1392" s="207"/>
      <c r="K1392" s="206"/>
      <c r="L1392" s="206"/>
      <c r="M1392" s="205"/>
    </row>
    <row r="1393" spans="1:13" s="208" customFormat="1" ht="20.100000000000001" customHeight="1" thickBot="1">
      <c r="A1393" s="209"/>
      <c r="B1393" s="209"/>
      <c r="C1393" s="394"/>
      <c r="D1393" s="355"/>
      <c r="E1393" s="204"/>
      <c r="F1393" s="205"/>
      <c r="G1393" s="205"/>
      <c r="H1393" s="206"/>
      <c r="I1393" s="244" t="s">
        <v>376</v>
      </c>
      <c r="J1393" s="207"/>
      <c r="K1393" s="206"/>
      <c r="L1393" s="206"/>
      <c r="M1393" s="205"/>
    </row>
    <row r="1394" spans="1:13" s="218" customFormat="1" ht="20.100000000000001" customHeight="1" thickTop="1" thickBot="1">
      <c r="A1394" s="506" t="s">
        <v>15</v>
      </c>
      <c r="B1394" s="507" t="s">
        <v>16</v>
      </c>
      <c r="C1394" s="771" t="s">
        <v>17</v>
      </c>
      <c r="D1394" s="771"/>
      <c r="E1394" s="508"/>
      <c r="F1394" s="507" t="s">
        <v>18</v>
      </c>
      <c r="G1394" s="507" t="s">
        <v>19</v>
      </c>
      <c r="H1394" s="509" t="s">
        <v>20</v>
      </c>
      <c r="I1394" s="509" t="s">
        <v>21</v>
      </c>
      <c r="J1394" s="510"/>
      <c r="K1394" s="509"/>
      <c r="L1394" s="509" t="s">
        <v>22</v>
      </c>
      <c r="M1394" s="511" t="s">
        <v>23</v>
      </c>
    </row>
    <row r="1395" spans="1:13" ht="20.100000000000001" customHeight="1">
      <c r="A1395" s="512" t="s">
        <v>1725</v>
      </c>
      <c r="B1395" s="513" t="s">
        <v>1671</v>
      </c>
      <c r="C1395" s="514">
        <v>4451</v>
      </c>
      <c r="D1395" s="515"/>
      <c r="E1395" s="516"/>
      <c r="F1395" s="513"/>
      <c r="G1395" s="513"/>
      <c r="H1395" s="517"/>
      <c r="I1395" s="518" t="str">
        <f t="shared" ref="I1395:I1418" si="118">IF(ROUND(H1395*1.1,0)=0,"",ROUND(H1395*1.1,0))</f>
        <v/>
      </c>
      <c r="J1395" s="517"/>
      <c r="K1395" s="518" t="str">
        <f t="shared" ref="K1395:K1418" si="119">IF(ROUND(H1395*0.9,0)=0,"",ROUND(H1395*0.9,0))</f>
        <v/>
      </c>
      <c r="L1395" s="518" t="str">
        <f t="shared" ref="L1395:L1418" si="120">IFERROR(ROUND(K1395*1.1,0),"")</f>
        <v/>
      </c>
      <c r="M1395" s="519"/>
    </row>
    <row r="1396" spans="1:13" ht="20.100000000000001" customHeight="1">
      <c r="A1396" s="535" t="s">
        <v>1726</v>
      </c>
      <c r="B1396" s="536" t="s">
        <v>1665</v>
      </c>
      <c r="C1396" s="546">
        <v>4401</v>
      </c>
      <c r="D1396" s="547" t="s">
        <v>124</v>
      </c>
      <c r="E1396" s="539"/>
      <c r="F1396" s="536" t="s">
        <v>1666</v>
      </c>
      <c r="G1396" s="536" t="s">
        <v>1667</v>
      </c>
      <c r="H1396" s="540">
        <v>3500</v>
      </c>
      <c r="I1396" s="541">
        <f t="shared" si="118"/>
        <v>3850</v>
      </c>
      <c r="J1396" s="540"/>
      <c r="K1396" s="541">
        <f t="shared" si="119"/>
        <v>3150</v>
      </c>
      <c r="L1396" s="541">
        <f t="shared" si="120"/>
        <v>3465</v>
      </c>
      <c r="M1396" s="542"/>
    </row>
    <row r="1397" spans="1:13" ht="20.100000000000001" customHeight="1">
      <c r="A1397" s="535" t="s">
        <v>1727</v>
      </c>
      <c r="B1397" s="536" t="s">
        <v>1677</v>
      </c>
      <c r="C1397" s="537">
        <v>4453</v>
      </c>
      <c r="D1397" s="538"/>
      <c r="E1397" s="539"/>
      <c r="F1397" s="536"/>
      <c r="G1397" s="536"/>
      <c r="H1397" s="540"/>
      <c r="I1397" s="541" t="str">
        <f t="shared" si="118"/>
        <v/>
      </c>
      <c r="J1397" s="540"/>
      <c r="K1397" s="541" t="str">
        <f t="shared" si="119"/>
        <v/>
      </c>
      <c r="L1397" s="541" t="str">
        <f t="shared" si="120"/>
        <v/>
      </c>
      <c r="M1397" s="542"/>
    </row>
    <row r="1398" spans="1:13" ht="20.100000000000001" customHeight="1">
      <c r="A1398" s="535" t="s">
        <v>1728</v>
      </c>
      <c r="B1398" s="536" t="s">
        <v>1673</v>
      </c>
      <c r="C1398" s="537">
        <v>4454</v>
      </c>
      <c r="D1398" s="538"/>
      <c r="E1398" s="539"/>
      <c r="F1398" s="536"/>
      <c r="G1398" s="536"/>
      <c r="H1398" s="540"/>
      <c r="I1398" s="541" t="str">
        <f t="shared" si="118"/>
        <v/>
      </c>
      <c r="J1398" s="540"/>
      <c r="K1398" s="541" t="str">
        <f t="shared" si="119"/>
        <v/>
      </c>
      <c r="L1398" s="541" t="str">
        <f t="shared" si="120"/>
        <v/>
      </c>
      <c r="M1398" s="542"/>
    </row>
    <row r="1399" spans="1:13" ht="20.100000000000001" customHeight="1">
      <c r="A1399" s="535" t="s">
        <v>1729</v>
      </c>
      <c r="B1399" s="536" t="s">
        <v>1680</v>
      </c>
      <c r="C1399" s="537">
        <v>4455</v>
      </c>
      <c r="D1399" s="538"/>
      <c r="E1399" s="539"/>
      <c r="F1399" s="536" t="s">
        <v>1730</v>
      </c>
      <c r="G1399" s="536" t="s">
        <v>442</v>
      </c>
      <c r="H1399" s="540">
        <v>2200</v>
      </c>
      <c r="I1399" s="541">
        <f t="shared" si="118"/>
        <v>2420</v>
      </c>
      <c r="J1399" s="540"/>
      <c r="K1399" s="541">
        <f t="shared" si="119"/>
        <v>1980</v>
      </c>
      <c r="L1399" s="541">
        <f t="shared" si="120"/>
        <v>2178</v>
      </c>
      <c r="M1399" s="542"/>
    </row>
    <row r="1400" spans="1:13" ht="20.100000000000001" customHeight="1">
      <c r="A1400" s="535" t="s">
        <v>1729</v>
      </c>
      <c r="B1400" s="536" t="s">
        <v>1682</v>
      </c>
      <c r="C1400" s="537">
        <v>4456</v>
      </c>
      <c r="D1400" s="538"/>
      <c r="E1400" s="539"/>
      <c r="F1400" s="536" t="s">
        <v>1731</v>
      </c>
      <c r="G1400" s="536" t="s">
        <v>1732</v>
      </c>
      <c r="H1400" s="540">
        <v>2500</v>
      </c>
      <c r="I1400" s="541">
        <f t="shared" si="118"/>
        <v>2750</v>
      </c>
      <c r="J1400" s="540"/>
      <c r="K1400" s="541">
        <f t="shared" si="119"/>
        <v>2250</v>
      </c>
      <c r="L1400" s="541">
        <f t="shared" si="120"/>
        <v>2475</v>
      </c>
      <c r="M1400" s="542"/>
    </row>
    <row r="1401" spans="1:13" ht="20.100000000000001" customHeight="1">
      <c r="A1401" s="535" t="s">
        <v>1733</v>
      </c>
      <c r="B1401" s="536" t="s">
        <v>1687</v>
      </c>
      <c r="C1401" s="537">
        <v>4457</v>
      </c>
      <c r="D1401" s="538"/>
      <c r="E1401" s="539"/>
      <c r="F1401" s="536"/>
      <c r="G1401" s="536"/>
      <c r="H1401" s="540"/>
      <c r="I1401" s="541" t="str">
        <f t="shared" si="118"/>
        <v/>
      </c>
      <c r="J1401" s="540"/>
      <c r="K1401" s="541" t="str">
        <f t="shared" si="119"/>
        <v/>
      </c>
      <c r="L1401" s="541" t="str">
        <f t="shared" si="120"/>
        <v/>
      </c>
      <c r="M1401" s="542"/>
    </row>
    <row r="1402" spans="1:13" ht="20.100000000000001" customHeight="1">
      <c r="A1402" s="535" t="s">
        <v>1734</v>
      </c>
      <c r="B1402" s="536" t="s">
        <v>1687</v>
      </c>
      <c r="C1402" s="537">
        <v>4460</v>
      </c>
      <c r="D1402" s="538"/>
      <c r="E1402" s="539"/>
      <c r="F1402" s="536"/>
      <c r="G1402" s="536"/>
      <c r="H1402" s="540"/>
      <c r="I1402" s="541" t="str">
        <f t="shared" si="118"/>
        <v/>
      </c>
      <c r="J1402" s="540"/>
      <c r="K1402" s="541" t="str">
        <f t="shared" si="119"/>
        <v/>
      </c>
      <c r="L1402" s="541" t="str">
        <f t="shared" si="120"/>
        <v/>
      </c>
      <c r="M1402" s="542"/>
    </row>
    <row r="1403" spans="1:13" ht="20.100000000000001" customHeight="1">
      <c r="A1403" s="535" t="s">
        <v>1735</v>
      </c>
      <c r="B1403" s="536" t="s">
        <v>1421</v>
      </c>
      <c r="C1403" s="537">
        <v>4461</v>
      </c>
      <c r="D1403" s="538"/>
      <c r="E1403" s="539"/>
      <c r="F1403" s="536"/>
      <c r="G1403" s="536"/>
      <c r="H1403" s="540"/>
      <c r="I1403" s="541" t="str">
        <f t="shared" si="118"/>
        <v/>
      </c>
      <c r="J1403" s="540"/>
      <c r="K1403" s="541" t="str">
        <f t="shared" si="119"/>
        <v/>
      </c>
      <c r="L1403" s="541" t="str">
        <f t="shared" si="120"/>
        <v/>
      </c>
      <c r="M1403" s="542"/>
    </row>
    <row r="1404" spans="1:13" ht="20.100000000000001" customHeight="1">
      <c r="A1404" s="535" t="s">
        <v>1736</v>
      </c>
      <c r="B1404" s="536" t="s">
        <v>1691</v>
      </c>
      <c r="C1404" s="537">
        <v>4462</v>
      </c>
      <c r="D1404" s="538"/>
      <c r="E1404" s="539"/>
      <c r="F1404" s="536"/>
      <c r="G1404" s="536"/>
      <c r="H1404" s="540"/>
      <c r="I1404" s="541" t="str">
        <f t="shared" si="118"/>
        <v/>
      </c>
      <c r="J1404" s="540"/>
      <c r="K1404" s="541" t="str">
        <f t="shared" si="119"/>
        <v/>
      </c>
      <c r="L1404" s="541" t="str">
        <f t="shared" si="120"/>
        <v/>
      </c>
      <c r="M1404" s="542"/>
    </row>
    <row r="1405" spans="1:13" ht="20.100000000000001" customHeight="1">
      <c r="A1405" s="535" t="s">
        <v>1737</v>
      </c>
      <c r="B1405" s="536" t="s">
        <v>1697</v>
      </c>
      <c r="C1405" s="537">
        <v>4463</v>
      </c>
      <c r="D1405" s="538"/>
      <c r="E1405" s="539"/>
      <c r="F1405" s="536"/>
      <c r="G1405" s="536"/>
      <c r="H1405" s="540"/>
      <c r="I1405" s="541" t="str">
        <f t="shared" si="118"/>
        <v/>
      </c>
      <c r="J1405" s="540"/>
      <c r="K1405" s="541" t="str">
        <f t="shared" si="119"/>
        <v/>
      </c>
      <c r="L1405" s="541" t="str">
        <f t="shared" si="120"/>
        <v/>
      </c>
      <c r="M1405" s="542"/>
    </row>
    <row r="1406" spans="1:13" ht="20.100000000000001" customHeight="1">
      <c r="A1406" s="535" t="s">
        <v>1738</v>
      </c>
      <c r="B1406" s="536" t="s">
        <v>1695</v>
      </c>
      <c r="C1406" s="537">
        <v>4464</v>
      </c>
      <c r="D1406" s="538"/>
      <c r="E1406" s="539"/>
      <c r="F1406" s="536"/>
      <c r="G1406" s="536"/>
      <c r="H1406" s="540"/>
      <c r="I1406" s="541" t="str">
        <f t="shared" si="118"/>
        <v/>
      </c>
      <c r="J1406" s="540"/>
      <c r="K1406" s="541" t="str">
        <f t="shared" si="119"/>
        <v/>
      </c>
      <c r="L1406" s="541" t="str">
        <f t="shared" si="120"/>
        <v/>
      </c>
      <c r="M1406" s="542"/>
    </row>
    <row r="1407" spans="1:13" ht="20.100000000000001" customHeight="1">
      <c r="A1407" s="535" t="s">
        <v>1739</v>
      </c>
      <c r="B1407" s="536" t="s">
        <v>1704</v>
      </c>
      <c r="C1407" s="537">
        <v>4465</v>
      </c>
      <c r="D1407" s="538"/>
      <c r="E1407" s="539"/>
      <c r="F1407" s="536"/>
      <c r="G1407" s="536"/>
      <c r="H1407" s="540"/>
      <c r="I1407" s="541" t="str">
        <f t="shared" si="118"/>
        <v/>
      </c>
      <c r="J1407" s="540"/>
      <c r="K1407" s="541" t="str">
        <f t="shared" si="119"/>
        <v/>
      </c>
      <c r="L1407" s="541" t="str">
        <f t="shared" si="120"/>
        <v/>
      </c>
      <c r="M1407" s="542"/>
    </row>
    <row r="1408" spans="1:13" ht="20.100000000000001" customHeight="1">
      <c r="A1408" s="535" t="s">
        <v>1740</v>
      </c>
      <c r="B1408" s="536" t="s">
        <v>1699</v>
      </c>
      <c r="C1408" s="537">
        <v>4466</v>
      </c>
      <c r="D1408" s="538"/>
      <c r="E1408" s="539"/>
      <c r="F1408" s="536" t="s">
        <v>1741</v>
      </c>
      <c r="G1408" s="536" t="s">
        <v>799</v>
      </c>
      <c r="H1408" s="540">
        <v>2800</v>
      </c>
      <c r="I1408" s="541">
        <f t="shared" si="118"/>
        <v>3080</v>
      </c>
      <c r="J1408" s="540"/>
      <c r="K1408" s="541">
        <f t="shared" si="119"/>
        <v>2520</v>
      </c>
      <c r="L1408" s="541">
        <f t="shared" si="120"/>
        <v>2772</v>
      </c>
      <c r="M1408" s="542"/>
    </row>
    <row r="1409" spans="1:13" ht="20.100000000000001" customHeight="1">
      <c r="A1409" s="535" t="s">
        <v>1742</v>
      </c>
      <c r="B1409" s="536" t="s">
        <v>1706</v>
      </c>
      <c r="C1409" s="537">
        <v>4468</v>
      </c>
      <c r="D1409" s="538"/>
      <c r="E1409" s="539"/>
      <c r="F1409" s="536" t="s">
        <v>474</v>
      </c>
      <c r="G1409" s="536" t="s">
        <v>442</v>
      </c>
      <c r="H1409" s="540">
        <v>2600</v>
      </c>
      <c r="I1409" s="541">
        <f t="shared" si="118"/>
        <v>2860</v>
      </c>
      <c r="J1409" s="540"/>
      <c r="K1409" s="541">
        <f t="shared" si="119"/>
        <v>2340</v>
      </c>
      <c r="L1409" s="541">
        <f t="shared" si="120"/>
        <v>2574</v>
      </c>
      <c r="M1409" s="542"/>
    </row>
    <row r="1410" spans="1:13" ht="20.100000000000001" customHeight="1">
      <c r="A1410" s="535" t="s">
        <v>1742</v>
      </c>
      <c r="B1410" s="536" t="s">
        <v>30</v>
      </c>
      <c r="C1410" s="537">
        <v>4468</v>
      </c>
      <c r="D1410" s="538"/>
      <c r="E1410" s="539"/>
      <c r="F1410" s="536" t="s">
        <v>474</v>
      </c>
      <c r="G1410" s="536" t="s">
        <v>442</v>
      </c>
      <c r="H1410" s="540">
        <v>2600</v>
      </c>
      <c r="I1410" s="541">
        <f t="shared" si="118"/>
        <v>2860</v>
      </c>
      <c r="J1410" s="540"/>
      <c r="K1410" s="541">
        <f t="shared" si="119"/>
        <v>2340</v>
      </c>
      <c r="L1410" s="541">
        <f t="shared" si="120"/>
        <v>2574</v>
      </c>
      <c r="M1410" s="542"/>
    </row>
    <row r="1411" spans="1:13" ht="20.100000000000001" customHeight="1">
      <c r="A1411" s="535" t="s">
        <v>1743</v>
      </c>
      <c r="B1411" s="536" t="s">
        <v>1708</v>
      </c>
      <c r="C1411" s="537">
        <v>4471</v>
      </c>
      <c r="D1411" s="538"/>
      <c r="E1411" s="539"/>
      <c r="F1411" s="536" t="s">
        <v>1744</v>
      </c>
      <c r="G1411" s="536" t="s">
        <v>325</v>
      </c>
      <c r="H1411" s="540">
        <v>2200</v>
      </c>
      <c r="I1411" s="541">
        <f t="shared" si="118"/>
        <v>2420</v>
      </c>
      <c r="J1411" s="540"/>
      <c r="K1411" s="541">
        <f t="shared" si="119"/>
        <v>1980</v>
      </c>
      <c r="L1411" s="541">
        <f t="shared" si="120"/>
        <v>2178</v>
      </c>
      <c r="M1411" s="542"/>
    </row>
    <row r="1412" spans="1:13" ht="20.100000000000001" customHeight="1">
      <c r="A1412" s="535" t="s">
        <v>1745</v>
      </c>
      <c r="B1412" s="536" t="s">
        <v>864</v>
      </c>
      <c r="C1412" s="546">
        <v>4426</v>
      </c>
      <c r="D1412" s="547" t="s">
        <v>124</v>
      </c>
      <c r="E1412" s="539"/>
      <c r="F1412" s="536" t="s">
        <v>853</v>
      </c>
      <c r="G1412" s="536" t="s">
        <v>799</v>
      </c>
      <c r="H1412" s="540">
        <v>2200</v>
      </c>
      <c r="I1412" s="541">
        <f t="shared" si="118"/>
        <v>2420</v>
      </c>
      <c r="J1412" s="540"/>
      <c r="K1412" s="541">
        <f t="shared" si="119"/>
        <v>1980</v>
      </c>
      <c r="L1412" s="541">
        <f t="shared" si="120"/>
        <v>2178</v>
      </c>
      <c r="M1412" s="542" t="s">
        <v>1746</v>
      </c>
    </row>
    <row r="1413" spans="1:13" ht="20.100000000000001" customHeight="1">
      <c r="A1413" s="535" t="s">
        <v>1747</v>
      </c>
      <c r="B1413" s="536" t="s">
        <v>1711</v>
      </c>
      <c r="C1413" s="537">
        <v>4474</v>
      </c>
      <c r="D1413" s="538"/>
      <c r="E1413" s="539"/>
      <c r="F1413" s="536"/>
      <c r="G1413" s="536"/>
      <c r="H1413" s="540"/>
      <c r="I1413" s="541" t="str">
        <f t="shared" si="118"/>
        <v/>
      </c>
      <c r="J1413" s="540"/>
      <c r="K1413" s="541" t="str">
        <f t="shared" si="119"/>
        <v/>
      </c>
      <c r="L1413" s="541" t="str">
        <f t="shared" si="120"/>
        <v/>
      </c>
      <c r="M1413" s="542"/>
    </row>
    <row r="1414" spans="1:13" ht="20.100000000000001" customHeight="1">
      <c r="A1414" s="535" t="s">
        <v>1748</v>
      </c>
      <c r="B1414" s="536" t="s">
        <v>1715</v>
      </c>
      <c r="C1414" s="537">
        <v>4475</v>
      </c>
      <c r="D1414" s="538"/>
      <c r="E1414" s="539"/>
      <c r="F1414" s="536"/>
      <c r="G1414" s="536"/>
      <c r="H1414" s="540"/>
      <c r="I1414" s="541" t="str">
        <f t="shared" si="118"/>
        <v/>
      </c>
      <c r="J1414" s="540"/>
      <c r="K1414" s="541" t="str">
        <f t="shared" si="119"/>
        <v/>
      </c>
      <c r="L1414" s="541" t="str">
        <f t="shared" si="120"/>
        <v/>
      </c>
      <c r="M1414" s="542"/>
    </row>
    <row r="1415" spans="1:13" ht="20.100000000000001" customHeight="1">
      <c r="A1415" s="535" t="s">
        <v>1749</v>
      </c>
      <c r="B1415" s="536" t="s">
        <v>1715</v>
      </c>
      <c r="C1415" s="537">
        <v>4476</v>
      </c>
      <c r="D1415" s="538"/>
      <c r="E1415" s="539"/>
      <c r="F1415" s="536"/>
      <c r="G1415" s="536"/>
      <c r="H1415" s="540"/>
      <c r="I1415" s="541" t="str">
        <f t="shared" si="118"/>
        <v/>
      </c>
      <c r="J1415" s="540"/>
      <c r="K1415" s="541" t="str">
        <f t="shared" si="119"/>
        <v/>
      </c>
      <c r="L1415" s="541" t="str">
        <f t="shared" si="120"/>
        <v/>
      </c>
      <c r="M1415" s="542"/>
    </row>
    <row r="1416" spans="1:13" ht="20.100000000000001" customHeight="1">
      <c r="A1416" s="535" t="s">
        <v>1750</v>
      </c>
      <c r="B1416" s="536" t="s">
        <v>1465</v>
      </c>
      <c r="C1416" s="537">
        <v>4477</v>
      </c>
      <c r="D1416" s="538"/>
      <c r="E1416" s="539"/>
      <c r="F1416" s="536" t="s">
        <v>1751</v>
      </c>
      <c r="G1416" s="536" t="s">
        <v>1752</v>
      </c>
      <c r="H1416" s="540">
        <v>3000</v>
      </c>
      <c r="I1416" s="541">
        <f t="shared" si="118"/>
        <v>3300</v>
      </c>
      <c r="J1416" s="540"/>
      <c r="K1416" s="541">
        <f t="shared" si="119"/>
        <v>2700</v>
      </c>
      <c r="L1416" s="541">
        <f t="shared" si="120"/>
        <v>2970</v>
      </c>
      <c r="M1416" s="542"/>
    </row>
    <row r="1417" spans="1:13" ht="20.100000000000001" customHeight="1">
      <c r="A1417" s="535" t="s">
        <v>1753</v>
      </c>
      <c r="B1417" s="536" t="s">
        <v>1720</v>
      </c>
      <c r="C1417" s="537">
        <v>4479</v>
      </c>
      <c r="D1417" s="538"/>
      <c r="E1417" s="539"/>
      <c r="F1417" s="536"/>
      <c r="G1417" s="536"/>
      <c r="H1417" s="540"/>
      <c r="I1417" s="541" t="str">
        <f t="shared" si="118"/>
        <v/>
      </c>
      <c r="J1417" s="540"/>
      <c r="K1417" s="541" t="str">
        <f t="shared" si="119"/>
        <v/>
      </c>
      <c r="L1417" s="541" t="str">
        <f t="shared" si="120"/>
        <v/>
      </c>
      <c r="M1417" s="542"/>
    </row>
    <row r="1418" spans="1:13" ht="20.100000000000001" customHeight="1">
      <c r="A1418" s="535" t="s">
        <v>1754</v>
      </c>
      <c r="B1418" s="536" t="s">
        <v>1720</v>
      </c>
      <c r="C1418" s="537">
        <v>4480</v>
      </c>
      <c r="D1418" s="538"/>
      <c r="E1418" s="539"/>
      <c r="F1418" s="536"/>
      <c r="G1418" s="536"/>
      <c r="H1418" s="540"/>
      <c r="I1418" s="541" t="str">
        <f t="shared" si="118"/>
        <v/>
      </c>
      <c r="J1418" s="540"/>
      <c r="K1418" s="541" t="str">
        <f t="shared" si="119"/>
        <v/>
      </c>
      <c r="L1418" s="541" t="str">
        <f t="shared" si="120"/>
        <v/>
      </c>
      <c r="M1418" s="542"/>
    </row>
    <row r="1419" spans="1:13" ht="20.100000000000001" customHeight="1" thickBot="1">
      <c r="A1419" s="520"/>
      <c r="B1419" s="521"/>
      <c r="C1419" s="522"/>
      <c r="D1419" s="523"/>
      <c r="E1419" s="524"/>
      <c r="F1419" s="521"/>
      <c r="G1419" s="521"/>
      <c r="H1419" s="525"/>
      <c r="I1419" s="526"/>
      <c r="J1419" s="525"/>
      <c r="K1419" s="526"/>
      <c r="L1419" s="526"/>
      <c r="M1419" s="527"/>
    </row>
    <row r="1420" spans="1:13" ht="20.100000000000001" customHeight="1" thickTop="1">
      <c r="A1420" s="71"/>
      <c r="B1420" s="71"/>
      <c r="D1420" s="73"/>
      <c r="E1420" s="74"/>
      <c r="F1420" s="71"/>
      <c r="G1420" s="71"/>
      <c r="M1420" s="71"/>
    </row>
    <row r="1421" spans="1:13" ht="20.100000000000001" customHeight="1">
      <c r="A1421" s="71"/>
      <c r="B1421" s="71"/>
      <c r="D1421" s="73"/>
      <c r="E1421" s="74"/>
      <c r="F1421" s="71"/>
      <c r="G1421" s="71"/>
      <c r="M1421" s="71"/>
    </row>
    <row r="1422" spans="1:13" s="208" customFormat="1" ht="20.100000000000001" customHeight="1">
      <c r="A1422" s="773" t="s">
        <v>1662</v>
      </c>
      <c r="B1422" s="774"/>
      <c r="C1422" s="774"/>
      <c r="D1422" s="774"/>
      <c r="E1422" s="775"/>
      <c r="F1422" s="589" t="s">
        <v>1755</v>
      </c>
      <c r="G1422" s="205"/>
      <c r="H1422" s="206"/>
      <c r="I1422" s="206"/>
      <c r="J1422" s="207"/>
      <c r="K1422" s="206"/>
      <c r="L1422" s="206"/>
      <c r="M1422" s="205"/>
    </row>
    <row r="1423" spans="1:13" s="208" customFormat="1" ht="20.100000000000001" customHeight="1" thickBot="1">
      <c r="A1423" s="209"/>
      <c r="B1423" s="209"/>
      <c r="C1423" s="394"/>
      <c r="D1423" s="355"/>
      <c r="E1423" s="204"/>
      <c r="F1423" s="205"/>
      <c r="G1423" s="205"/>
      <c r="H1423" s="206"/>
      <c r="I1423" s="244" t="s">
        <v>376</v>
      </c>
      <c r="J1423" s="207"/>
      <c r="K1423" s="206"/>
      <c r="L1423" s="206"/>
      <c r="M1423" s="205"/>
    </row>
    <row r="1424" spans="1:13" s="218" customFormat="1" ht="20.100000000000001" customHeight="1" thickTop="1" thickBot="1">
      <c r="A1424" s="506" t="s">
        <v>15</v>
      </c>
      <c r="B1424" s="507" t="s">
        <v>16</v>
      </c>
      <c r="C1424" s="771" t="s">
        <v>17</v>
      </c>
      <c r="D1424" s="771"/>
      <c r="E1424" s="508"/>
      <c r="F1424" s="507" t="s">
        <v>18</v>
      </c>
      <c r="G1424" s="507" t="s">
        <v>19</v>
      </c>
      <c r="H1424" s="509" t="s">
        <v>20</v>
      </c>
      <c r="I1424" s="509" t="s">
        <v>21</v>
      </c>
      <c r="J1424" s="510"/>
      <c r="K1424" s="509"/>
      <c r="L1424" s="509" t="s">
        <v>22</v>
      </c>
      <c r="M1424" s="511" t="s">
        <v>23</v>
      </c>
    </row>
    <row r="1425" spans="1:13" ht="20.100000000000001" customHeight="1">
      <c r="A1425" s="512" t="s">
        <v>1756</v>
      </c>
      <c r="B1425" s="513" t="s">
        <v>1671</v>
      </c>
      <c r="C1425" s="514">
        <v>4491</v>
      </c>
      <c r="D1425" s="515"/>
      <c r="E1425" s="516"/>
      <c r="F1425" s="513"/>
      <c r="G1425" s="513"/>
      <c r="H1425" s="517"/>
      <c r="I1425" s="518" t="str">
        <f t="shared" ref="I1425:I1443" si="121">IF(ROUND(H1425*1.1,0)=0,"",ROUND(H1425*1.1,0))</f>
        <v/>
      </c>
      <c r="J1425" s="517"/>
      <c r="K1425" s="518" t="str">
        <f t="shared" ref="K1425:K1430" si="122">IF(ROUND(H1425*0.9,0)=0,"",ROUND(H1425*0.9,0))</f>
        <v/>
      </c>
      <c r="L1425" s="518" t="str">
        <f t="shared" ref="L1425:L1443" si="123">IFERROR(ROUND(K1425*1.1,0),"")</f>
        <v/>
      </c>
      <c r="M1425" s="519"/>
    </row>
    <row r="1426" spans="1:13" ht="20.100000000000001" customHeight="1">
      <c r="A1426" s="535" t="s">
        <v>1757</v>
      </c>
      <c r="B1426" s="536" t="s">
        <v>1677</v>
      </c>
      <c r="C1426" s="537">
        <v>4492</v>
      </c>
      <c r="D1426" s="538"/>
      <c r="E1426" s="539"/>
      <c r="F1426" s="536"/>
      <c r="G1426" s="536"/>
      <c r="H1426" s="540"/>
      <c r="I1426" s="541" t="str">
        <f t="shared" si="121"/>
        <v/>
      </c>
      <c r="J1426" s="540"/>
      <c r="K1426" s="541" t="str">
        <f t="shared" si="122"/>
        <v/>
      </c>
      <c r="L1426" s="541" t="str">
        <f t="shared" si="123"/>
        <v/>
      </c>
      <c r="M1426" s="542"/>
    </row>
    <row r="1427" spans="1:13" ht="20.100000000000001" customHeight="1">
      <c r="A1427" s="535" t="s">
        <v>1758</v>
      </c>
      <c r="B1427" s="536" t="s">
        <v>1682</v>
      </c>
      <c r="C1427" s="537">
        <v>4493</v>
      </c>
      <c r="D1427" s="538"/>
      <c r="E1427" s="539"/>
      <c r="F1427" s="536"/>
      <c r="G1427" s="536"/>
      <c r="H1427" s="540"/>
      <c r="I1427" s="541" t="str">
        <f t="shared" si="121"/>
        <v/>
      </c>
      <c r="J1427" s="540"/>
      <c r="K1427" s="541" t="str">
        <f t="shared" si="122"/>
        <v/>
      </c>
      <c r="L1427" s="541" t="str">
        <f t="shared" si="123"/>
        <v/>
      </c>
      <c r="M1427" s="542"/>
    </row>
    <row r="1428" spans="1:13" ht="20.100000000000001" customHeight="1">
      <c r="A1428" s="535" t="s">
        <v>1759</v>
      </c>
      <c r="B1428" s="536" t="s">
        <v>1691</v>
      </c>
      <c r="C1428" s="537">
        <v>4494</v>
      </c>
      <c r="D1428" s="538"/>
      <c r="E1428" s="539"/>
      <c r="F1428" s="536"/>
      <c r="G1428" s="536"/>
      <c r="H1428" s="540"/>
      <c r="I1428" s="541" t="str">
        <f t="shared" si="121"/>
        <v/>
      </c>
      <c r="J1428" s="540"/>
      <c r="K1428" s="541" t="str">
        <f t="shared" si="122"/>
        <v/>
      </c>
      <c r="L1428" s="541" t="str">
        <f t="shared" si="123"/>
        <v/>
      </c>
      <c r="M1428" s="542"/>
    </row>
    <row r="1429" spans="1:13" ht="20.100000000000001" customHeight="1">
      <c r="A1429" s="535" t="s">
        <v>1760</v>
      </c>
      <c r="B1429" s="536" t="s">
        <v>1697</v>
      </c>
      <c r="C1429" s="537">
        <v>4495</v>
      </c>
      <c r="D1429" s="538"/>
      <c r="E1429" s="539"/>
      <c r="F1429" s="536"/>
      <c r="G1429" s="536"/>
      <c r="H1429" s="540"/>
      <c r="I1429" s="541" t="str">
        <f t="shared" si="121"/>
        <v/>
      </c>
      <c r="J1429" s="540"/>
      <c r="K1429" s="541" t="str">
        <f t="shared" si="122"/>
        <v/>
      </c>
      <c r="L1429" s="541" t="str">
        <f t="shared" si="123"/>
        <v/>
      </c>
      <c r="M1429" s="542"/>
    </row>
    <row r="1430" spans="1:13" ht="20.100000000000001" customHeight="1">
      <c r="A1430" s="535" t="s">
        <v>1761</v>
      </c>
      <c r="B1430" s="536" t="s">
        <v>1699</v>
      </c>
      <c r="C1430" s="537">
        <v>4496</v>
      </c>
      <c r="D1430" s="538"/>
      <c r="E1430" s="539"/>
      <c r="F1430" s="536"/>
      <c r="G1430" s="536"/>
      <c r="H1430" s="540"/>
      <c r="I1430" s="541" t="str">
        <f t="shared" si="121"/>
        <v/>
      </c>
      <c r="J1430" s="540"/>
      <c r="K1430" s="541" t="str">
        <f t="shared" si="122"/>
        <v/>
      </c>
      <c r="L1430" s="541" t="str">
        <f t="shared" si="123"/>
        <v/>
      </c>
      <c r="M1430" s="542"/>
    </row>
    <row r="1431" spans="1:13" ht="20.100000000000001" customHeight="1">
      <c r="A1431" s="535" t="s">
        <v>1762</v>
      </c>
      <c r="B1431" s="536" t="s">
        <v>1706</v>
      </c>
      <c r="C1431" s="591">
        <v>4497</v>
      </c>
      <c r="D1431" s="538"/>
      <c r="E1431" s="539"/>
      <c r="F1431" s="536" t="s">
        <v>1763</v>
      </c>
      <c r="G1431" s="536" t="s">
        <v>190</v>
      </c>
      <c r="H1431" s="540">
        <v>1500</v>
      </c>
      <c r="I1431" s="541">
        <f t="shared" si="121"/>
        <v>1650</v>
      </c>
      <c r="J1431" s="540" t="s">
        <v>36</v>
      </c>
      <c r="K1431" s="541">
        <f>IF(ROUND(H1431*1,0)=0,"",ROUND(H1431*1,0))</f>
        <v>1500</v>
      </c>
      <c r="L1431" s="541">
        <f t="shared" si="123"/>
        <v>1650</v>
      </c>
      <c r="M1431" s="542"/>
    </row>
    <row r="1432" spans="1:13" ht="20.100000000000001" customHeight="1">
      <c r="A1432" s="535" t="s">
        <v>1764</v>
      </c>
      <c r="B1432" s="536" t="s">
        <v>1708</v>
      </c>
      <c r="C1432" s="537">
        <v>4498</v>
      </c>
      <c r="D1432" s="538"/>
      <c r="E1432" s="539"/>
      <c r="F1432" s="536"/>
      <c r="G1432" s="536"/>
      <c r="H1432" s="540"/>
      <c r="I1432" s="541" t="str">
        <f t="shared" si="121"/>
        <v/>
      </c>
      <c r="J1432" s="540"/>
      <c r="K1432" s="541" t="str">
        <f t="shared" ref="K1432:K1437" si="124">IF(ROUND(H1432*0.9,0)=0,"",ROUND(H1432*0.9,0))</f>
        <v/>
      </c>
      <c r="L1432" s="541" t="str">
        <f t="shared" si="123"/>
        <v/>
      </c>
      <c r="M1432" s="542"/>
    </row>
    <row r="1433" spans="1:13" ht="20.100000000000001" customHeight="1">
      <c r="A1433" s="535" t="s">
        <v>1765</v>
      </c>
      <c r="B1433" s="536" t="s">
        <v>1715</v>
      </c>
      <c r="C1433" s="537">
        <v>4499</v>
      </c>
      <c r="D1433" s="538"/>
      <c r="E1433" s="539"/>
      <c r="F1433" s="536"/>
      <c r="G1433" s="536"/>
      <c r="H1433" s="540"/>
      <c r="I1433" s="541" t="str">
        <f t="shared" si="121"/>
        <v/>
      </c>
      <c r="J1433" s="540"/>
      <c r="K1433" s="541" t="str">
        <f t="shared" si="124"/>
        <v/>
      </c>
      <c r="L1433" s="541" t="str">
        <f t="shared" si="123"/>
        <v/>
      </c>
      <c r="M1433" s="542"/>
    </row>
    <row r="1434" spans="1:13" ht="20.100000000000001" customHeight="1">
      <c r="A1434" s="535" t="s">
        <v>1766</v>
      </c>
      <c r="B1434" s="536" t="s">
        <v>1465</v>
      </c>
      <c r="C1434" s="537">
        <v>4500</v>
      </c>
      <c r="D1434" s="538"/>
      <c r="E1434" s="539"/>
      <c r="F1434" s="536" t="s">
        <v>1767</v>
      </c>
      <c r="G1434" s="536" t="s">
        <v>1752</v>
      </c>
      <c r="H1434" s="540">
        <v>3000</v>
      </c>
      <c r="I1434" s="541">
        <f t="shared" si="121"/>
        <v>3300</v>
      </c>
      <c r="J1434" s="540"/>
      <c r="K1434" s="541">
        <f t="shared" si="124"/>
        <v>2700</v>
      </c>
      <c r="L1434" s="541">
        <f t="shared" si="123"/>
        <v>2970</v>
      </c>
      <c r="M1434" s="542"/>
    </row>
    <row r="1435" spans="1:13" ht="20.100000000000001" customHeight="1">
      <c r="A1435" s="535" t="s">
        <v>1768</v>
      </c>
      <c r="B1435" s="536" t="s">
        <v>1720</v>
      </c>
      <c r="C1435" s="537">
        <v>4501</v>
      </c>
      <c r="D1435" s="538"/>
      <c r="E1435" s="539"/>
      <c r="F1435" s="536"/>
      <c r="G1435" s="536"/>
      <c r="H1435" s="540"/>
      <c r="I1435" s="541" t="str">
        <f t="shared" si="121"/>
        <v/>
      </c>
      <c r="J1435" s="540"/>
      <c r="K1435" s="541" t="str">
        <f t="shared" si="124"/>
        <v/>
      </c>
      <c r="L1435" s="541" t="str">
        <f t="shared" si="123"/>
        <v/>
      </c>
      <c r="M1435" s="542"/>
    </row>
    <row r="1436" spans="1:13" ht="20.100000000000001" customHeight="1">
      <c r="A1436" s="535" t="s">
        <v>1769</v>
      </c>
      <c r="B1436" s="536" t="s">
        <v>1673</v>
      </c>
      <c r="C1436" s="537">
        <v>4506</v>
      </c>
      <c r="D1436" s="538"/>
      <c r="E1436" s="539"/>
      <c r="F1436" s="536"/>
      <c r="G1436" s="536"/>
      <c r="H1436" s="540"/>
      <c r="I1436" s="541" t="str">
        <f t="shared" si="121"/>
        <v/>
      </c>
      <c r="J1436" s="540"/>
      <c r="K1436" s="541" t="str">
        <f t="shared" si="124"/>
        <v/>
      </c>
      <c r="L1436" s="541" t="str">
        <f t="shared" si="123"/>
        <v/>
      </c>
      <c r="M1436" s="542"/>
    </row>
    <row r="1437" spans="1:13" ht="20.100000000000001" customHeight="1">
      <c r="A1437" s="535" t="s">
        <v>1770</v>
      </c>
      <c r="B1437" s="536" t="s">
        <v>1682</v>
      </c>
      <c r="C1437" s="537">
        <v>4507</v>
      </c>
      <c r="D1437" s="538"/>
      <c r="E1437" s="539"/>
      <c r="F1437" s="536"/>
      <c r="G1437" s="536"/>
      <c r="H1437" s="540"/>
      <c r="I1437" s="541" t="str">
        <f t="shared" si="121"/>
        <v/>
      </c>
      <c r="J1437" s="540"/>
      <c r="K1437" s="541" t="str">
        <f t="shared" si="124"/>
        <v/>
      </c>
      <c r="L1437" s="541" t="str">
        <f t="shared" si="123"/>
        <v/>
      </c>
      <c r="M1437" s="542"/>
    </row>
    <row r="1438" spans="1:13" ht="20.100000000000001" customHeight="1">
      <c r="A1438" s="535" t="s">
        <v>1771</v>
      </c>
      <c r="B1438" s="536" t="s">
        <v>30</v>
      </c>
      <c r="C1438" s="537">
        <v>4508</v>
      </c>
      <c r="D1438" s="538"/>
      <c r="E1438" s="539"/>
      <c r="F1438" s="536" t="s">
        <v>1772</v>
      </c>
      <c r="G1438" s="536" t="s">
        <v>190</v>
      </c>
      <c r="H1438" s="540">
        <v>1500</v>
      </c>
      <c r="I1438" s="541">
        <f t="shared" si="121"/>
        <v>1650</v>
      </c>
      <c r="J1438" s="540" t="s">
        <v>36</v>
      </c>
      <c r="K1438" s="541">
        <f>IF(ROUND(H1438*1,0)=0,"",ROUND(H1438*1,0))</f>
        <v>1500</v>
      </c>
      <c r="L1438" s="541">
        <f t="shared" si="123"/>
        <v>1650</v>
      </c>
      <c r="M1438" s="542"/>
    </row>
    <row r="1439" spans="1:13" ht="20.100000000000001" customHeight="1">
      <c r="A1439" s="535" t="s">
        <v>1773</v>
      </c>
      <c r="B1439" s="536" t="s">
        <v>1708</v>
      </c>
      <c r="C1439" s="537">
        <v>4509</v>
      </c>
      <c r="D1439" s="538"/>
      <c r="E1439" s="539"/>
      <c r="F1439" s="536"/>
      <c r="G1439" s="536"/>
      <c r="H1439" s="540"/>
      <c r="I1439" s="541" t="str">
        <f t="shared" si="121"/>
        <v/>
      </c>
      <c r="J1439" s="540"/>
      <c r="K1439" s="541" t="str">
        <f>IF(ROUND(H1439*0.9,0)=0,"",ROUND(H1439*0.9,0))</f>
        <v/>
      </c>
      <c r="L1439" s="541" t="str">
        <f t="shared" si="123"/>
        <v/>
      </c>
      <c r="M1439" s="542"/>
    </row>
    <row r="1440" spans="1:13" ht="20.100000000000001" customHeight="1">
      <c r="A1440" s="535" t="s">
        <v>1774</v>
      </c>
      <c r="B1440" s="536" t="s">
        <v>1715</v>
      </c>
      <c r="C1440" s="537">
        <v>4510</v>
      </c>
      <c r="D1440" s="538"/>
      <c r="E1440" s="539"/>
      <c r="F1440" s="536"/>
      <c r="G1440" s="536"/>
      <c r="H1440" s="540"/>
      <c r="I1440" s="541" t="str">
        <f t="shared" si="121"/>
        <v/>
      </c>
      <c r="J1440" s="540"/>
      <c r="K1440" s="541" t="str">
        <f>IF(ROUND(H1440*0.9,0)=0,"",ROUND(H1440*0.9,0))</f>
        <v/>
      </c>
      <c r="L1440" s="541" t="str">
        <f t="shared" si="123"/>
        <v/>
      </c>
      <c r="M1440" s="542"/>
    </row>
    <row r="1441" spans="1:13" ht="20.100000000000001" customHeight="1">
      <c r="A1441" s="535" t="s">
        <v>1775</v>
      </c>
      <c r="B1441" s="536" t="s">
        <v>1465</v>
      </c>
      <c r="C1441" s="546">
        <v>4500</v>
      </c>
      <c r="D1441" s="538"/>
      <c r="E1441" s="539"/>
      <c r="F1441" s="536" t="s">
        <v>1767</v>
      </c>
      <c r="G1441" s="536" t="s">
        <v>1752</v>
      </c>
      <c r="H1441" s="540">
        <v>3000</v>
      </c>
      <c r="I1441" s="541">
        <f t="shared" si="121"/>
        <v>3300</v>
      </c>
      <c r="J1441" s="540"/>
      <c r="K1441" s="541">
        <f>IF(ROUND(H1441*0.9,0)=0,"",ROUND(H1441*0.9,0))</f>
        <v>2700</v>
      </c>
      <c r="L1441" s="541">
        <f t="shared" si="123"/>
        <v>2970</v>
      </c>
      <c r="M1441" s="542"/>
    </row>
    <row r="1442" spans="1:13" ht="20.100000000000001" customHeight="1">
      <c r="A1442" s="535" t="s">
        <v>1776</v>
      </c>
      <c r="B1442" s="536" t="s">
        <v>1720</v>
      </c>
      <c r="C1442" s="537">
        <v>4512</v>
      </c>
      <c r="D1442" s="538"/>
      <c r="E1442" s="539"/>
      <c r="F1442" s="536"/>
      <c r="G1442" s="536"/>
      <c r="H1442" s="540"/>
      <c r="I1442" s="541" t="str">
        <f t="shared" si="121"/>
        <v/>
      </c>
      <c r="J1442" s="540"/>
      <c r="K1442" s="541" t="str">
        <f>IF(ROUND(H1442*0.9,0)=0,"",ROUND(H1442*0.9,0))</f>
        <v/>
      </c>
      <c r="L1442" s="541" t="str">
        <f t="shared" si="123"/>
        <v/>
      </c>
      <c r="M1442" s="542"/>
    </row>
    <row r="1443" spans="1:13" ht="20.100000000000001" customHeight="1">
      <c r="A1443" s="535" t="s">
        <v>1777</v>
      </c>
      <c r="B1443" s="536" t="s">
        <v>1695</v>
      </c>
      <c r="C1443" s="537">
        <v>4513</v>
      </c>
      <c r="D1443" s="538"/>
      <c r="E1443" s="539"/>
      <c r="F1443" s="536"/>
      <c r="G1443" s="536"/>
      <c r="H1443" s="540"/>
      <c r="I1443" s="541" t="str">
        <f t="shared" si="121"/>
        <v/>
      </c>
      <c r="J1443" s="540"/>
      <c r="K1443" s="541" t="str">
        <f>IF(ROUND(H1443*0.9,0)=0,"",ROUND(H1443*0.9,0))</f>
        <v/>
      </c>
      <c r="L1443" s="541" t="str">
        <f t="shared" si="123"/>
        <v/>
      </c>
      <c r="M1443" s="542"/>
    </row>
    <row r="1444" spans="1:13" ht="20.100000000000001" customHeight="1" thickBot="1">
      <c r="A1444" s="520"/>
      <c r="B1444" s="521"/>
      <c r="C1444" s="522"/>
      <c r="D1444" s="523"/>
      <c r="E1444" s="524"/>
      <c r="F1444" s="521"/>
      <c r="G1444" s="521"/>
      <c r="H1444" s="525"/>
      <c r="I1444" s="526"/>
      <c r="J1444" s="525"/>
      <c r="K1444" s="526"/>
      <c r="L1444" s="526"/>
      <c r="M1444" s="527"/>
    </row>
    <row r="1445" spans="1:13" ht="20.100000000000001" customHeight="1" thickTop="1">
      <c r="A1445" s="71"/>
      <c r="B1445" s="71"/>
      <c r="D1445" s="73"/>
      <c r="E1445" s="74"/>
      <c r="F1445" s="71"/>
      <c r="G1445" s="71"/>
      <c r="M1445" s="71"/>
    </row>
    <row r="1446" spans="1:13" ht="20.100000000000001" customHeight="1">
      <c r="A1446" s="71"/>
      <c r="B1446" s="71"/>
      <c r="D1446" s="73"/>
      <c r="E1446" s="74"/>
      <c r="F1446" s="71"/>
      <c r="G1446" s="71"/>
      <c r="M1446" s="71"/>
    </row>
    <row r="1447" spans="1:13" s="208" customFormat="1" ht="20.100000000000001" customHeight="1">
      <c r="A1447" s="773" t="s">
        <v>1662</v>
      </c>
      <c r="B1447" s="774"/>
      <c r="C1447" s="774"/>
      <c r="D1447" s="774"/>
      <c r="E1447" s="775"/>
      <c r="F1447" s="592" t="s">
        <v>1778</v>
      </c>
      <c r="G1447" s="205"/>
      <c r="H1447" s="206"/>
      <c r="I1447" s="206"/>
      <c r="J1447" s="207"/>
      <c r="K1447" s="206"/>
      <c r="L1447" s="206"/>
      <c r="M1447" s="205"/>
    </row>
    <row r="1448" spans="1:13" s="208" customFormat="1" ht="20.100000000000001" customHeight="1" thickBot="1">
      <c r="A1448" s="209"/>
      <c r="B1448" s="209"/>
      <c r="C1448" s="394"/>
      <c r="D1448" s="355"/>
      <c r="E1448" s="204"/>
      <c r="F1448" s="205"/>
      <c r="G1448" s="205"/>
      <c r="H1448" s="206"/>
      <c r="I1448" s="244" t="s">
        <v>376</v>
      </c>
      <c r="J1448" s="207"/>
      <c r="K1448" s="206"/>
      <c r="L1448" s="206"/>
      <c r="M1448" s="205"/>
    </row>
    <row r="1449" spans="1:13" s="218" customFormat="1" ht="20.100000000000001" customHeight="1" thickTop="1" thickBot="1">
      <c r="A1449" s="506" t="s">
        <v>15</v>
      </c>
      <c r="B1449" s="507" t="s">
        <v>16</v>
      </c>
      <c r="C1449" s="771" t="s">
        <v>17</v>
      </c>
      <c r="D1449" s="771"/>
      <c r="E1449" s="508"/>
      <c r="F1449" s="507" t="s">
        <v>18</v>
      </c>
      <c r="G1449" s="507" t="s">
        <v>19</v>
      </c>
      <c r="H1449" s="509" t="s">
        <v>20</v>
      </c>
      <c r="I1449" s="509" t="s">
        <v>21</v>
      </c>
      <c r="J1449" s="510"/>
      <c r="K1449" s="509"/>
      <c r="L1449" s="509" t="s">
        <v>22</v>
      </c>
      <c r="M1449" s="511" t="s">
        <v>23</v>
      </c>
    </row>
    <row r="1450" spans="1:13" ht="20.100000000000001" customHeight="1">
      <c r="A1450" s="590" t="s">
        <v>1779</v>
      </c>
      <c r="B1450" s="544" t="s">
        <v>1780</v>
      </c>
      <c r="C1450" s="514">
        <v>4521</v>
      </c>
      <c r="D1450" s="515" t="s">
        <v>63</v>
      </c>
      <c r="E1450" s="516"/>
      <c r="F1450" s="513" t="s">
        <v>1781</v>
      </c>
      <c r="G1450" s="513" t="s">
        <v>1782</v>
      </c>
      <c r="H1450" s="517">
        <v>2200</v>
      </c>
      <c r="I1450" s="518">
        <f t="shared" ref="I1450:I1470" si="125">IF(ROUND(H1450*1.1,0)=0,"",ROUND(H1450*1.1,0))</f>
        <v>2420</v>
      </c>
      <c r="J1450" s="517"/>
      <c r="K1450" s="518">
        <f t="shared" ref="K1450:K1470" si="126">IF(ROUND(H1450*0.9,0)=0,"",ROUND(H1450*0.9,0))</f>
        <v>1980</v>
      </c>
      <c r="L1450" s="518">
        <f t="shared" ref="L1450:L1470" si="127">IFERROR(ROUND(K1450*1.1,0),"")</f>
        <v>2178</v>
      </c>
      <c r="M1450" s="519"/>
    </row>
    <row r="1451" spans="1:13" ht="20.100000000000001" customHeight="1">
      <c r="A1451" s="512"/>
      <c r="B1451" s="513"/>
      <c r="C1451" s="537">
        <v>4521</v>
      </c>
      <c r="D1451" s="538" t="s">
        <v>66</v>
      </c>
      <c r="E1451" s="539"/>
      <c r="F1451" s="536" t="s">
        <v>1783</v>
      </c>
      <c r="G1451" s="536" t="s">
        <v>369</v>
      </c>
      <c r="H1451" s="540">
        <v>2000</v>
      </c>
      <c r="I1451" s="541">
        <f t="shared" si="125"/>
        <v>2200</v>
      </c>
      <c r="J1451" s="540"/>
      <c r="K1451" s="541">
        <f t="shared" si="126"/>
        <v>1800</v>
      </c>
      <c r="L1451" s="541">
        <f t="shared" si="127"/>
        <v>1980</v>
      </c>
      <c r="M1451" s="542"/>
    </row>
    <row r="1452" spans="1:13" ht="20.100000000000001" customHeight="1">
      <c r="A1452" s="545" t="s">
        <v>1784</v>
      </c>
      <c r="B1452" s="543" t="s">
        <v>942</v>
      </c>
      <c r="C1452" s="537">
        <v>4522</v>
      </c>
      <c r="D1452" s="538" t="s">
        <v>63</v>
      </c>
      <c r="E1452" s="539"/>
      <c r="F1452" s="536" t="s">
        <v>1785</v>
      </c>
      <c r="G1452" s="536" t="s">
        <v>1786</v>
      </c>
      <c r="H1452" s="540">
        <v>1600</v>
      </c>
      <c r="I1452" s="541">
        <f t="shared" si="125"/>
        <v>1760</v>
      </c>
      <c r="J1452" s="540"/>
      <c r="K1452" s="541">
        <f t="shared" si="126"/>
        <v>1440</v>
      </c>
      <c r="L1452" s="541">
        <f t="shared" si="127"/>
        <v>1584</v>
      </c>
      <c r="M1452" s="542"/>
    </row>
    <row r="1453" spans="1:13" ht="20.100000000000001" customHeight="1">
      <c r="A1453" s="512"/>
      <c r="B1453" s="513"/>
      <c r="C1453" s="537">
        <v>4522</v>
      </c>
      <c r="D1453" s="538" t="s">
        <v>66</v>
      </c>
      <c r="E1453" s="539"/>
      <c r="F1453" s="536" t="s">
        <v>1787</v>
      </c>
      <c r="G1453" s="536" t="s">
        <v>1752</v>
      </c>
      <c r="H1453" s="540">
        <v>1600</v>
      </c>
      <c r="I1453" s="541">
        <f t="shared" si="125"/>
        <v>1760</v>
      </c>
      <c r="J1453" s="540"/>
      <c r="K1453" s="541">
        <f t="shared" si="126"/>
        <v>1440</v>
      </c>
      <c r="L1453" s="541">
        <f t="shared" si="127"/>
        <v>1584</v>
      </c>
      <c r="M1453" s="542"/>
    </row>
    <row r="1454" spans="1:13" ht="20.100000000000001" customHeight="1">
      <c r="A1454" s="545" t="s">
        <v>1788</v>
      </c>
      <c r="B1454" s="543" t="s">
        <v>1780</v>
      </c>
      <c r="C1454" s="537">
        <v>4523</v>
      </c>
      <c r="D1454" s="538" t="s">
        <v>63</v>
      </c>
      <c r="E1454" s="539"/>
      <c r="F1454" s="536" t="s">
        <v>1789</v>
      </c>
      <c r="G1454" s="536" t="s">
        <v>1786</v>
      </c>
      <c r="H1454" s="540">
        <v>1600</v>
      </c>
      <c r="I1454" s="541">
        <f t="shared" si="125"/>
        <v>1760</v>
      </c>
      <c r="J1454" s="540"/>
      <c r="K1454" s="541">
        <f t="shared" si="126"/>
        <v>1440</v>
      </c>
      <c r="L1454" s="541">
        <f t="shared" si="127"/>
        <v>1584</v>
      </c>
      <c r="M1454" s="542"/>
    </row>
    <row r="1455" spans="1:13" ht="20.100000000000001" customHeight="1">
      <c r="A1455" s="512"/>
      <c r="B1455" s="513"/>
      <c r="C1455" s="537">
        <v>4523</v>
      </c>
      <c r="D1455" s="538" t="s">
        <v>66</v>
      </c>
      <c r="E1455" s="539"/>
      <c r="F1455" s="536" t="s">
        <v>1790</v>
      </c>
      <c r="G1455" s="536" t="s">
        <v>369</v>
      </c>
      <c r="H1455" s="540">
        <v>1800</v>
      </c>
      <c r="I1455" s="541">
        <f t="shared" si="125"/>
        <v>1980</v>
      </c>
      <c r="J1455" s="540"/>
      <c r="K1455" s="541">
        <f t="shared" si="126"/>
        <v>1620</v>
      </c>
      <c r="L1455" s="541">
        <f t="shared" si="127"/>
        <v>1782</v>
      </c>
      <c r="M1455" s="542"/>
    </row>
    <row r="1456" spans="1:13" ht="20.100000000000001" customHeight="1">
      <c r="A1456" s="545" t="s">
        <v>1791</v>
      </c>
      <c r="B1456" s="543" t="s">
        <v>1792</v>
      </c>
      <c r="C1456" s="537">
        <v>4524</v>
      </c>
      <c r="D1456" s="538" t="s">
        <v>63</v>
      </c>
      <c r="E1456" s="539"/>
      <c r="F1456" s="536" t="s">
        <v>1793</v>
      </c>
      <c r="G1456" s="536" t="s">
        <v>1786</v>
      </c>
      <c r="H1456" s="540">
        <v>1600</v>
      </c>
      <c r="I1456" s="541">
        <f t="shared" si="125"/>
        <v>1760</v>
      </c>
      <c r="J1456" s="540"/>
      <c r="K1456" s="541">
        <f t="shared" si="126"/>
        <v>1440</v>
      </c>
      <c r="L1456" s="541">
        <f t="shared" si="127"/>
        <v>1584</v>
      </c>
      <c r="M1456" s="542"/>
    </row>
    <row r="1457" spans="1:13" ht="20.100000000000001" customHeight="1">
      <c r="A1457" s="590"/>
      <c r="B1457" s="544"/>
      <c r="C1457" s="537">
        <v>4524</v>
      </c>
      <c r="D1457" s="538" t="s">
        <v>66</v>
      </c>
      <c r="E1457" s="539"/>
      <c r="F1457" s="536" t="s">
        <v>1794</v>
      </c>
      <c r="G1457" s="536" t="s">
        <v>1795</v>
      </c>
      <c r="H1457" s="540">
        <v>1800</v>
      </c>
      <c r="I1457" s="541">
        <f t="shared" si="125"/>
        <v>1980</v>
      </c>
      <c r="J1457" s="540"/>
      <c r="K1457" s="541">
        <f t="shared" si="126"/>
        <v>1620</v>
      </c>
      <c r="L1457" s="541">
        <f t="shared" si="127"/>
        <v>1782</v>
      </c>
      <c r="M1457" s="542"/>
    </row>
    <row r="1458" spans="1:13" ht="20.100000000000001" customHeight="1">
      <c r="A1458" s="512"/>
      <c r="B1458" s="513"/>
      <c r="C1458" s="537">
        <v>4524</v>
      </c>
      <c r="D1458" s="538" t="s">
        <v>68</v>
      </c>
      <c r="E1458" s="539"/>
      <c r="F1458" s="536" t="s">
        <v>1790</v>
      </c>
      <c r="G1458" s="536" t="s">
        <v>369</v>
      </c>
      <c r="H1458" s="540">
        <v>1800</v>
      </c>
      <c r="I1458" s="541">
        <f t="shared" si="125"/>
        <v>1980</v>
      </c>
      <c r="J1458" s="540"/>
      <c r="K1458" s="541">
        <f t="shared" si="126"/>
        <v>1620</v>
      </c>
      <c r="L1458" s="541">
        <f t="shared" si="127"/>
        <v>1782</v>
      </c>
      <c r="M1458" s="542"/>
    </row>
    <row r="1459" spans="1:13" ht="20.100000000000001" customHeight="1">
      <c r="A1459" s="535" t="s">
        <v>1796</v>
      </c>
      <c r="B1459" s="536" t="s">
        <v>1797</v>
      </c>
      <c r="C1459" s="537">
        <v>4525</v>
      </c>
      <c r="D1459" s="538"/>
      <c r="E1459" s="539"/>
      <c r="F1459" s="536"/>
      <c r="G1459" s="536"/>
      <c r="H1459" s="540"/>
      <c r="I1459" s="541" t="str">
        <f t="shared" si="125"/>
        <v/>
      </c>
      <c r="J1459" s="540"/>
      <c r="K1459" s="541" t="str">
        <f t="shared" si="126"/>
        <v/>
      </c>
      <c r="L1459" s="541" t="str">
        <f t="shared" si="127"/>
        <v/>
      </c>
      <c r="M1459" s="542"/>
    </row>
    <row r="1460" spans="1:13" ht="20.100000000000001" customHeight="1">
      <c r="A1460" s="535" t="s">
        <v>1798</v>
      </c>
      <c r="B1460" s="536" t="s">
        <v>1799</v>
      </c>
      <c r="C1460" s="537">
        <v>4531</v>
      </c>
      <c r="D1460" s="538"/>
      <c r="E1460" s="539"/>
      <c r="F1460" s="536"/>
      <c r="G1460" s="536"/>
      <c r="H1460" s="540"/>
      <c r="I1460" s="541" t="str">
        <f t="shared" si="125"/>
        <v/>
      </c>
      <c r="J1460" s="540"/>
      <c r="K1460" s="541" t="str">
        <f t="shared" si="126"/>
        <v/>
      </c>
      <c r="L1460" s="541" t="str">
        <f t="shared" si="127"/>
        <v/>
      </c>
      <c r="M1460" s="542"/>
    </row>
    <row r="1461" spans="1:13" ht="20.100000000000001" customHeight="1">
      <c r="A1461" s="535" t="s">
        <v>1800</v>
      </c>
      <c r="B1461" s="536" t="s">
        <v>1486</v>
      </c>
      <c r="C1461" s="537">
        <v>4532</v>
      </c>
      <c r="D1461" s="538"/>
      <c r="E1461" s="539"/>
      <c r="F1461" s="536"/>
      <c r="G1461" s="536"/>
      <c r="H1461" s="540"/>
      <c r="I1461" s="541" t="str">
        <f t="shared" si="125"/>
        <v/>
      </c>
      <c r="J1461" s="540"/>
      <c r="K1461" s="541" t="str">
        <f t="shared" si="126"/>
        <v/>
      </c>
      <c r="L1461" s="541" t="str">
        <f t="shared" si="127"/>
        <v/>
      </c>
      <c r="M1461" s="542"/>
    </row>
    <row r="1462" spans="1:13" ht="20.100000000000001" customHeight="1">
      <c r="A1462" s="535" t="s">
        <v>1801</v>
      </c>
      <c r="B1462" s="536" t="s">
        <v>1799</v>
      </c>
      <c r="C1462" s="537">
        <v>4533</v>
      </c>
      <c r="D1462" s="538"/>
      <c r="E1462" s="539"/>
      <c r="F1462" s="536"/>
      <c r="G1462" s="536"/>
      <c r="H1462" s="540"/>
      <c r="I1462" s="541" t="str">
        <f t="shared" si="125"/>
        <v/>
      </c>
      <c r="J1462" s="540"/>
      <c r="K1462" s="541" t="str">
        <f t="shared" si="126"/>
        <v/>
      </c>
      <c r="L1462" s="541" t="str">
        <f t="shared" si="127"/>
        <v/>
      </c>
      <c r="M1462" s="542"/>
    </row>
    <row r="1463" spans="1:13" ht="20.100000000000001" customHeight="1">
      <c r="A1463" s="535" t="s">
        <v>1802</v>
      </c>
      <c r="B1463" s="536" t="s">
        <v>1486</v>
      </c>
      <c r="C1463" s="537">
        <v>4534</v>
      </c>
      <c r="D1463" s="538"/>
      <c r="E1463" s="539"/>
      <c r="F1463" s="536"/>
      <c r="G1463" s="536"/>
      <c r="H1463" s="540"/>
      <c r="I1463" s="541" t="str">
        <f t="shared" si="125"/>
        <v/>
      </c>
      <c r="J1463" s="540"/>
      <c r="K1463" s="541" t="str">
        <f t="shared" si="126"/>
        <v/>
      </c>
      <c r="L1463" s="541" t="str">
        <f t="shared" si="127"/>
        <v/>
      </c>
      <c r="M1463" s="542"/>
    </row>
    <row r="1464" spans="1:13" ht="20.100000000000001" customHeight="1">
      <c r="A1464" s="545" t="s">
        <v>1803</v>
      </c>
      <c r="B1464" s="543" t="s">
        <v>486</v>
      </c>
      <c r="C1464" s="537">
        <v>4535</v>
      </c>
      <c r="D1464" s="538" t="s">
        <v>63</v>
      </c>
      <c r="E1464" s="539"/>
      <c r="F1464" s="536" t="s">
        <v>1804</v>
      </c>
      <c r="G1464" s="536" t="s">
        <v>1752</v>
      </c>
      <c r="H1464" s="540">
        <v>2400</v>
      </c>
      <c r="I1464" s="541">
        <f t="shared" si="125"/>
        <v>2640</v>
      </c>
      <c r="J1464" s="540"/>
      <c r="K1464" s="541">
        <f t="shared" si="126"/>
        <v>2160</v>
      </c>
      <c r="L1464" s="541">
        <f t="shared" si="127"/>
        <v>2376</v>
      </c>
      <c r="M1464" s="542"/>
    </row>
    <row r="1465" spans="1:13" ht="20.100000000000001" customHeight="1">
      <c r="A1465" s="512"/>
      <c r="B1465" s="513"/>
      <c r="C1465" s="537">
        <v>4535</v>
      </c>
      <c r="D1465" s="538" t="s">
        <v>66</v>
      </c>
      <c r="E1465" s="539"/>
      <c r="F1465" s="536" t="s">
        <v>1805</v>
      </c>
      <c r="G1465" s="536" t="s">
        <v>958</v>
      </c>
      <c r="H1465" s="540">
        <v>2200</v>
      </c>
      <c r="I1465" s="541">
        <f t="shared" si="125"/>
        <v>2420</v>
      </c>
      <c r="J1465" s="540"/>
      <c r="K1465" s="541">
        <f t="shared" si="126"/>
        <v>1980</v>
      </c>
      <c r="L1465" s="541">
        <f t="shared" si="127"/>
        <v>2178</v>
      </c>
      <c r="M1465" s="542"/>
    </row>
    <row r="1466" spans="1:13" ht="20.100000000000001" customHeight="1">
      <c r="A1466" s="535" t="s">
        <v>1806</v>
      </c>
      <c r="B1466" s="536" t="s">
        <v>1807</v>
      </c>
      <c r="C1466" s="537">
        <v>4536</v>
      </c>
      <c r="D1466" s="538"/>
      <c r="E1466" s="539"/>
      <c r="F1466" s="536"/>
      <c r="G1466" s="536"/>
      <c r="H1466" s="540"/>
      <c r="I1466" s="541" t="str">
        <f t="shared" si="125"/>
        <v/>
      </c>
      <c r="J1466" s="540"/>
      <c r="K1466" s="541" t="str">
        <f t="shared" si="126"/>
        <v/>
      </c>
      <c r="L1466" s="541" t="str">
        <f t="shared" si="127"/>
        <v/>
      </c>
      <c r="M1466" s="542"/>
    </row>
    <row r="1467" spans="1:13" ht="20.100000000000001" customHeight="1">
      <c r="A1467" s="535" t="s">
        <v>1808</v>
      </c>
      <c r="B1467" s="536" t="s">
        <v>1809</v>
      </c>
      <c r="C1467" s="537">
        <v>4537</v>
      </c>
      <c r="D1467" s="538"/>
      <c r="E1467" s="539"/>
      <c r="F1467" s="536"/>
      <c r="G1467" s="536"/>
      <c r="H1467" s="540"/>
      <c r="I1467" s="541" t="str">
        <f t="shared" si="125"/>
        <v/>
      </c>
      <c r="J1467" s="540"/>
      <c r="K1467" s="541" t="str">
        <f t="shared" si="126"/>
        <v/>
      </c>
      <c r="L1467" s="541" t="str">
        <f t="shared" si="127"/>
        <v/>
      </c>
      <c r="M1467" s="542"/>
    </row>
    <row r="1468" spans="1:13" ht="20.100000000000001" customHeight="1">
      <c r="A1468" s="535" t="s">
        <v>1810</v>
      </c>
      <c r="B1468" s="536" t="s">
        <v>1811</v>
      </c>
      <c r="C1468" s="537">
        <v>4538</v>
      </c>
      <c r="D1468" s="538"/>
      <c r="E1468" s="539"/>
      <c r="F1468" s="536"/>
      <c r="G1468" s="536"/>
      <c r="H1468" s="540"/>
      <c r="I1468" s="541" t="str">
        <f t="shared" si="125"/>
        <v/>
      </c>
      <c r="J1468" s="540"/>
      <c r="K1468" s="541" t="str">
        <f t="shared" si="126"/>
        <v/>
      </c>
      <c r="L1468" s="541" t="str">
        <f t="shared" si="127"/>
        <v/>
      </c>
      <c r="M1468" s="542"/>
    </row>
    <row r="1469" spans="1:13" ht="20.100000000000001" customHeight="1">
      <c r="A1469" s="535" t="s">
        <v>1812</v>
      </c>
      <c r="B1469" s="536" t="s">
        <v>942</v>
      </c>
      <c r="C1469" s="537">
        <v>4539</v>
      </c>
      <c r="D1469" s="538"/>
      <c r="E1469" s="539"/>
      <c r="F1469" s="536"/>
      <c r="G1469" s="536"/>
      <c r="H1469" s="540"/>
      <c r="I1469" s="541" t="str">
        <f t="shared" si="125"/>
        <v/>
      </c>
      <c r="J1469" s="540"/>
      <c r="K1469" s="541" t="str">
        <f t="shared" si="126"/>
        <v/>
      </c>
      <c r="L1469" s="541" t="str">
        <f t="shared" si="127"/>
        <v/>
      </c>
      <c r="M1469" s="542"/>
    </row>
    <row r="1470" spans="1:13" ht="20.100000000000001" customHeight="1">
      <c r="A1470" s="535" t="s">
        <v>1813</v>
      </c>
      <c r="B1470" s="536" t="s">
        <v>1797</v>
      </c>
      <c r="C1470" s="537">
        <v>4540</v>
      </c>
      <c r="D1470" s="538"/>
      <c r="E1470" s="539"/>
      <c r="F1470" s="536"/>
      <c r="G1470" s="536"/>
      <c r="H1470" s="540"/>
      <c r="I1470" s="541" t="str">
        <f t="shared" si="125"/>
        <v/>
      </c>
      <c r="J1470" s="540"/>
      <c r="K1470" s="541" t="str">
        <f t="shared" si="126"/>
        <v/>
      </c>
      <c r="L1470" s="541" t="str">
        <f t="shared" si="127"/>
        <v/>
      </c>
      <c r="M1470" s="542"/>
    </row>
    <row r="1471" spans="1:13" ht="20.100000000000001" customHeight="1" thickBot="1">
      <c r="A1471" s="520"/>
      <c r="B1471" s="521"/>
      <c r="C1471" s="522"/>
      <c r="D1471" s="523"/>
      <c r="E1471" s="524"/>
      <c r="F1471" s="521"/>
      <c r="G1471" s="521"/>
      <c r="H1471" s="525"/>
      <c r="I1471" s="526"/>
      <c r="J1471" s="525"/>
      <c r="K1471" s="526"/>
      <c r="L1471" s="526"/>
      <c r="M1471" s="527"/>
    </row>
    <row r="1472" spans="1:13" ht="20.100000000000001" customHeight="1" thickTop="1">
      <c r="A1472" s="71"/>
      <c r="B1472" s="71"/>
      <c r="D1472" s="73"/>
      <c r="E1472" s="74"/>
      <c r="F1472" s="71"/>
      <c r="G1472" s="71"/>
      <c r="M1472" s="71"/>
    </row>
    <row r="1473" spans="1:13" ht="20.100000000000001" customHeight="1">
      <c r="A1473" s="71"/>
      <c r="B1473" s="71"/>
      <c r="D1473" s="73"/>
      <c r="E1473" s="74"/>
      <c r="F1473" s="71"/>
      <c r="G1473" s="71"/>
      <c r="M1473" s="71"/>
    </row>
    <row r="1474" spans="1:13" s="208" customFormat="1" ht="20.100000000000001" customHeight="1">
      <c r="A1474" s="773" t="s">
        <v>1662</v>
      </c>
      <c r="B1474" s="774"/>
      <c r="C1474" s="774"/>
      <c r="D1474" s="774"/>
      <c r="E1474" s="775"/>
      <c r="F1474" s="592" t="s">
        <v>1814</v>
      </c>
      <c r="G1474" s="205"/>
      <c r="H1474" s="206"/>
      <c r="I1474" s="206"/>
      <c r="J1474" s="207"/>
      <c r="K1474" s="206"/>
      <c r="L1474" s="206"/>
      <c r="M1474" s="205"/>
    </row>
    <row r="1475" spans="1:13" s="208" customFormat="1" ht="20.100000000000001" customHeight="1" thickBot="1">
      <c r="A1475" s="481"/>
      <c r="B1475" s="481"/>
      <c r="C1475" s="395"/>
      <c r="D1475" s="481"/>
      <c r="E1475" s="481"/>
      <c r="F1475" s="593"/>
      <c r="G1475" s="205"/>
      <c r="H1475" s="206"/>
      <c r="I1475" s="244" t="s">
        <v>376</v>
      </c>
      <c r="J1475" s="207"/>
      <c r="K1475" s="206"/>
      <c r="L1475" s="206"/>
      <c r="M1475" s="205"/>
    </row>
    <row r="1476" spans="1:13" s="218" customFormat="1" ht="20.100000000000001" customHeight="1" thickTop="1" thickBot="1">
      <c r="A1476" s="506" t="s">
        <v>15</v>
      </c>
      <c r="B1476" s="507" t="s">
        <v>16</v>
      </c>
      <c r="C1476" s="771" t="s">
        <v>17</v>
      </c>
      <c r="D1476" s="771"/>
      <c r="E1476" s="508"/>
      <c r="F1476" s="507" t="s">
        <v>18</v>
      </c>
      <c r="G1476" s="507" t="s">
        <v>19</v>
      </c>
      <c r="H1476" s="509" t="s">
        <v>20</v>
      </c>
      <c r="I1476" s="509" t="s">
        <v>21</v>
      </c>
      <c r="J1476" s="510"/>
      <c r="K1476" s="509"/>
      <c r="L1476" s="509" t="s">
        <v>22</v>
      </c>
      <c r="M1476" s="511" t="s">
        <v>23</v>
      </c>
    </row>
    <row r="1477" spans="1:13" ht="20.100000000000001" customHeight="1">
      <c r="A1477" s="512" t="s">
        <v>1815</v>
      </c>
      <c r="B1477" s="513" t="s">
        <v>1811</v>
      </c>
      <c r="C1477" s="514">
        <v>4551</v>
      </c>
      <c r="D1477" s="515"/>
      <c r="E1477" s="516"/>
      <c r="F1477" s="513"/>
      <c r="G1477" s="513"/>
      <c r="H1477" s="517"/>
      <c r="I1477" s="518" t="str">
        <f t="shared" ref="I1477:I1486" si="128">IF(ROUND(H1477*1.1,0)=0,"",ROUND(H1477*1.1,0))</f>
        <v/>
      </c>
      <c r="J1477" s="517"/>
      <c r="K1477" s="518" t="str">
        <f t="shared" ref="K1477:K1486" si="129">IF(ROUND(H1477*0.9,0)=0,"",ROUND(H1477*0.9,0))</f>
        <v/>
      </c>
      <c r="L1477" s="518" t="str">
        <f t="shared" ref="L1477:L1486" si="130">IFERROR(ROUND(K1477*1.1,0),"")</f>
        <v/>
      </c>
      <c r="M1477" s="519"/>
    </row>
    <row r="1478" spans="1:13" ht="20.100000000000001" customHeight="1">
      <c r="A1478" s="535" t="s">
        <v>1816</v>
      </c>
      <c r="B1478" s="536" t="s">
        <v>1807</v>
      </c>
      <c r="C1478" s="537">
        <v>4552</v>
      </c>
      <c r="D1478" s="538"/>
      <c r="E1478" s="539"/>
      <c r="F1478" s="536"/>
      <c r="G1478" s="536"/>
      <c r="H1478" s="540"/>
      <c r="I1478" s="541" t="str">
        <f t="shared" si="128"/>
        <v/>
      </c>
      <c r="J1478" s="540"/>
      <c r="K1478" s="541" t="str">
        <f t="shared" si="129"/>
        <v/>
      </c>
      <c r="L1478" s="541" t="str">
        <f t="shared" si="130"/>
        <v/>
      </c>
      <c r="M1478" s="542"/>
    </row>
    <row r="1479" spans="1:13" ht="20.100000000000001" customHeight="1">
      <c r="A1479" s="535" t="s">
        <v>1817</v>
      </c>
      <c r="B1479" s="536" t="s">
        <v>1792</v>
      </c>
      <c r="C1479" s="537">
        <v>4553</v>
      </c>
      <c r="D1479" s="538"/>
      <c r="E1479" s="539"/>
      <c r="F1479" s="536" t="s">
        <v>1783</v>
      </c>
      <c r="G1479" s="536" t="s">
        <v>369</v>
      </c>
      <c r="H1479" s="540">
        <v>2000</v>
      </c>
      <c r="I1479" s="541">
        <f t="shared" si="128"/>
        <v>2200</v>
      </c>
      <c r="J1479" s="540"/>
      <c r="K1479" s="541">
        <f t="shared" si="129"/>
        <v>1800</v>
      </c>
      <c r="L1479" s="541">
        <f t="shared" si="130"/>
        <v>1980</v>
      </c>
      <c r="M1479" s="542"/>
    </row>
    <row r="1480" spans="1:13" ht="20.100000000000001" customHeight="1">
      <c r="A1480" s="535" t="s">
        <v>1818</v>
      </c>
      <c r="B1480" s="536" t="s">
        <v>1792</v>
      </c>
      <c r="C1480" s="546">
        <v>4553</v>
      </c>
      <c r="D1480" s="538"/>
      <c r="E1480" s="539"/>
      <c r="F1480" s="536" t="s">
        <v>1783</v>
      </c>
      <c r="G1480" s="536" t="s">
        <v>369</v>
      </c>
      <c r="H1480" s="540">
        <v>2000</v>
      </c>
      <c r="I1480" s="541">
        <f t="shared" si="128"/>
        <v>2200</v>
      </c>
      <c r="J1480" s="540"/>
      <c r="K1480" s="541">
        <f t="shared" si="129"/>
        <v>1800</v>
      </c>
      <c r="L1480" s="541">
        <f t="shared" si="130"/>
        <v>1980</v>
      </c>
      <c r="M1480" s="542"/>
    </row>
    <row r="1481" spans="1:13" ht="20.100000000000001" customHeight="1">
      <c r="A1481" s="535" t="s">
        <v>1819</v>
      </c>
      <c r="B1481" s="536" t="s">
        <v>1797</v>
      </c>
      <c r="C1481" s="537">
        <v>4555</v>
      </c>
      <c r="D1481" s="538"/>
      <c r="E1481" s="539"/>
      <c r="F1481" s="536"/>
      <c r="G1481" s="536"/>
      <c r="H1481" s="540"/>
      <c r="I1481" s="541" t="str">
        <f t="shared" si="128"/>
        <v/>
      </c>
      <c r="J1481" s="540"/>
      <c r="K1481" s="541" t="str">
        <f t="shared" si="129"/>
        <v/>
      </c>
      <c r="L1481" s="541" t="str">
        <f t="shared" si="130"/>
        <v/>
      </c>
      <c r="M1481" s="542"/>
    </row>
    <row r="1482" spans="1:13" ht="20.100000000000001" customHeight="1">
      <c r="A1482" s="535" t="s">
        <v>1820</v>
      </c>
      <c r="B1482" s="536" t="s">
        <v>1809</v>
      </c>
      <c r="C1482" s="537">
        <v>4561</v>
      </c>
      <c r="D1482" s="538"/>
      <c r="E1482" s="539"/>
      <c r="F1482" s="536" t="s">
        <v>1821</v>
      </c>
      <c r="G1482" s="536" t="s">
        <v>1752</v>
      </c>
      <c r="H1482" s="540">
        <v>2500</v>
      </c>
      <c r="I1482" s="541">
        <f t="shared" si="128"/>
        <v>2750</v>
      </c>
      <c r="J1482" s="540"/>
      <c r="K1482" s="541">
        <f t="shared" si="129"/>
        <v>2250</v>
      </c>
      <c r="L1482" s="541">
        <f t="shared" si="130"/>
        <v>2475</v>
      </c>
      <c r="M1482" s="542"/>
    </row>
    <row r="1483" spans="1:13" ht="20.100000000000001" customHeight="1">
      <c r="A1483" s="535" t="s">
        <v>1822</v>
      </c>
      <c r="B1483" s="536" t="s">
        <v>1811</v>
      </c>
      <c r="C1483" s="537">
        <v>4562</v>
      </c>
      <c r="D1483" s="538"/>
      <c r="E1483" s="539"/>
      <c r="F1483" s="536" t="s">
        <v>1823</v>
      </c>
      <c r="G1483" s="536" t="s">
        <v>1752</v>
      </c>
      <c r="H1483" s="540">
        <v>2500</v>
      </c>
      <c r="I1483" s="541">
        <f t="shared" si="128"/>
        <v>2750</v>
      </c>
      <c r="J1483" s="540"/>
      <c r="K1483" s="541">
        <f t="shared" si="129"/>
        <v>2250</v>
      </c>
      <c r="L1483" s="541">
        <f t="shared" si="130"/>
        <v>2475</v>
      </c>
      <c r="M1483" s="542"/>
    </row>
    <row r="1484" spans="1:13" ht="20.100000000000001" customHeight="1">
      <c r="A1484" s="535" t="s">
        <v>1824</v>
      </c>
      <c r="B1484" s="536" t="s">
        <v>1811</v>
      </c>
      <c r="C1484" s="546">
        <v>4562</v>
      </c>
      <c r="D1484" s="538"/>
      <c r="E1484" s="539"/>
      <c r="F1484" s="536" t="s">
        <v>1823</v>
      </c>
      <c r="G1484" s="536" t="s">
        <v>1752</v>
      </c>
      <c r="H1484" s="540">
        <v>2500</v>
      </c>
      <c r="I1484" s="541">
        <f t="shared" si="128"/>
        <v>2750</v>
      </c>
      <c r="J1484" s="540"/>
      <c r="K1484" s="541">
        <f t="shared" si="129"/>
        <v>2250</v>
      </c>
      <c r="L1484" s="541">
        <f t="shared" si="130"/>
        <v>2475</v>
      </c>
      <c r="M1484" s="542"/>
    </row>
    <row r="1485" spans="1:13" ht="20.100000000000001" customHeight="1">
      <c r="A1485" s="535" t="s">
        <v>1825</v>
      </c>
      <c r="B1485" s="536" t="s">
        <v>1797</v>
      </c>
      <c r="C1485" s="537">
        <v>4564</v>
      </c>
      <c r="D1485" s="538"/>
      <c r="E1485" s="539"/>
      <c r="F1485" s="536" t="s">
        <v>1821</v>
      </c>
      <c r="G1485" s="536" t="s">
        <v>1752</v>
      </c>
      <c r="H1485" s="540">
        <v>2500</v>
      </c>
      <c r="I1485" s="541">
        <f t="shared" si="128"/>
        <v>2750</v>
      </c>
      <c r="J1485" s="540"/>
      <c r="K1485" s="541">
        <f t="shared" si="129"/>
        <v>2250</v>
      </c>
      <c r="L1485" s="541">
        <f t="shared" si="130"/>
        <v>2475</v>
      </c>
      <c r="M1485" s="542"/>
    </row>
    <row r="1486" spans="1:13" ht="20.100000000000001" customHeight="1">
      <c r="A1486" s="535" t="s">
        <v>1826</v>
      </c>
      <c r="B1486" s="536" t="s">
        <v>942</v>
      </c>
      <c r="C1486" s="537">
        <v>4565</v>
      </c>
      <c r="D1486" s="538"/>
      <c r="E1486" s="539"/>
      <c r="F1486" s="536"/>
      <c r="G1486" s="536"/>
      <c r="H1486" s="540"/>
      <c r="I1486" s="541" t="str">
        <f t="shared" si="128"/>
        <v/>
      </c>
      <c r="J1486" s="540"/>
      <c r="K1486" s="541" t="str">
        <f t="shared" si="129"/>
        <v/>
      </c>
      <c r="L1486" s="541" t="str">
        <f t="shared" si="130"/>
        <v/>
      </c>
      <c r="M1486" s="542"/>
    </row>
    <row r="1487" spans="1:13" ht="20.100000000000001" customHeight="1" thickBot="1">
      <c r="A1487" s="520"/>
      <c r="B1487" s="521"/>
      <c r="C1487" s="522"/>
      <c r="D1487" s="523"/>
      <c r="E1487" s="524"/>
      <c r="F1487" s="521"/>
      <c r="G1487" s="521"/>
      <c r="H1487" s="525"/>
      <c r="I1487" s="526"/>
      <c r="J1487" s="525"/>
      <c r="K1487" s="526"/>
      <c r="L1487" s="526"/>
      <c r="M1487" s="527"/>
    </row>
    <row r="1488" spans="1:13" ht="20.100000000000001" customHeight="1" thickTop="1">
      <c r="A1488" s="71"/>
      <c r="B1488" s="71"/>
      <c r="D1488" s="73"/>
      <c r="E1488" s="74"/>
      <c r="F1488" s="71"/>
      <c r="G1488" s="71"/>
      <c r="M1488" s="71"/>
    </row>
    <row r="1489" spans="1:13" ht="20.100000000000001" customHeight="1">
      <c r="A1489" s="71"/>
      <c r="B1489" s="71"/>
      <c r="D1489" s="73"/>
      <c r="E1489" s="74"/>
      <c r="F1489" s="71"/>
      <c r="G1489" s="71"/>
      <c r="M1489" s="71"/>
    </row>
    <row r="1490" spans="1:13" s="208" customFormat="1" ht="20.100000000000001" customHeight="1">
      <c r="A1490" s="773" t="s">
        <v>1827</v>
      </c>
      <c r="B1490" s="774"/>
      <c r="C1490" s="774"/>
      <c r="D1490" s="775"/>
      <c r="E1490" s="204"/>
      <c r="F1490" s="205"/>
      <c r="G1490" s="205"/>
      <c r="H1490" s="206"/>
      <c r="I1490" s="206"/>
      <c r="J1490" s="207"/>
      <c r="K1490" s="206"/>
      <c r="L1490" s="206"/>
      <c r="M1490" s="205"/>
    </row>
    <row r="1491" spans="1:13" s="208" customFormat="1" ht="20.100000000000001" customHeight="1" thickBot="1">
      <c r="A1491" s="209"/>
      <c r="B1491" s="209"/>
      <c r="C1491" s="394"/>
      <c r="D1491" s="355"/>
      <c r="E1491" s="204"/>
      <c r="F1491" s="205"/>
      <c r="G1491" s="205"/>
      <c r="H1491" s="206"/>
      <c r="I1491" s="244" t="s">
        <v>376</v>
      </c>
      <c r="J1491" s="207"/>
      <c r="K1491" s="206"/>
      <c r="L1491" s="206"/>
      <c r="M1491" s="205"/>
    </row>
    <row r="1492" spans="1:13" s="218" customFormat="1" ht="20.100000000000001" customHeight="1" thickTop="1" thickBot="1">
      <c r="A1492" s="506" t="s">
        <v>15</v>
      </c>
      <c r="B1492" s="507" t="s">
        <v>16</v>
      </c>
      <c r="C1492" s="771" t="s">
        <v>17</v>
      </c>
      <c r="D1492" s="771"/>
      <c r="E1492" s="508"/>
      <c r="F1492" s="507" t="s">
        <v>18</v>
      </c>
      <c r="G1492" s="507" t="s">
        <v>19</v>
      </c>
      <c r="H1492" s="509" t="s">
        <v>20</v>
      </c>
      <c r="I1492" s="509" t="s">
        <v>21</v>
      </c>
      <c r="J1492" s="510"/>
      <c r="K1492" s="509"/>
      <c r="L1492" s="509" t="s">
        <v>22</v>
      </c>
      <c r="M1492" s="511" t="s">
        <v>23</v>
      </c>
    </row>
    <row r="1493" spans="1:13" ht="20.100000000000001" customHeight="1">
      <c r="A1493" s="512" t="s">
        <v>366</v>
      </c>
      <c r="B1493" s="513" t="s">
        <v>182</v>
      </c>
      <c r="C1493" s="594">
        <v>1322</v>
      </c>
      <c r="D1493" s="515"/>
      <c r="E1493" s="516" t="s">
        <v>53</v>
      </c>
      <c r="F1493" s="513" t="s">
        <v>183</v>
      </c>
      <c r="G1493" s="513" t="s">
        <v>184</v>
      </c>
      <c r="H1493" s="517">
        <v>1900</v>
      </c>
      <c r="I1493" s="518">
        <f>IF(ROUND(H1493*1.1,0)=0,"",ROUND(H1493*1.1,0))</f>
        <v>2090</v>
      </c>
      <c r="J1493" s="517"/>
      <c r="K1493" s="518">
        <f>IF(ROUND(H1493*0.9,0)=0,"",ROUND(H1493*0.9,0))</f>
        <v>1710</v>
      </c>
      <c r="L1493" s="518">
        <f>IFERROR(ROUND(K1493*1.1,0),"")</f>
        <v>1881</v>
      </c>
      <c r="M1493" s="519"/>
    </row>
    <row r="1494" spans="1:13" ht="20.100000000000001" customHeight="1">
      <c r="A1494" s="535" t="s">
        <v>1828</v>
      </c>
      <c r="B1494" s="536" t="s">
        <v>1385</v>
      </c>
      <c r="C1494" s="537">
        <v>4602</v>
      </c>
      <c r="D1494" s="538"/>
      <c r="E1494" s="539"/>
      <c r="F1494" s="536" t="s">
        <v>1829</v>
      </c>
      <c r="G1494" s="536" t="s">
        <v>1830</v>
      </c>
      <c r="H1494" s="540">
        <v>2500</v>
      </c>
      <c r="I1494" s="541">
        <f>IF(ROUND(H1494*1.1,0)=0,"",ROUND(H1494*1.1,0))</f>
        <v>2750</v>
      </c>
      <c r="J1494" s="540"/>
      <c r="K1494" s="541">
        <f>IF(ROUND(H1494*0.9,0)=0,"",ROUND(H1494*0.9,0))</f>
        <v>2250</v>
      </c>
      <c r="L1494" s="541">
        <f>IFERROR(ROUND(K1494*1.1,0),"")</f>
        <v>2475</v>
      </c>
      <c r="M1494" s="542"/>
    </row>
    <row r="1495" spans="1:13" ht="20.100000000000001" customHeight="1">
      <c r="A1495" s="545" t="s">
        <v>1828</v>
      </c>
      <c r="B1495" s="543" t="s">
        <v>1831</v>
      </c>
      <c r="C1495" s="595">
        <v>4603</v>
      </c>
      <c r="D1495" s="596" t="s">
        <v>63</v>
      </c>
      <c r="E1495" s="597"/>
      <c r="F1495" s="543" t="s">
        <v>1832</v>
      </c>
      <c r="G1495" s="543" t="s">
        <v>103</v>
      </c>
      <c r="H1495" s="598">
        <v>1300</v>
      </c>
      <c r="I1495" s="599">
        <f>IF(ROUND(H1495*1.1,0)=0,"",ROUND(H1495*1.1,0))</f>
        <v>1430</v>
      </c>
      <c r="J1495" s="598"/>
      <c r="K1495" s="599">
        <f>IF(ROUND(H1495*0.9,0)=0,"",ROUND(H1495*0.9,0))</f>
        <v>1170</v>
      </c>
      <c r="L1495" s="599">
        <f>IFERROR(ROUND(K1495*1.1,0),"")</f>
        <v>1287</v>
      </c>
      <c r="M1495" s="600"/>
    </row>
    <row r="1496" spans="1:13" ht="20.100000000000001" customHeight="1">
      <c r="A1496" s="512"/>
      <c r="B1496" s="513"/>
      <c r="C1496" s="537">
        <v>4603</v>
      </c>
      <c r="D1496" s="538" t="s">
        <v>66</v>
      </c>
      <c r="E1496" s="539"/>
      <c r="F1496" s="536" t="s">
        <v>1833</v>
      </c>
      <c r="G1496" s="536" t="s">
        <v>103</v>
      </c>
      <c r="H1496" s="540">
        <v>1300</v>
      </c>
      <c r="I1496" s="599">
        <f t="shared" ref="I1496:I1497" si="131">IF(ROUND(H1496*1.1,0)=0,"",ROUND(H1496*1.1,0))</f>
        <v>1430</v>
      </c>
      <c r="J1496" s="598"/>
      <c r="K1496" s="599">
        <f t="shared" ref="K1496:K1497" si="132">IF(ROUND(H1496*0.9,0)=0,"",ROUND(H1496*0.9,0))</f>
        <v>1170</v>
      </c>
      <c r="L1496" s="599">
        <f t="shared" ref="L1496:L1497" si="133">IFERROR(ROUND(K1496*1.1,0),"")</f>
        <v>1287</v>
      </c>
      <c r="M1496" s="542"/>
    </row>
    <row r="1497" spans="1:13" ht="20.100000000000001" customHeight="1">
      <c r="A1497" s="535" t="s">
        <v>1834</v>
      </c>
      <c r="B1497" s="536" t="s">
        <v>1835</v>
      </c>
      <c r="C1497" s="537">
        <v>4604</v>
      </c>
      <c r="D1497" s="538"/>
      <c r="E1497" s="539"/>
      <c r="F1497" s="536" t="s">
        <v>1836</v>
      </c>
      <c r="G1497" s="536" t="s">
        <v>1837</v>
      </c>
      <c r="H1497" s="540">
        <v>3800</v>
      </c>
      <c r="I1497" s="541">
        <f t="shared" si="131"/>
        <v>4180</v>
      </c>
      <c r="J1497" s="540"/>
      <c r="K1497" s="541">
        <f t="shared" si="132"/>
        <v>3420</v>
      </c>
      <c r="L1497" s="541">
        <f t="shared" si="133"/>
        <v>3762</v>
      </c>
      <c r="M1497" s="542"/>
    </row>
    <row r="1498" spans="1:13" ht="20.100000000000001" customHeight="1" thickBot="1">
      <c r="A1498" s="601"/>
      <c r="B1498" s="602"/>
      <c r="C1498" s="603"/>
      <c r="D1498" s="604"/>
      <c r="E1498" s="605"/>
      <c r="F1498" s="602"/>
      <c r="G1498" s="602"/>
      <c r="H1498" s="606"/>
      <c r="I1498" s="607"/>
      <c r="J1498" s="606"/>
      <c r="K1498" s="607"/>
      <c r="L1498" s="607"/>
      <c r="M1498" s="608"/>
    </row>
    <row r="1499" spans="1:13" ht="20.100000000000001" customHeight="1" thickTop="1">
      <c r="A1499" s="71"/>
      <c r="B1499" s="71"/>
      <c r="D1499" s="73"/>
      <c r="E1499" s="74"/>
      <c r="F1499" s="71"/>
      <c r="G1499" s="71"/>
      <c r="M1499" s="71"/>
    </row>
    <row r="1500" spans="1:13" ht="20.100000000000001" customHeight="1">
      <c r="A1500" s="71"/>
      <c r="B1500" s="71"/>
      <c r="D1500" s="73"/>
      <c r="E1500" s="74"/>
      <c r="F1500" s="71"/>
      <c r="G1500" s="71"/>
      <c r="M1500" s="71"/>
    </row>
    <row r="1501" spans="1:13" s="208" customFormat="1" ht="20.100000000000001" customHeight="1">
      <c r="A1501" s="773" t="s">
        <v>1838</v>
      </c>
      <c r="B1501" s="774"/>
      <c r="C1501" s="774"/>
      <c r="D1501" s="775"/>
      <c r="E1501" s="204"/>
      <c r="F1501" s="205"/>
      <c r="G1501" s="205"/>
      <c r="H1501" s="206"/>
      <c r="I1501" s="206"/>
      <c r="J1501" s="207"/>
      <c r="K1501" s="206"/>
      <c r="L1501" s="206"/>
      <c r="M1501" s="205"/>
    </row>
    <row r="1502" spans="1:13" s="208" customFormat="1" ht="20.100000000000001" customHeight="1" thickBot="1">
      <c r="A1502" s="209"/>
      <c r="B1502" s="209"/>
      <c r="C1502" s="394"/>
      <c r="D1502" s="355"/>
      <c r="E1502" s="204"/>
      <c r="F1502" s="205"/>
      <c r="G1502" s="205"/>
      <c r="H1502" s="206"/>
      <c r="I1502" s="244" t="s">
        <v>376</v>
      </c>
      <c r="J1502" s="207"/>
      <c r="K1502" s="206"/>
      <c r="L1502" s="206"/>
      <c r="M1502" s="205"/>
    </row>
    <row r="1503" spans="1:13" s="218" customFormat="1" ht="20.100000000000001" customHeight="1" thickTop="1" thickBot="1">
      <c r="A1503" s="506" t="s">
        <v>15</v>
      </c>
      <c r="B1503" s="507" t="s">
        <v>16</v>
      </c>
      <c r="C1503" s="771" t="s">
        <v>17</v>
      </c>
      <c r="D1503" s="771"/>
      <c r="E1503" s="508"/>
      <c r="F1503" s="507" t="s">
        <v>18</v>
      </c>
      <c r="G1503" s="507" t="s">
        <v>19</v>
      </c>
      <c r="H1503" s="509" t="s">
        <v>20</v>
      </c>
      <c r="I1503" s="509" t="s">
        <v>21</v>
      </c>
      <c r="J1503" s="510"/>
      <c r="K1503" s="509"/>
      <c r="L1503" s="509" t="s">
        <v>22</v>
      </c>
      <c r="M1503" s="511" t="s">
        <v>23</v>
      </c>
    </row>
    <row r="1504" spans="1:13" ht="20.100000000000001" customHeight="1">
      <c r="A1504" s="512" t="s">
        <v>741</v>
      </c>
      <c r="B1504" s="513" t="s">
        <v>182</v>
      </c>
      <c r="C1504" s="594">
        <v>1322</v>
      </c>
      <c r="D1504" s="515"/>
      <c r="E1504" s="516" t="s">
        <v>53</v>
      </c>
      <c r="F1504" s="513" t="s">
        <v>183</v>
      </c>
      <c r="G1504" s="513" t="s">
        <v>184</v>
      </c>
      <c r="H1504" s="517">
        <v>1900</v>
      </c>
      <c r="I1504" s="518">
        <f>IF(ROUND(H1504*1.1,0)=0,"",ROUND(H1504*1.1,0))</f>
        <v>2090</v>
      </c>
      <c r="J1504" s="517"/>
      <c r="K1504" s="518">
        <f>IF(ROUND(H1504*0.9,0)=0,"",ROUND(H1504*0.9,0))</f>
        <v>1710</v>
      </c>
      <c r="L1504" s="518">
        <f>IFERROR(ROUND(K1504*1.1,0),"")</f>
        <v>1881</v>
      </c>
      <c r="M1504" s="519"/>
    </row>
    <row r="1505" spans="1:13" ht="20.100000000000001" customHeight="1">
      <c r="A1505" s="545" t="s">
        <v>1828</v>
      </c>
      <c r="B1505" s="543" t="s">
        <v>1831</v>
      </c>
      <c r="C1505" s="609">
        <v>4603</v>
      </c>
      <c r="D1505" s="610" t="s">
        <v>63</v>
      </c>
      <c r="E1505" s="597"/>
      <c r="F1505" s="543" t="s">
        <v>1832</v>
      </c>
      <c r="G1505" s="543" t="s">
        <v>103</v>
      </c>
      <c r="H1505" s="598">
        <v>1300</v>
      </c>
      <c r="I1505" s="599">
        <f>IF(ROUND(H1505*1.1,0)=0,"",ROUND(H1505*1.1,0))</f>
        <v>1430</v>
      </c>
      <c r="J1505" s="598"/>
      <c r="K1505" s="599">
        <f>IF(ROUND(H1505*0.9,0)=0,"",ROUND(H1505*0.9,0))</f>
        <v>1170</v>
      </c>
      <c r="L1505" s="599">
        <f>IFERROR(ROUND(K1505*1.1,0),"")</f>
        <v>1287</v>
      </c>
      <c r="M1505" s="600"/>
    </row>
    <row r="1506" spans="1:13" ht="20.100000000000001" customHeight="1">
      <c r="A1506" s="512"/>
      <c r="B1506" s="513"/>
      <c r="C1506" s="546">
        <v>4603</v>
      </c>
      <c r="D1506" s="547" t="s">
        <v>66</v>
      </c>
      <c r="E1506" s="539"/>
      <c r="F1506" s="536" t="s">
        <v>1833</v>
      </c>
      <c r="G1506" s="536" t="s">
        <v>103</v>
      </c>
      <c r="H1506" s="540">
        <v>1300</v>
      </c>
      <c r="I1506" s="599">
        <f>IF(ROUND(H1506*1.1,0)=0,"",ROUND(H1506*1.1,0))</f>
        <v>1430</v>
      </c>
      <c r="J1506" s="598"/>
      <c r="K1506" s="599">
        <f>IF(ROUND(H1506*0.9,0)=0,"",ROUND(H1506*0.9,0))</f>
        <v>1170</v>
      </c>
      <c r="L1506" s="599">
        <f>IFERROR(ROUND(K1506*1.1,0),"")</f>
        <v>1287</v>
      </c>
      <c r="M1506" s="542"/>
    </row>
    <row r="1507" spans="1:13" ht="20.100000000000001" customHeight="1" thickBot="1">
      <c r="A1507" s="520"/>
      <c r="B1507" s="521"/>
      <c r="C1507" s="588"/>
      <c r="D1507" s="523"/>
      <c r="E1507" s="524"/>
      <c r="F1507" s="521"/>
      <c r="G1507" s="521"/>
      <c r="H1507" s="525"/>
      <c r="I1507" s="526"/>
      <c r="J1507" s="525"/>
      <c r="K1507" s="526"/>
      <c r="L1507" s="526"/>
      <c r="M1507" s="527"/>
    </row>
    <row r="1508" spans="1:13" ht="20.100000000000001" customHeight="1" thickTop="1">
      <c r="A1508" s="71"/>
      <c r="B1508" s="71"/>
      <c r="C1508" s="236"/>
      <c r="D1508" s="73"/>
      <c r="E1508" s="74"/>
      <c r="F1508" s="71"/>
      <c r="G1508" s="71"/>
      <c r="M1508" s="71"/>
    </row>
    <row r="1509" spans="1:13" ht="20.100000000000001" customHeight="1">
      <c r="A1509" s="71"/>
      <c r="B1509" s="71"/>
      <c r="C1509" s="236"/>
      <c r="D1509" s="73"/>
      <c r="E1509" s="74"/>
      <c r="F1509" s="71"/>
      <c r="G1509" s="71"/>
      <c r="M1509" s="71"/>
    </row>
    <row r="1510" spans="1:13" s="208" customFormat="1" ht="20.100000000000001" customHeight="1">
      <c r="A1510" s="773" t="s">
        <v>1839</v>
      </c>
      <c r="B1510" s="774"/>
      <c r="C1510" s="774"/>
      <c r="D1510" s="775"/>
      <c r="E1510" s="204"/>
      <c r="F1510" s="205"/>
      <c r="G1510" s="205"/>
      <c r="H1510" s="206"/>
      <c r="I1510" s="206"/>
      <c r="J1510" s="207"/>
      <c r="K1510" s="206"/>
      <c r="L1510" s="206"/>
      <c r="M1510" s="205"/>
    </row>
    <row r="1511" spans="1:13" s="208" customFormat="1" ht="20.100000000000001" customHeight="1" thickBot="1">
      <c r="A1511" s="209"/>
      <c r="B1511" s="209"/>
      <c r="C1511" s="394"/>
      <c r="D1511" s="355"/>
      <c r="E1511" s="204"/>
      <c r="F1511" s="205"/>
      <c r="G1511" s="205"/>
      <c r="H1511" s="206"/>
      <c r="I1511" s="244" t="s">
        <v>376</v>
      </c>
      <c r="J1511" s="207"/>
      <c r="K1511" s="206"/>
      <c r="L1511" s="206"/>
      <c r="M1511" s="205"/>
    </row>
    <row r="1512" spans="1:13" s="218" customFormat="1" ht="20.100000000000001" customHeight="1" thickTop="1" thickBot="1">
      <c r="A1512" s="506" t="s">
        <v>15</v>
      </c>
      <c r="B1512" s="507" t="s">
        <v>16</v>
      </c>
      <c r="C1512" s="771" t="s">
        <v>17</v>
      </c>
      <c r="D1512" s="771"/>
      <c r="E1512" s="508"/>
      <c r="F1512" s="507" t="s">
        <v>18</v>
      </c>
      <c r="G1512" s="507" t="s">
        <v>19</v>
      </c>
      <c r="H1512" s="509" t="s">
        <v>20</v>
      </c>
      <c r="I1512" s="509" t="s">
        <v>21</v>
      </c>
      <c r="J1512" s="510"/>
      <c r="K1512" s="509"/>
      <c r="L1512" s="509" t="s">
        <v>22</v>
      </c>
      <c r="M1512" s="511" t="s">
        <v>23</v>
      </c>
    </row>
    <row r="1513" spans="1:13" ht="20.100000000000001" customHeight="1">
      <c r="A1513" s="512" t="s">
        <v>751</v>
      </c>
      <c r="B1513" s="513" t="s">
        <v>182</v>
      </c>
      <c r="C1513" s="594">
        <v>1322</v>
      </c>
      <c r="D1513" s="515"/>
      <c r="E1513" s="516" t="s">
        <v>53</v>
      </c>
      <c r="F1513" s="513" t="s">
        <v>183</v>
      </c>
      <c r="G1513" s="513" t="s">
        <v>184</v>
      </c>
      <c r="H1513" s="517">
        <v>1900</v>
      </c>
      <c r="I1513" s="518">
        <f>IF(ROUND(H1513*1.1,0)=0,"",ROUND(H1513*1.1,0))</f>
        <v>2090</v>
      </c>
      <c r="J1513" s="517"/>
      <c r="K1513" s="518">
        <f>IF(ROUND(H1513*0.9,0)=0,"",ROUND(H1513*0.9,0))</f>
        <v>1710</v>
      </c>
      <c r="L1513" s="518">
        <f>IFERROR(ROUND(K1513*1.1,0),"")</f>
        <v>1881</v>
      </c>
      <c r="M1513" s="519"/>
    </row>
    <row r="1514" spans="1:13" ht="20.100000000000001" customHeight="1" thickBot="1">
      <c r="A1514" s="611"/>
      <c r="B1514" s="612"/>
      <c r="C1514" s="522"/>
      <c r="D1514" s="613"/>
      <c r="E1514" s="614"/>
      <c r="F1514" s="612"/>
      <c r="G1514" s="612"/>
      <c r="H1514" s="525"/>
      <c r="I1514" s="526"/>
      <c r="J1514" s="525"/>
      <c r="K1514" s="526"/>
      <c r="L1514" s="526"/>
      <c r="M1514" s="615"/>
    </row>
    <row r="1515" spans="1:13" ht="20.100000000000001" customHeight="1" thickTop="1"/>
    <row r="1516" spans="1:13" ht="20.100000000000001" customHeight="1"/>
    <row r="1517" spans="1:13" ht="20.100000000000001" customHeight="1"/>
    <row r="1518" spans="1:13" ht="20.100000000000001" customHeight="1"/>
    <row r="1519" spans="1:13" ht="20.100000000000001" customHeight="1"/>
    <row r="1520" spans="1:13" ht="20.100000000000001" customHeight="1"/>
    <row r="1521" ht="20.100000000000001" customHeight="1"/>
    <row r="1522" ht="20.100000000000001" customHeight="1"/>
    <row r="1523" ht="20.100000000000001" customHeight="1"/>
    <row r="1524" ht="20.100000000000001" customHeight="1"/>
    <row r="1525" ht="20.100000000000001" customHeight="1"/>
    <row r="1526" ht="20.100000000000001" customHeight="1"/>
    <row r="1527" ht="20.100000000000001" customHeight="1"/>
    <row r="1528" ht="20.100000000000001" customHeight="1"/>
    <row r="1529" ht="20.100000000000001" customHeight="1"/>
    <row r="1530" ht="20.100000000000001" customHeight="1"/>
    <row r="1531" ht="20.100000000000001" customHeight="1"/>
    <row r="1532" ht="20.100000000000001" customHeight="1"/>
    <row r="1533" ht="20.100000000000001" customHeight="1"/>
    <row r="1534" ht="20.100000000000001" customHeight="1"/>
    <row r="1535" ht="20.100000000000001" customHeight="1"/>
    <row r="1536" ht="20.100000000000001" customHeight="1"/>
    <row r="1537" ht="20.100000000000001" customHeight="1"/>
    <row r="1538" ht="20.100000000000001" customHeight="1"/>
    <row r="1539" ht="20.100000000000001" customHeight="1"/>
    <row r="1540" ht="20.100000000000001" customHeight="1"/>
    <row r="1541" ht="20.100000000000001" customHeight="1"/>
    <row r="1542" ht="20.100000000000001" customHeight="1"/>
    <row r="1543" ht="20.100000000000001" customHeight="1"/>
    <row r="1544" ht="20.100000000000001" customHeight="1"/>
  </sheetData>
  <mergeCells count="174">
    <mergeCell ref="A1490:D1490"/>
    <mergeCell ref="C1492:D1492"/>
    <mergeCell ref="A1501:D1501"/>
    <mergeCell ref="C1503:D1503"/>
    <mergeCell ref="A1510:D1510"/>
    <mergeCell ref="C1512:D1512"/>
    <mergeCell ref="A1422:E1422"/>
    <mergeCell ref="C1424:D1424"/>
    <mergeCell ref="A1447:E1447"/>
    <mergeCell ref="C1449:D1449"/>
    <mergeCell ref="A1474:E1474"/>
    <mergeCell ref="C1476:D1476"/>
    <mergeCell ref="A1335:D1335"/>
    <mergeCell ref="C1337:D1337"/>
    <mergeCell ref="A1358:E1358"/>
    <mergeCell ref="C1360:D1360"/>
    <mergeCell ref="A1392:E1392"/>
    <mergeCell ref="C1394:D1394"/>
    <mergeCell ref="F1233:G1233"/>
    <mergeCell ref="C1235:D1235"/>
    <mergeCell ref="A1240:F1240"/>
    <mergeCell ref="A1287:D1287"/>
    <mergeCell ref="F1287:G1287"/>
    <mergeCell ref="C1289:D1289"/>
    <mergeCell ref="C1168:D1168"/>
    <mergeCell ref="A1173:D1173"/>
    <mergeCell ref="C1175:D1175"/>
    <mergeCell ref="A1209:D1209"/>
    <mergeCell ref="C1211:D1211"/>
    <mergeCell ref="A1233:D1233"/>
    <mergeCell ref="A1131:F1131"/>
    <mergeCell ref="C1133:D1133"/>
    <mergeCell ref="A1141:M1141"/>
    <mergeCell ref="A1143:L1143"/>
    <mergeCell ref="A1144:L1144"/>
    <mergeCell ref="A1166:D1166"/>
    <mergeCell ref="A1099:D1099"/>
    <mergeCell ref="C1101:D1101"/>
    <mergeCell ref="A1113:D1113"/>
    <mergeCell ref="C1115:D1115"/>
    <mergeCell ref="A1123:D1123"/>
    <mergeCell ref="C1125:D1125"/>
    <mergeCell ref="A1011:D1011"/>
    <mergeCell ref="C1013:D1013"/>
    <mergeCell ref="A1047:D1047"/>
    <mergeCell ref="C1049:D1049"/>
    <mergeCell ref="A1085:D1085"/>
    <mergeCell ref="C1087:D1087"/>
    <mergeCell ref="C985:D985"/>
    <mergeCell ref="A991:D991"/>
    <mergeCell ref="C993:D993"/>
    <mergeCell ref="A1001:D1001"/>
    <mergeCell ref="C1003:D1003"/>
    <mergeCell ref="A1009:F1009"/>
    <mergeCell ref="A952:D952"/>
    <mergeCell ref="C954:D954"/>
    <mergeCell ref="A968:D968"/>
    <mergeCell ref="C970:D970"/>
    <mergeCell ref="A981:F981"/>
    <mergeCell ref="A983:D983"/>
    <mergeCell ref="C906:D906"/>
    <mergeCell ref="A919:D919"/>
    <mergeCell ref="C921:D921"/>
    <mergeCell ref="A938:F938"/>
    <mergeCell ref="A940:D940"/>
    <mergeCell ref="C942:D942"/>
    <mergeCell ref="A869:D869"/>
    <mergeCell ref="C871:D871"/>
    <mergeCell ref="A888:F888"/>
    <mergeCell ref="A890:D890"/>
    <mergeCell ref="C892:D892"/>
    <mergeCell ref="A904:D904"/>
    <mergeCell ref="C816:D816"/>
    <mergeCell ref="A834:F834"/>
    <mergeCell ref="A836:D836"/>
    <mergeCell ref="C838:D838"/>
    <mergeCell ref="A842:D842"/>
    <mergeCell ref="C844:D844"/>
    <mergeCell ref="A782:D782"/>
    <mergeCell ref="C784:D784"/>
    <mergeCell ref="A790:M790"/>
    <mergeCell ref="A792:L792"/>
    <mergeCell ref="A793:L793"/>
    <mergeCell ref="A814:D814"/>
    <mergeCell ref="A758:D758"/>
    <mergeCell ref="C760:D760"/>
    <mergeCell ref="A767:D767"/>
    <mergeCell ref="C769:D769"/>
    <mergeCell ref="A775:D775"/>
    <mergeCell ref="C777:D777"/>
    <mergeCell ref="C732:D732"/>
    <mergeCell ref="A738:D738"/>
    <mergeCell ref="C740:D740"/>
    <mergeCell ref="A745:F745"/>
    <mergeCell ref="A747:D747"/>
    <mergeCell ref="C749:D749"/>
    <mergeCell ref="C676:D676"/>
    <mergeCell ref="A701:D701"/>
    <mergeCell ref="C703:D703"/>
    <mergeCell ref="A720:D720"/>
    <mergeCell ref="C722:D722"/>
    <mergeCell ref="A730:D730"/>
    <mergeCell ref="A652:D652"/>
    <mergeCell ref="C654:D654"/>
    <mergeCell ref="A660:F660"/>
    <mergeCell ref="A662:D662"/>
    <mergeCell ref="C664:D664"/>
    <mergeCell ref="A674:D674"/>
    <mergeCell ref="A587:D587"/>
    <mergeCell ref="C589:D589"/>
    <mergeCell ref="A597:D597"/>
    <mergeCell ref="C599:D599"/>
    <mergeCell ref="A629:D629"/>
    <mergeCell ref="C631:D631"/>
    <mergeCell ref="C533:D533"/>
    <mergeCell ref="A566:D566"/>
    <mergeCell ref="C568:D568"/>
    <mergeCell ref="A577:D577"/>
    <mergeCell ref="C579:D579"/>
    <mergeCell ref="A585:F585"/>
    <mergeCell ref="A408:F408"/>
    <mergeCell ref="A410:D410"/>
    <mergeCell ref="C412:D412"/>
    <mergeCell ref="A473:D473"/>
    <mergeCell ref="C475:D475"/>
    <mergeCell ref="A531:D531"/>
    <mergeCell ref="A307:L307"/>
    <mergeCell ref="A308:L308"/>
    <mergeCell ref="A329:D329"/>
    <mergeCell ref="C331:D331"/>
    <mergeCell ref="A400:D400"/>
    <mergeCell ref="C402:D402"/>
    <mergeCell ref="C273:D273"/>
    <mergeCell ref="A282:D282"/>
    <mergeCell ref="C284:D284"/>
    <mergeCell ref="A296:D296"/>
    <mergeCell ref="C298:D298"/>
    <mergeCell ref="A305:M305"/>
    <mergeCell ref="C222:D222"/>
    <mergeCell ref="A245:D245"/>
    <mergeCell ref="C247:D247"/>
    <mergeCell ref="A258:D258"/>
    <mergeCell ref="C260:D260"/>
    <mergeCell ref="A271:D271"/>
    <mergeCell ref="A181:M181"/>
    <mergeCell ref="A183:L183"/>
    <mergeCell ref="A184:L184"/>
    <mergeCell ref="A205:D205"/>
    <mergeCell ref="C207:D207"/>
    <mergeCell ref="A220:D220"/>
    <mergeCell ref="A136:D136"/>
    <mergeCell ref="C138:D138"/>
    <mergeCell ref="A165:D165"/>
    <mergeCell ref="C167:D167"/>
    <mergeCell ref="A172:D172"/>
    <mergeCell ref="C174:D174"/>
    <mergeCell ref="A112:M112"/>
    <mergeCell ref="A114:L114"/>
    <mergeCell ref="A115:L115"/>
    <mergeCell ref="C33:D33"/>
    <mergeCell ref="A41:D41"/>
    <mergeCell ref="C43:D43"/>
    <mergeCell ref="A48:D48"/>
    <mergeCell ref="C50:D50"/>
    <mergeCell ref="A55:D55"/>
    <mergeCell ref="A1:M1"/>
    <mergeCell ref="A3:L3"/>
    <mergeCell ref="A4:L4"/>
    <mergeCell ref="A23:D23"/>
    <mergeCell ref="C25:D25"/>
    <mergeCell ref="A31:D31"/>
    <mergeCell ref="C57:D57"/>
    <mergeCell ref="A66:D66"/>
    <mergeCell ref="C68:D68"/>
  </mergeCells>
  <phoneticPr fontId="19"/>
  <pageMargins left="0.39370078740157483" right="0.19685039370078741" top="0.39370078740157483" bottom="0.19685039370078741" header="0" footer="0"/>
  <pageSetup paperSize="9" scale="94" orientation="landscape" horizontalDpi="300" verticalDpi="300" r:id="rId1"/>
  <rowBreaks count="70" manualBreakCount="70">
    <brk id="29" max="16383" man="1"/>
    <brk id="53" max="16383" man="1"/>
    <brk id="64" max="16383" man="1"/>
    <brk id="91" max="16383" man="1"/>
    <brk id="110" max="16383" man="1"/>
    <brk id="142" max="16383" man="1"/>
    <brk id="163" max="16383" man="1"/>
    <brk id="179" max="16383" man="1"/>
    <brk id="209" max="16383" man="1"/>
    <brk id="218" max="16383" man="1"/>
    <brk id="243" max="16383" man="1"/>
    <brk id="269" max="16383" man="1"/>
    <brk id="294" max="16383" man="1"/>
    <brk id="303" max="16383" man="1"/>
    <brk id="333" max="16383" man="1"/>
    <brk id="359" max="16383" man="1"/>
    <brk id="382" max="16383" man="1"/>
    <brk id="406" max="16383" man="1"/>
    <brk id="433" max="16383" man="1"/>
    <brk id="457" max="16383" man="1"/>
    <brk id="471" max="16383" man="1"/>
    <brk id="495" max="16383" man="1"/>
    <brk id="516" max="16383" man="1"/>
    <brk id="529" max="16383" man="1"/>
    <brk id="551" max="16383" man="1"/>
    <brk id="564" max="16383" man="1"/>
    <brk id="583" max="16383" man="1"/>
    <brk id="608" max="16383" man="1"/>
    <brk id="627" max="16383" man="1"/>
    <brk id="650" max="16383" man="1"/>
    <brk id="658" max="16383" man="1"/>
    <brk id="684" max="16383" man="1"/>
    <brk id="699" max="16383" man="1"/>
    <brk id="718" max="16383" man="1"/>
    <brk id="743" max="16383" man="1"/>
    <brk id="765" max="16383" man="1"/>
    <brk id="788" max="16383" man="1"/>
    <brk id="820" max="16383" man="1"/>
    <brk id="841" max="16383" man="1"/>
    <brk id="867" max="16383" man="1"/>
    <brk id="886" max="16383" man="1"/>
    <brk id="902" max="16383" man="1"/>
    <brk id="917" max="16383" man="1"/>
    <brk id="936" max="16383" man="1"/>
    <brk id="965" max="12" man="1"/>
    <brk id="979" max="16383" man="1"/>
    <brk id="1007" max="16383" man="1"/>
    <brk id="1027" max="16383" man="1"/>
    <brk id="1045" max="16383" man="1"/>
    <brk id="1071" max="16383" man="1"/>
    <brk id="1097" max="16383" man="1"/>
    <brk id="1121" max="16383" man="1"/>
    <brk id="1139" max="16383" man="1"/>
    <brk id="1171" max="16383" man="1"/>
    <brk id="1194" max="16383" man="1"/>
    <brk id="1207" max="16383" man="1"/>
    <brk id="1231" max="16383" man="1"/>
    <brk id="1254" max="16383" man="1"/>
    <brk id="1279" max="16383" man="1"/>
    <brk id="1285" max="16383" man="1"/>
    <brk id="1302" max="16383" man="1"/>
    <brk id="1327" max="16383" man="1"/>
    <brk id="1333" max="16383" man="1"/>
    <brk id="1356" max="16383" man="1"/>
    <brk id="1379" max="16383" man="1"/>
    <brk id="1390" max="16383" man="1"/>
    <brk id="1416" max="16383" man="1"/>
    <brk id="1445" max="16383" man="1"/>
    <brk id="1472" max="16383" man="1"/>
    <brk id="148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32A5D-BE9B-4ED7-9D52-334CBBB97E17}">
  <dimension ref="A1:Q138"/>
  <sheetViews>
    <sheetView zoomScaleNormal="100" workbookViewId="0">
      <selection sqref="A1:M1"/>
    </sheetView>
  </sheetViews>
  <sheetFormatPr defaultColWidth="9" defaultRowHeight="15" customHeight="1"/>
  <cols>
    <col min="1" max="1" width="27.625" style="616" customWidth="1"/>
    <col min="2" max="2" width="9.625" style="616" customWidth="1"/>
    <col min="3" max="3" width="7.125" style="72" customWidth="1"/>
    <col min="4" max="4" width="2.125" style="617" customWidth="1"/>
    <col min="5" max="5" width="7.625" style="618" customWidth="1"/>
    <col min="6" max="6" width="43.625" style="616" customWidth="1"/>
    <col min="7" max="7" width="11.625" style="616" customWidth="1"/>
    <col min="8" max="8" width="8.625" style="77" hidden="1" customWidth="1"/>
    <col min="9" max="9" width="8.625" style="78" customWidth="1"/>
    <col min="10" max="10" width="2.125" style="77" customWidth="1"/>
    <col min="11" max="12" width="8.625" style="78" hidden="1" customWidth="1"/>
    <col min="13" max="13" width="15.625" style="616" customWidth="1"/>
    <col min="14" max="16384" width="9" style="54"/>
  </cols>
  <sheetData>
    <row r="1" spans="1:13" s="1" customFormat="1" ht="30" customHeight="1" thickTop="1" thickBot="1">
      <c r="A1" s="691" t="s">
        <v>0</v>
      </c>
      <c r="B1" s="692"/>
      <c r="C1" s="692"/>
      <c r="D1" s="692"/>
      <c r="E1" s="692"/>
      <c r="F1" s="692"/>
      <c r="G1" s="692"/>
      <c r="H1" s="692"/>
      <c r="I1" s="692"/>
      <c r="J1" s="692"/>
      <c r="K1" s="692"/>
      <c r="L1" s="692"/>
      <c r="M1" s="693"/>
    </row>
    <row r="2" spans="1:13" s="624" customFormat="1" ht="9.75" customHeight="1" thickTop="1">
      <c r="A2" s="619"/>
      <c r="B2" s="620"/>
      <c r="C2" s="621"/>
      <c r="D2" s="622"/>
      <c r="E2" s="623"/>
      <c r="F2" s="620"/>
      <c r="G2" s="620"/>
      <c r="H2" s="4"/>
      <c r="I2" s="4"/>
      <c r="J2" s="5"/>
      <c r="K2" s="4"/>
      <c r="L2" s="6"/>
    </row>
    <row r="3" spans="1:13" s="624" customFormat="1" ht="20.100000000000001" customHeight="1">
      <c r="A3" s="785" t="s">
        <v>1</v>
      </c>
      <c r="B3" s="785"/>
      <c r="C3" s="785"/>
      <c r="D3" s="785"/>
      <c r="E3" s="785"/>
      <c r="F3" s="785"/>
      <c r="G3" s="785"/>
      <c r="H3" s="785"/>
      <c r="I3" s="785"/>
      <c r="J3" s="785"/>
      <c r="K3" s="785"/>
      <c r="L3" s="785"/>
    </row>
    <row r="4" spans="1:13" s="624" customFormat="1" ht="20.100000000000001" customHeight="1">
      <c r="A4" s="785" t="s">
        <v>2</v>
      </c>
      <c r="B4" s="785"/>
      <c r="C4" s="785"/>
      <c r="D4" s="785"/>
      <c r="E4" s="785"/>
      <c r="F4" s="785"/>
      <c r="G4" s="785"/>
      <c r="H4" s="785"/>
      <c r="I4" s="785"/>
      <c r="J4" s="785"/>
      <c r="K4" s="785"/>
      <c r="L4" s="785"/>
    </row>
    <row r="5" spans="1:13" s="624" customFormat="1" ht="9.75" customHeight="1">
      <c r="C5" s="626"/>
      <c r="D5" s="627"/>
      <c r="E5" s="628"/>
      <c r="H5" s="12"/>
      <c r="I5" s="12"/>
      <c r="J5" s="13"/>
      <c r="K5" s="12"/>
      <c r="L5" s="12"/>
    </row>
    <row r="6" spans="1:13" s="624" customFormat="1" ht="20.100000000000001" customHeight="1">
      <c r="A6" s="625"/>
      <c r="B6" s="629" t="s">
        <v>3</v>
      </c>
      <c r="C6" s="626"/>
      <c r="D6" s="628"/>
      <c r="E6" s="628"/>
      <c r="F6" s="630"/>
      <c r="G6" s="625"/>
      <c r="H6" s="16"/>
      <c r="I6" s="16"/>
      <c r="J6" s="17"/>
      <c r="K6" s="16"/>
      <c r="L6" s="16"/>
      <c r="M6" s="625"/>
    </row>
    <row r="7" spans="1:13" s="624" customFormat="1" ht="20.100000000000001" customHeight="1">
      <c r="B7" s="630" t="s">
        <v>4</v>
      </c>
      <c r="C7" s="626"/>
      <c r="D7" s="627"/>
      <c r="E7" s="628"/>
      <c r="H7" s="12"/>
      <c r="I7" s="12"/>
      <c r="J7" s="13"/>
      <c r="K7" s="12"/>
      <c r="L7" s="12"/>
    </row>
    <row r="8" spans="1:13" s="624" customFormat="1" ht="20.100000000000001" customHeight="1">
      <c r="B8" s="630" t="s">
        <v>5</v>
      </c>
      <c r="C8" s="626"/>
      <c r="D8" s="627"/>
      <c r="E8" s="628"/>
      <c r="H8" s="12"/>
      <c r="I8" s="12"/>
      <c r="J8" s="13"/>
      <c r="K8" s="12"/>
      <c r="L8" s="12"/>
    </row>
    <row r="9" spans="1:13" s="624" customFormat="1" ht="6.75" customHeight="1">
      <c r="A9" s="625"/>
      <c r="C9" s="626"/>
      <c r="D9" s="628"/>
      <c r="E9" s="628"/>
      <c r="F9" s="630"/>
      <c r="G9" s="625"/>
      <c r="H9" s="16"/>
      <c r="I9" s="16"/>
      <c r="J9" s="17"/>
      <c r="K9" s="16"/>
      <c r="L9" s="16"/>
      <c r="M9" s="625"/>
    </row>
    <row r="10" spans="1:13" s="624" customFormat="1" ht="20.100000000000001" customHeight="1">
      <c r="C10" s="18" t="s">
        <v>6</v>
      </c>
      <c r="D10" s="19"/>
      <c r="E10" s="18"/>
      <c r="F10" s="18"/>
      <c r="G10" s="18"/>
      <c r="H10" s="18"/>
      <c r="I10" s="18"/>
      <c r="J10" s="20"/>
      <c r="K10" s="18"/>
      <c r="L10" s="18"/>
      <c r="M10" s="18"/>
    </row>
    <row r="11" spans="1:13" s="631" customFormat="1" ht="20.100000000000001" customHeight="1">
      <c r="C11" s="18" t="s">
        <v>7</v>
      </c>
      <c r="D11" s="19"/>
      <c r="E11" s="18"/>
      <c r="F11" s="18"/>
      <c r="G11" s="18"/>
      <c r="H11" s="18"/>
      <c r="I11" s="18"/>
      <c r="J11" s="20"/>
      <c r="K11" s="18"/>
      <c r="L11" s="18"/>
      <c r="M11" s="18"/>
    </row>
    <row r="12" spans="1:13" s="631" customFormat="1" ht="9.75" customHeight="1">
      <c r="C12" s="22"/>
      <c r="D12" s="632"/>
      <c r="E12" s="633"/>
      <c r="H12" s="25"/>
      <c r="I12" s="25"/>
      <c r="J12" s="26"/>
      <c r="K12" s="25"/>
      <c r="L12" s="25"/>
    </row>
    <row r="13" spans="1:13" s="631" customFormat="1" ht="9.75" customHeight="1">
      <c r="C13" s="634"/>
      <c r="D13" s="632"/>
      <c r="E13" s="633"/>
      <c r="F13" s="18"/>
      <c r="H13" s="25"/>
      <c r="I13" s="25"/>
      <c r="J13" s="26"/>
      <c r="K13" s="25"/>
      <c r="L13" s="25"/>
    </row>
    <row r="14" spans="1:13" s="631" customFormat="1" ht="20.100000000000001" customHeight="1">
      <c r="B14" s="635" t="s">
        <v>8</v>
      </c>
      <c r="C14" s="634"/>
      <c r="D14" s="632"/>
      <c r="E14" s="633"/>
      <c r="F14" s="18"/>
      <c r="H14" s="25"/>
      <c r="I14" s="25"/>
      <c r="J14" s="26"/>
      <c r="K14" s="25"/>
      <c r="L14" s="25"/>
    </row>
    <row r="15" spans="1:13" s="631" customFormat="1" ht="20.100000000000001" customHeight="1">
      <c r="B15" s="635" t="s">
        <v>9</v>
      </c>
      <c r="C15" s="634"/>
      <c r="D15" s="632"/>
      <c r="E15" s="633"/>
      <c r="F15" s="18"/>
      <c r="H15" s="25"/>
      <c r="I15" s="25"/>
      <c r="J15" s="26"/>
      <c r="K15" s="25"/>
      <c r="L15" s="25"/>
    </row>
    <row r="16" spans="1:13" s="631" customFormat="1" ht="8.25" customHeight="1">
      <c r="B16" s="635"/>
      <c r="C16" s="634"/>
      <c r="D16" s="632"/>
      <c r="E16" s="633"/>
      <c r="F16" s="18"/>
      <c r="H16" s="25"/>
      <c r="I16" s="25"/>
      <c r="J16" s="26"/>
      <c r="K16" s="25"/>
      <c r="L16" s="25"/>
    </row>
    <row r="17" spans="1:13" s="631" customFormat="1" ht="20.100000000000001" customHeight="1">
      <c r="B17" s="635" t="s">
        <v>10</v>
      </c>
      <c r="C17" s="634"/>
      <c r="D17" s="632"/>
      <c r="E17" s="633"/>
      <c r="F17" s="18"/>
      <c r="H17" s="25"/>
      <c r="I17" s="25"/>
      <c r="J17" s="26"/>
      <c r="K17" s="25"/>
      <c r="L17" s="25"/>
    </row>
    <row r="18" spans="1:13" s="631" customFormat="1" ht="8.25" customHeight="1">
      <c r="B18" s="635"/>
      <c r="C18" s="634"/>
      <c r="D18" s="632"/>
      <c r="E18" s="633"/>
      <c r="F18" s="18"/>
      <c r="H18" s="25"/>
      <c r="I18" s="25"/>
      <c r="J18" s="26"/>
      <c r="K18" s="25"/>
      <c r="L18" s="25"/>
    </row>
    <row r="19" spans="1:13" s="631" customFormat="1" ht="19.5" customHeight="1">
      <c r="B19" s="636" t="s">
        <v>11</v>
      </c>
      <c r="C19" s="634"/>
      <c r="D19" s="637"/>
      <c r="E19" s="633"/>
      <c r="F19" s="18"/>
      <c r="H19" s="25"/>
      <c r="I19" s="25"/>
      <c r="J19" s="26"/>
      <c r="K19" s="25"/>
      <c r="L19" s="25"/>
    </row>
    <row r="20" spans="1:13" s="631" customFormat="1" ht="19.5" customHeight="1">
      <c r="B20" s="636" t="s">
        <v>12</v>
      </c>
      <c r="C20" s="634"/>
      <c r="D20" s="637"/>
      <c r="E20" s="633"/>
      <c r="F20" s="18"/>
      <c r="H20" s="25"/>
      <c r="I20" s="25"/>
      <c r="J20" s="26"/>
      <c r="K20" s="25"/>
      <c r="L20" s="25"/>
    </row>
    <row r="21" spans="1:13" s="631" customFormat="1" ht="9" customHeight="1">
      <c r="B21" s="636"/>
      <c r="C21" s="634"/>
      <c r="D21" s="637"/>
      <c r="E21" s="633"/>
      <c r="F21" s="18"/>
      <c r="H21" s="25"/>
      <c r="I21" s="25"/>
      <c r="J21" s="26"/>
      <c r="K21" s="25"/>
      <c r="L21" s="25"/>
    </row>
    <row r="22" spans="1:13" s="631" customFormat="1" ht="6" customHeight="1" thickBot="1">
      <c r="A22" s="638"/>
      <c r="B22" s="638"/>
      <c r="C22" s="639"/>
      <c r="D22" s="632"/>
      <c r="E22" s="633"/>
      <c r="F22" s="20"/>
      <c r="G22" s="638"/>
      <c r="H22" s="31"/>
      <c r="I22" s="31"/>
      <c r="J22" s="26"/>
      <c r="K22" s="31"/>
      <c r="L22" s="31"/>
      <c r="M22" s="638"/>
    </row>
    <row r="23" spans="1:13" s="37" customFormat="1" ht="20.100000000000001" customHeight="1" thickBot="1">
      <c r="A23" s="695" t="s">
        <v>13</v>
      </c>
      <c r="B23" s="696"/>
      <c r="C23" s="696"/>
      <c r="D23" s="697"/>
      <c r="E23" s="32"/>
      <c r="F23" s="33"/>
      <c r="G23" s="33"/>
      <c r="H23" s="34"/>
      <c r="I23" s="34"/>
      <c r="J23" s="35"/>
      <c r="K23" s="34"/>
      <c r="L23" s="34"/>
      <c r="M23" s="36">
        <v>46141</v>
      </c>
    </row>
    <row r="24" spans="1:13" s="37" customFormat="1" ht="20.100000000000001" customHeight="1" thickBot="1">
      <c r="A24" s="38"/>
      <c r="B24" s="38"/>
      <c r="C24" s="39"/>
      <c r="D24" s="38"/>
      <c r="E24" s="32"/>
      <c r="F24" s="33"/>
      <c r="G24" s="33"/>
      <c r="H24" s="34"/>
      <c r="I24" s="40" t="s">
        <v>14</v>
      </c>
      <c r="J24" s="35"/>
      <c r="K24" s="34"/>
      <c r="L24" s="34"/>
      <c r="M24" s="33"/>
    </row>
    <row r="25" spans="1:13" s="37" customFormat="1" ht="20.100000000000001" customHeight="1" thickTop="1" thickBot="1">
      <c r="A25" s="41" t="s">
        <v>15</v>
      </c>
      <c r="B25" s="42" t="s">
        <v>16</v>
      </c>
      <c r="C25" s="698" t="s">
        <v>17</v>
      </c>
      <c r="D25" s="698"/>
      <c r="E25" s="43"/>
      <c r="F25" s="42" t="s">
        <v>18</v>
      </c>
      <c r="G25" s="42" t="s">
        <v>19</v>
      </c>
      <c r="H25" s="44" t="s">
        <v>20</v>
      </c>
      <c r="I25" s="44" t="s">
        <v>21</v>
      </c>
      <c r="J25" s="44"/>
      <c r="K25" s="44"/>
      <c r="L25" s="44" t="s">
        <v>22</v>
      </c>
      <c r="M25" s="45" t="s">
        <v>23</v>
      </c>
    </row>
    <row r="26" spans="1:13" ht="20.100000000000001" customHeight="1">
      <c r="A26" s="46"/>
      <c r="B26" s="47"/>
      <c r="C26" s="48">
        <v>1001</v>
      </c>
      <c r="D26" s="49"/>
      <c r="E26" s="50"/>
      <c r="F26" s="47"/>
      <c r="G26" s="47"/>
      <c r="H26" s="51"/>
      <c r="I26" s="52" t="str">
        <f>IF(ROUND(H26*1.1,0)=0,"",ROUND(H26*1.1,0))</f>
        <v/>
      </c>
      <c r="J26" s="51"/>
      <c r="K26" s="52" t="str">
        <f>IF(ROUND(H26*0.9,0)=0,"",ROUND(H26*0.9,0))</f>
        <v/>
      </c>
      <c r="L26" s="52" t="str">
        <f>IFERROR(ROUND(K26*1.1,0),"")</f>
        <v/>
      </c>
      <c r="M26" s="53"/>
    </row>
    <row r="27" spans="1:13" ht="20.100000000000001" customHeight="1">
      <c r="A27" s="55" t="s">
        <v>24</v>
      </c>
      <c r="B27" s="56" t="s">
        <v>25</v>
      </c>
      <c r="C27" s="57">
        <v>1002</v>
      </c>
      <c r="D27" s="58"/>
      <c r="E27" s="59"/>
      <c r="F27" s="56" t="s">
        <v>26</v>
      </c>
      <c r="G27" s="56" t="s">
        <v>27</v>
      </c>
      <c r="H27" s="60">
        <v>964</v>
      </c>
      <c r="I27" s="61">
        <f>IF(ROUND(H27*1.1,0)=0,"",ROUND(H27*1.1,0))</f>
        <v>1060</v>
      </c>
      <c r="J27" s="60"/>
      <c r="K27" s="61">
        <f>IF(ROUND(H27*0.9,0)=0,"",ROUND(H27*0.9,0))</f>
        <v>868</v>
      </c>
      <c r="L27" s="61">
        <f>IFERROR(ROUND(K27*1.1,0),"")</f>
        <v>955</v>
      </c>
      <c r="M27" s="62"/>
    </row>
    <row r="28" spans="1:13" ht="20.100000000000001" customHeight="1" thickBot="1">
      <c r="A28" s="63"/>
      <c r="B28" s="64"/>
      <c r="C28" s="65"/>
      <c r="D28" s="66"/>
      <c r="E28" s="67"/>
      <c r="F28" s="64"/>
      <c r="G28" s="64"/>
      <c r="H28" s="68"/>
      <c r="I28" s="69"/>
      <c r="J28" s="68"/>
      <c r="K28" s="69"/>
      <c r="L28" s="69"/>
      <c r="M28" s="70"/>
    </row>
    <row r="29" spans="1:13" ht="20.100000000000001" customHeight="1" thickTop="1">
      <c r="A29" s="71"/>
      <c r="B29" s="71"/>
      <c r="D29" s="73"/>
      <c r="E29" s="74"/>
      <c r="F29" s="71"/>
      <c r="G29" s="71"/>
      <c r="H29" s="75"/>
      <c r="I29" s="76"/>
      <c r="J29" s="75"/>
      <c r="K29" s="76"/>
      <c r="L29" s="76"/>
      <c r="M29" s="71"/>
    </row>
    <row r="30" spans="1:13" ht="20.100000000000001" customHeight="1" thickBot="1">
      <c r="A30" s="71"/>
      <c r="B30" s="71"/>
      <c r="D30" s="73"/>
      <c r="E30" s="74"/>
      <c r="F30" s="71"/>
      <c r="G30" s="71"/>
      <c r="M30" s="71"/>
    </row>
    <row r="31" spans="1:13" s="37" customFormat="1" ht="20.100000000000001" customHeight="1" thickBot="1">
      <c r="A31" s="695" t="s">
        <v>28</v>
      </c>
      <c r="B31" s="696"/>
      <c r="C31" s="696"/>
      <c r="D31" s="697"/>
      <c r="E31" s="79"/>
      <c r="F31" s="80"/>
      <c r="G31" s="80"/>
      <c r="H31" s="81"/>
      <c r="I31" s="81"/>
      <c r="J31" s="82"/>
      <c r="K31" s="81"/>
      <c r="L31" s="81"/>
      <c r="M31" s="33"/>
    </row>
    <row r="32" spans="1:13" s="37" customFormat="1" ht="20.100000000000001" customHeight="1" thickBot="1">
      <c r="A32" s="83"/>
      <c r="B32" s="83"/>
      <c r="C32" s="84"/>
      <c r="D32" s="85"/>
      <c r="E32" s="79"/>
      <c r="F32" s="80"/>
      <c r="G32" s="80"/>
      <c r="H32" s="81"/>
      <c r="I32" s="40" t="s">
        <v>14</v>
      </c>
      <c r="J32" s="82"/>
      <c r="K32" s="81"/>
      <c r="L32" s="81"/>
      <c r="M32" s="33"/>
    </row>
    <row r="33" spans="1:13" s="37" customFormat="1" ht="20.100000000000001" customHeight="1" thickTop="1" thickBot="1">
      <c r="A33" s="41" t="s">
        <v>15</v>
      </c>
      <c r="B33" s="42" t="s">
        <v>16</v>
      </c>
      <c r="C33" s="698" t="s">
        <v>17</v>
      </c>
      <c r="D33" s="698"/>
      <c r="E33" s="43"/>
      <c r="F33" s="42" t="s">
        <v>18</v>
      </c>
      <c r="G33" s="42" t="s">
        <v>19</v>
      </c>
      <c r="H33" s="44" t="s">
        <v>20</v>
      </c>
      <c r="I33" s="44" t="s">
        <v>21</v>
      </c>
      <c r="J33" s="44"/>
      <c r="K33" s="44"/>
      <c r="L33" s="44" t="s">
        <v>22</v>
      </c>
      <c r="M33" s="45" t="s">
        <v>23</v>
      </c>
    </row>
    <row r="34" spans="1:13" ht="20.100000000000001" customHeight="1">
      <c r="A34" s="46" t="s">
        <v>29</v>
      </c>
      <c r="B34" s="47" t="s">
        <v>30</v>
      </c>
      <c r="C34" s="48">
        <v>1011</v>
      </c>
      <c r="D34" s="49"/>
      <c r="E34" s="50"/>
      <c r="F34" s="47" t="s">
        <v>31</v>
      </c>
      <c r="G34" s="47" t="s">
        <v>32</v>
      </c>
      <c r="H34" s="51">
        <v>2900</v>
      </c>
      <c r="I34" s="52">
        <f>IF(ROUND(H34*1.1,0)=0,"",ROUND(H34*1.1,0))</f>
        <v>3190</v>
      </c>
      <c r="J34" s="51"/>
      <c r="K34" s="52">
        <f>IF(ROUND(H34*0.9,0)=0,"",ROUND(H34*0.9,0))</f>
        <v>2610</v>
      </c>
      <c r="L34" s="52">
        <f>IFERROR(ROUND(K34*1.1,0),"")</f>
        <v>2871</v>
      </c>
      <c r="M34" s="53"/>
    </row>
    <row r="35" spans="1:13" ht="20.100000000000001" customHeight="1">
      <c r="A35" s="55" t="s">
        <v>33</v>
      </c>
      <c r="B35" s="56" t="s">
        <v>34</v>
      </c>
      <c r="C35" s="57">
        <v>1012</v>
      </c>
      <c r="D35" s="58"/>
      <c r="E35" s="59"/>
      <c r="F35" s="56" t="s">
        <v>35</v>
      </c>
      <c r="G35" s="56"/>
      <c r="H35" s="60">
        <v>1500</v>
      </c>
      <c r="I35" s="61">
        <f>IF(ROUND(H35*1.1,0)=0,"",ROUND(H35*1.1,0))</f>
        <v>1650</v>
      </c>
      <c r="J35" s="60" t="s">
        <v>36</v>
      </c>
      <c r="K35" s="61">
        <f>IF(ROUND(H35*1,0)=0,"",ROUND(H35*1,0))</f>
        <v>1500</v>
      </c>
      <c r="L35" s="61">
        <f>IFERROR(ROUND(K35*1.1,0),"")</f>
        <v>1650</v>
      </c>
      <c r="M35" s="62"/>
    </row>
    <row r="36" spans="1:13" ht="20.100000000000001" customHeight="1">
      <c r="A36" s="55" t="s">
        <v>37</v>
      </c>
      <c r="B36" s="56" t="s">
        <v>38</v>
      </c>
      <c r="C36" s="57">
        <v>1013</v>
      </c>
      <c r="D36" s="58"/>
      <c r="E36" s="59"/>
      <c r="F36" s="56" t="s">
        <v>39</v>
      </c>
      <c r="G36" s="56" t="s">
        <v>40</v>
      </c>
      <c r="H36" s="60">
        <v>2800</v>
      </c>
      <c r="I36" s="61">
        <f>IF(ROUND(H36*1.1,0)=0,"",ROUND(H36*1.1,0))</f>
        <v>3080</v>
      </c>
      <c r="J36" s="60"/>
      <c r="K36" s="61">
        <f>IF(ROUND(H36*0.9,0)=0,"",ROUND(H36*0.9,0))</f>
        <v>2520</v>
      </c>
      <c r="L36" s="61">
        <f>IFERROR(ROUND(K36*1.1,0),"")</f>
        <v>2772</v>
      </c>
      <c r="M36" s="62"/>
    </row>
    <row r="37" spans="1:13" ht="20.100000000000001" customHeight="1">
      <c r="A37" s="55" t="s">
        <v>41</v>
      </c>
      <c r="B37" s="56" t="s">
        <v>42</v>
      </c>
      <c r="C37" s="57">
        <v>1014</v>
      </c>
      <c r="D37" s="58"/>
      <c r="E37" s="59"/>
      <c r="F37" s="56" t="s">
        <v>43</v>
      </c>
      <c r="G37" s="56" t="s">
        <v>44</v>
      </c>
      <c r="H37" s="60">
        <v>2300</v>
      </c>
      <c r="I37" s="61">
        <f>IF(ROUND(H37*1.1,0)=0,"",ROUND(H37*1.1,0))</f>
        <v>2530</v>
      </c>
      <c r="J37" s="60"/>
      <c r="K37" s="61">
        <f>IF(ROUND(H37*0.9,0)=0,"",ROUND(H37*0.9,0))</f>
        <v>2070</v>
      </c>
      <c r="L37" s="61">
        <f>IFERROR(ROUND(K37*1.1,0),"")</f>
        <v>2277</v>
      </c>
      <c r="M37" s="62"/>
    </row>
    <row r="38" spans="1:13" ht="20.100000000000001" customHeight="1" thickBot="1">
      <c r="A38" s="63"/>
      <c r="B38" s="64"/>
      <c r="C38" s="65"/>
      <c r="D38" s="66"/>
      <c r="E38" s="67"/>
      <c r="F38" s="64"/>
      <c r="G38" s="64"/>
      <c r="H38" s="68"/>
      <c r="I38" s="69"/>
      <c r="J38" s="68"/>
      <c r="K38" s="69"/>
      <c r="L38" s="69"/>
      <c r="M38" s="70"/>
    </row>
    <row r="39" spans="1:13" ht="20.100000000000001" customHeight="1" thickTop="1">
      <c r="A39" s="71"/>
      <c r="B39" s="71"/>
      <c r="D39" s="73"/>
      <c r="E39" s="74"/>
      <c r="F39" s="71"/>
      <c r="G39" s="71"/>
      <c r="M39" s="71"/>
    </row>
    <row r="40" spans="1:13" ht="20.100000000000001" customHeight="1" thickBot="1">
      <c r="A40" s="71"/>
      <c r="B40" s="71"/>
      <c r="D40" s="73"/>
      <c r="E40" s="74"/>
      <c r="F40" s="71"/>
      <c r="G40" s="71"/>
      <c r="M40" s="71"/>
    </row>
    <row r="41" spans="1:13" s="37" customFormat="1" ht="20.100000000000001" customHeight="1" thickBot="1">
      <c r="A41" s="695" t="s">
        <v>45</v>
      </c>
      <c r="B41" s="696"/>
      <c r="C41" s="696"/>
      <c r="D41" s="697"/>
      <c r="E41" s="79"/>
      <c r="F41" s="80"/>
      <c r="G41" s="80"/>
      <c r="H41" s="81"/>
      <c r="I41" s="81"/>
      <c r="J41" s="82"/>
      <c r="K41" s="81"/>
      <c r="L41" s="81"/>
      <c r="M41" s="33"/>
    </row>
    <row r="42" spans="1:13" s="37" customFormat="1" ht="20.100000000000001" customHeight="1" thickBot="1">
      <c r="A42" s="83"/>
      <c r="B42" s="83"/>
      <c r="C42" s="84"/>
      <c r="D42" s="85"/>
      <c r="E42" s="79"/>
      <c r="F42" s="80"/>
      <c r="G42" s="80"/>
      <c r="H42" s="81"/>
      <c r="I42" s="40" t="s">
        <v>14</v>
      </c>
      <c r="J42" s="82"/>
      <c r="K42" s="81"/>
      <c r="L42" s="81"/>
      <c r="M42" s="33"/>
    </row>
    <row r="43" spans="1:13" s="37" customFormat="1" ht="20.100000000000001" customHeight="1" thickTop="1" thickBot="1">
      <c r="A43" s="41" t="s">
        <v>15</v>
      </c>
      <c r="B43" s="42" t="s">
        <v>16</v>
      </c>
      <c r="C43" s="698" t="s">
        <v>17</v>
      </c>
      <c r="D43" s="698"/>
      <c r="E43" s="43"/>
      <c r="F43" s="42" t="s">
        <v>18</v>
      </c>
      <c r="G43" s="42" t="s">
        <v>19</v>
      </c>
      <c r="H43" s="44" t="s">
        <v>20</v>
      </c>
      <c r="I43" s="44" t="s">
        <v>21</v>
      </c>
      <c r="J43" s="44"/>
      <c r="K43" s="44"/>
      <c r="L43" s="44" t="s">
        <v>22</v>
      </c>
      <c r="M43" s="45" t="s">
        <v>23</v>
      </c>
    </row>
    <row r="44" spans="1:13" ht="20.100000000000001" customHeight="1">
      <c r="A44" s="46" t="s">
        <v>46</v>
      </c>
      <c r="B44" s="47" t="s">
        <v>47</v>
      </c>
      <c r="C44" s="48">
        <v>1021</v>
      </c>
      <c r="D44" s="49"/>
      <c r="E44" s="50"/>
      <c r="F44" s="47" t="s">
        <v>48</v>
      </c>
      <c r="G44" s="47" t="s">
        <v>49</v>
      </c>
      <c r="H44" s="51">
        <v>2500</v>
      </c>
      <c r="I44" s="52">
        <f>IF(ROUND(H44*1.1,0)=0,"",ROUND(H44*1.1,0))</f>
        <v>2750</v>
      </c>
      <c r="J44" s="51"/>
      <c r="K44" s="52">
        <f>IF(ROUND(H44*0.9,0)=0,"",ROUND(H44*0.9,0))</f>
        <v>2250</v>
      </c>
      <c r="L44" s="52">
        <f>IFERROR(ROUND(K44*1.1,0),"")</f>
        <v>2475</v>
      </c>
      <c r="M44" s="53"/>
    </row>
    <row r="45" spans="1:13" ht="20.100000000000001" customHeight="1" thickBot="1">
      <c r="A45" s="63"/>
      <c r="B45" s="64"/>
      <c r="C45" s="65"/>
      <c r="D45" s="66"/>
      <c r="E45" s="67"/>
      <c r="F45" s="64"/>
      <c r="G45" s="64"/>
      <c r="H45" s="68"/>
      <c r="I45" s="69"/>
      <c r="J45" s="68"/>
      <c r="K45" s="69"/>
      <c r="L45" s="69"/>
      <c r="M45" s="70"/>
    </row>
    <row r="46" spans="1:13" ht="20.100000000000001" customHeight="1" thickTop="1">
      <c r="A46" s="71"/>
      <c r="B46" s="71"/>
      <c r="D46" s="73"/>
      <c r="E46" s="74"/>
      <c r="F46" s="71"/>
      <c r="G46" s="71"/>
      <c r="M46" s="71"/>
    </row>
    <row r="47" spans="1:13" ht="20.100000000000001" customHeight="1" thickBot="1">
      <c r="A47" s="71"/>
      <c r="B47" s="71"/>
      <c r="D47" s="73"/>
      <c r="E47" s="74"/>
      <c r="F47" s="71"/>
      <c r="G47" s="71"/>
      <c r="M47" s="71"/>
    </row>
    <row r="48" spans="1:13" s="37" customFormat="1" ht="20.100000000000001" customHeight="1" thickBot="1">
      <c r="A48" s="705" t="s">
        <v>50</v>
      </c>
      <c r="B48" s="706"/>
      <c r="C48" s="706"/>
      <c r="D48" s="707"/>
      <c r="E48" s="79"/>
      <c r="F48" s="80"/>
      <c r="G48" s="80"/>
      <c r="H48" s="81"/>
      <c r="I48" s="81"/>
      <c r="J48" s="82"/>
      <c r="K48" s="81"/>
      <c r="L48" s="81"/>
      <c r="M48" s="33"/>
    </row>
    <row r="49" spans="1:13" s="37" customFormat="1" ht="20.100000000000001" customHeight="1" thickBot="1">
      <c r="A49" s="83"/>
      <c r="B49" s="83"/>
      <c r="C49" s="84"/>
      <c r="D49" s="85"/>
      <c r="E49" s="79"/>
      <c r="F49" s="80"/>
      <c r="G49" s="80"/>
      <c r="H49" s="81"/>
      <c r="I49" s="40" t="s">
        <v>14</v>
      </c>
      <c r="J49" s="82"/>
      <c r="K49" s="81"/>
      <c r="L49" s="81"/>
      <c r="M49" s="33"/>
    </row>
    <row r="50" spans="1:13" s="37" customFormat="1" ht="20.100000000000001" customHeight="1" thickTop="1" thickBot="1">
      <c r="A50" s="41" t="s">
        <v>15</v>
      </c>
      <c r="B50" s="42" t="s">
        <v>16</v>
      </c>
      <c r="C50" s="698" t="s">
        <v>17</v>
      </c>
      <c r="D50" s="698"/>
      <c r="E50" s="43"/>
      <c r="F50" s="42" t="s">
        <v>18</v>
      </c>
      <c r="G50" s="42" t="s">
        <v>19</v>
      </c>
      <c r="H50" s="44" t="s">
        <v>20</v>
      </c>
      <c r="I50" s="44" t="s">
        <v>21</v>
      </c>
      <c r="J50" s="44"/>
      <c r="K50" s="44"/>
      <c r="L50" s="44" t="s">
        <v>22</v>
      </c>
      <c r="M50" s="45" t="s">
        <v>23</v>
      </c>
    </row>
    <row r="51" spans="1:13" ht="20.100000000000001" customHeight="1">
      <c r="A51" s="46" t="s">
        <v>51</v>
      </c>
      <c r="B51" s="47" t="s">
        <v>52</v>
      </c>
      <c r="C51" s="48">
        <v>1031</v>
      </c>
      <c r="D51" s="49"/>
      <c r="E51" s="50" t="s">
        <v>53</v>
      </c>
      <c r="F51" s="47" t="s">
        <v>54</v>
      </c>
      <c r="G51" s="47" t="s">
        <v>55</v>
      </c>
      <c r="H51" s="51">
        <v>1900</v>
      </c>
      <c r="I51" s="52">
        <f>IF(ROUND(H51*1.1,0)=0,"",ROUND(H51*1.1,0))</f>
        <v>2090</v>
      </c>
      <c r="J51" s="51"/>
      <c r="K51" s="52">
        <f>IF(ROUND(H51*0.9,0)=0,"",ROUND(H51*0.9,0))</f>
        <v>1710</v>
      </c>
      <c r="L51" s="52">
        <f>IFERROR(ROUND(K51*1.1,0),"")</f>
        <v>1881</v>
      </c>
      <c r="M51" s="53"/>
    </row>
    <row r="52" spans="1:13" ht="20.100000000000001" customHeight="1" thickBot="1">
      <c r="A52" s="63"/>
      <c r="B52" s="64"/>
      <c r="C52" s="65"/>
      <c r="D52" s="66"/>
      <c r="E52" s="67"/>
      <c r="F52" s="64"/>
      <c r="G52" s="64"/>
      <c r="H52" s="68"/>
      <c r="I52" s="69"/>
      <c r="J52" s="68"/>
      <c r="K52" s="69"/>
      <c r="L52" s="69"/>
      <c r="M52" s="70"/>
    </row>
    <row r="53" spans="1:13" ht="20.100000000000001" customHeight="1" thickTop="1">
      <c r="A53" s="71"/>
      <c r="B53" s="71"/>
      <c r="D53" s="73"/>
      <c r="E53" s="74"/>
      <c r="F53" s="71"/>
      <c r="G53" s="71"/>
      <c r="M53" s="71"/>
    </row>
    <row r="54" spans="1:13" ht="20.100000000000001" customHeight="1" thickBot="1">
      <c r="A54" s="71"/>
      <c r="B54" s="71"/>
      <c r="D54" s="73"/>
      <c r="E54" s="74"/>
      <c r="F54" s="71"/>
      <c r="G54" s="71"/>
      <c r="M54" s="71"/>
    </row>
    <row r="55" spans="1:13" s="86" customFormat="1" ht="20.100000000000001" customHeight="1" thickBot="1">
      <c r="A55" s="708" t="s">
        <v>56</v>
      </c>
      <c r="B55" s="709"/>
      <c r="C55" s="709"/>
      <c r="D55" s="710"/>
      <c r="E55" s="79"/>
      <c r="F55" s="80"/>
      <c r="G55" s="80"/>
      <c r="H55" s="81"/>
      <c r="I55" s="81"/>
      <c r="J55" s="82"/>
      <c r="K55" s="81"/>
      <c r="L55" s="81"/>
      <c r="M55" s="33"/>
    </row>
    <row r="56" spans="1:13" s="86" customFormat="1" ht="20.100000000000001" customHeight="1" thickBot="1">
      <c r="A56" s="83"/>
      <c r="B56" s="83"/>
      <c r="C56" s="84"/>
      <c r="D56" s="85"/>
      <c r="E56" s="79"/>
      <c r="F56" s="80"/>
      <c r="G56" s="80"/>
      <c r="H56" s="81"/>
      <c r="I56" s="40" t="s">
        <v>14</v>
      </c>
      <c r="J56" s="82"/>
      <c r="K56" s="81"/>
      <c r="L56" s="81"/>
      <c r="M56" s="33"/>
    </row>
    <row r="57" spans="1:13" s="37" customFormat="1" ht="20.100000000000001" customHeight="1" thickTop="1" thickBot="1">
      <c r="A57" s="41" t="s">
        <v>15</v>
      </c>
      <c r="B57" s="42" t="s">
        <v>16</v>
      </c>
      <c r="C57" s="698" t="s">
        <v>17</v>
      </c>
      <c r="D57" s="698"/>
      <c r="E57" s="43"/>
      <c r="F57" s="42" t="s">
        <v>18</v>
      </c>
      <c r="G57" s="42" t="s">
        <v>19</v>
      </c>
      <c r="H57" s="44" t="s">
        <v>20</v>
      </c>
      <c r="I57" s="44" t="s">
        <v>21</v>
      </c>
      <c r="J57" s="87"/>
      <c r="K57" s="44"/>
      <c r="L57" s="44" t="s">
        <v>22</v>
      </c>
      <c r="M57" s="45" t="s">
        <v>23</v>
      </c>
    </row>
    <row r="58" spans="1:13" ht="20.100000000000001" customHeight="1" thickBot="1">
      <c r="A58" s="88" t="s">
        <v>57</v>
      </c>
      <c r="B58" s="89" t="s">
        <v>58</v>
      </c>
      <c r="C58" s="90">
        <v>1051</v>
      </c>
      <c r="D58" s="91"/>
      <c r="E58" s="92"/>
      <c r="F58" s="89" t="s">
        <v>59</v>
      </c>
      <c r="G58" s="89" t="s">
        <v>60</v>
      </c>
      <c r="H58" s="93">
        <v>1400</v>
      </c>
      <c r="I58" s="94">
        <f>IF(ROUND(H58*1.1,0)=0,"",ROUND(H58*1.1,0))</f>
        <v>1540</v>
      </c>
      <c r="J58" s="93"/>
      <c r="K58" s="94">
        <f>IF(ROUND(H58*0.9,0)=0,"",ROUND(H58*0.9,0))</f>
        <v>1260</v>
      </c>
      <c r="L58" s="94">
        <f>IFERROR(ROUND(K58*1.1,0),"")</f>
        <v>1386</v>
      </c>
      <c r="M58" s="95"/>
    </row>
    <row r="59" spans="1:13" ht="20.100000000000001" customHeight="1">
      <c r="A59" s="96" t="s">
        <v>61</v>
      </c>
      <c r="B59" s="97" t="s">
        <v>62</v>
      </c>
      <c r="C59" s="98">
        <v>1052</v>
      </c>
      <c r="D59" s="49" t="s">
        <v>63</v>
      </c>
      <c r="E59" s="99"/>
      <c r="F59" s="100" t="s">
        <v>64</v>
      </c>
      <c r="G59" s="100" t="s">
        <v>65</v>
      </c>
      <c r="H59" s="101">
        <v>2200</v>
      </c>
      <c r="I59" s="102">
        <f>IF(ROUND(H59*1.1,0)=0,"",ROUND(H59*1.1,0))</f>
        <v>2420</v>
      </c>
      <c r="J59" s="101"/>
      <c r="K59" s="102">
        <f>IF(ROUND(H59*0.9,0)=0,"",ROUND(H59*0.9,0))</f>
        <v>1980</v>
      </c>
      <c r="L59" s="102">
        <f>IFERROR(ROUND(K59*1.1,0),"")</f>
        <v>2178</v>
      </c>
      <c r="M59" s="103"/>
    </row>
    <row r="60" spans="1:13" ht="20.100000000000001" customHeight="1">
      <c r="A60" s="88"/>
      <c r="B60" s="89"/>
      <c r="C60" s="57">
        <v>1052</v>
      </c>
      <c r="D60" s="58" t="s">
        <v>66</v>
      </c>
      <c r="E60" s="59" t="s">
        <v>53</v>
      </c>
      <c r="F60" s="56" t="s">
        <v>67</v>
      </c>
      <c r="G60" s="56" t="s">
        <v>65</v>
      </c>
      <c r="H60" s="60">
        <v>2000</v>
      </c>
      <c r="I60" s="61">
        <f>IF(ROUND(H60*1.1,0)=0,"",ROUND(H60*1.1,0))</f>
        <v>2200</v>
      </c>
      <c r="J60" s="60"/>
      <c r="K60" s="61">
        <f>IF(ROUND(H60*0.9,0)=0,"",ROUND(H60*0.9,0))</f>
        <v>1800</v>
      </c>
      <c r="L60" s="61">
        <f>IFERROR(ROUND(K60*1.1,0),"")</f>
        <v>1980</v>
      </c>
      <c r="M60" s="62"/>
    </row>
    <row r="61" spans="1:13" ht="20.100000000000001" customHeight="1" thickBot="1">
      <c r="A61" s="104"/>
      <c r="B61" s="105"/>
      <c r="C61" s="106">
        <v>1052</v>
      </c>
      <c r="D61" s="107" t="s">
        <v>68</v>
      </c>
      <c r="E61" s="108" t="s">
        <v>53</v>
      </c>
      <c r="F61" s="109" t="s">
        <v>69</v>
      </c>
      <c r="G61" s="109" t="s">
        <v>65</v>
      </c>
      <c r="H61" s="110">
        <v>2200</v>
      </c>
      <c r="I61" s="111">
        <f>IF(ROUND(H61*1.1,0)=0,"",ROUND(H61*1.1,0))</f>
        <v>2420</v>
      </c>
      <c r="J61" s="110"/>
      <c r="K61" s="111">
        <f>IF(ROUND(H61*0.9,0)=0,"",ROUND(H61*0.9,0))</f>
        <v>1980</v>
      </c>
      <c r="L61" s="111">
        <f>IFERROR(ROUND(K61*1.1,0),"")</f>
        <v>2178</v>
      </c>
      <c r="M61" s="112"/>
    </row>
    <row r="62" spans="1:13" ht="20.100000000000001" customHeight="1">
      <c r="A62" s="46" t="s">
        <v>70</v>
      </c>
      <c r="B62" s="47" t="s">
        <v>71</v>
      </c>
      <c r="C62" s="48">
        <v>1053</v>
      </c>
      <c r="D62" s="113"/>
      <c r="E62" s="50"/>
      <c r="F62" s="47" t="s">
        <v>72</v>
      </c>
      <c r="G62" s="47" t="s">
        <v>73</v>
      </c>
      <c r="H62" s="51">
        <v>1500</v>
      </c>
      <c r="I62" s="52">
        <f>IF(ROUND(H62*1.1,0)=0,"",ROUND(H62*1.1,0))</f>
        <v>1650</v>
      </c>
      <c r="J62" s="51"/>
      <c r="K62" s="52">
        <f>IF(ROUND(H62*0.9,0)=0,"",ROUND(H62*0.9,0))</f>
        <v>1350</v>
      </c>
      <c r="L62" s="52">
        <f>IFERROR(ROUND(K62*1.1,0),"")</f>
        <v>1485</v>
      </c>
      <c r="M62" s="53"/>
    </row>
    <row r="63" spans="1:13" ht="20.100000000000001" customHeight="1" thickBot="1">
      <c r="A63" s="63"/>
      <c r="B63" s="64"/>
      <c r="C63" s="65"/>
      <c r="D63" s="66"/>
      <c r="E63" s="67"/>
      <c r="F63" s="64"/>
      <c r="G63" s="64"/>
      <c r="H63" s="68"/>
      <c r="I63" s="69"/>
      <c r="J63" s="68"/>
      <c r="K63" s="69"/>
      <c r="L63" s="69"/>
      <c r="M63" s="70"/>
    </row>
    <row r="64" spans="1:13" ht="20.100000000000001" customHeight="1" thickTop="1">
      <c r="A64" s="71"/>
      <c r="B64" s="71"/>
      <c r="D64" s="73"/>
      <c r="E64" s="74"/>
      <c r="F64" s="71"/>
      <c r="G64" s="71"/>
      <c r="M64" s="71"/>
    </row>
    <row r="65" spans="1:13" ht="20.100000000000001" customHeight="1" thickBot="1">
      <c r="A65" s="71"/>
      <c r="B65" s="71"/>
      <c r="D65" s="73"/>
      <c r="E65" s="74"/>
      <c r="F65" s="71"/>
      <c r="G65" s="71"/>
      <c r="M65" s="71"/>
    </row>
    <row r="66" spans="1:13" s="86" customFormat="1" ht="20.100000000000001" customHeight="1" thickTop="1" thickBot="1">
      <c r="A66" s="699" t="s">
        <v>74</v>
      </c>
      <c r="B66" s="700"/>
      <c r="C66" s="700"/>
      <c r="D66" s="701"/>
      <c r="E66" s="79"/>
      <c r="F66" s="114"/>
      <c r="G66" s="80"/>
      <c r="H66" s="81"/>
      <c r="I66" s="81"/>
      <c r="J66" s="82"/>
      <c r="K66" s="81"/>
      <c r="L66" s="81"/>
      <c r="M66" s="33"/>
    </row>
    <row r="67" spans="1:13" s="86" customFormat="1" ht="20.100000000000001" customHeight="1" thickTop="1" thickBot="1">
      <c r="A67" s="83"/>
      <c r="B67" s="83"/>
      <c r="C67" s="84"/>
      <c r="D67" s="85"/>
      <c r="E67" s="79"/>
      <c r="F67" s="80"/>
      <c r="G67" s="80"/>
      <c r="H67" s="81"/>
      <c r="I67" s="40" t="s">
        <v>14</v>
      </c>
      <c r="J67" s="82"/>
      <c r="K67" s="81"/>
      <c r="L67" s="81"/>
      <c r="M67" s="33"/>
    </row>
    <row r="68" spans="1:13" s="37" customFormat="1" ht="20.100000000000001" customHeight="1" thickTop="1" thickBot="1">
      <c r="A68" s="115" t="s">
        <v>15</v>
      </c>
      <c r="B68" s="116" t="s">
        <v>16</v>
      </c>
      <c r="C68" s="702" t="s">
        <v>17</v>
      </c>
      <c r="D68" s="702"/>
      <c r="E68" s="117"/>
      <c r="F68" s="116" t="s">
        <v>18</v>
      </c>
      <c r="G68" s="116" t="s">
        <v>19</v>
      </c>
      <c r="H68" s="118" t="s">
        <v>20</v>
      </c>
      <c r="I68" s="118" t="s">
        <v>21</v>
      </c>
      <c r="J68" s="119"/>
      <c r="K68" s="118"/>
      <c r="L68" s="118" t="s">
        <v>22</v>
      </c>
      <c r="M68" s="120" t="s">
        <v>23</v>
      </c>
    </row>
    <row r="69" spans="1:13" ht="20.100000000000001" customHeight="1">
      <c r="A69" s="121" t="s">
        <v>75</v>
      </c>
      <c r="B69" s="122" t="s">
        <v>76</v>
      </c>
      <c r="C69" s="123">
        <v>1101</v>
      </c>
      <c r="D69" s="124"/>
      <c r="E69" s="125"/>
      <c r="F69" s="122"/>
      <c r="G69" s="122"/>
      <c r="H69" s="126"/>
      <c r="I69" s="127" t="str">
        <f t="shared" ref="I69:I108" si="0">IF(ROUND(H69*1.1,0)=0,"",ROUND(H69*1.1,0))</f>
        <v/>
      </c>
      <c r="J69" s="126"/>
      <c r="K69" s="127" t="str">
        <f t="shared" ref="K69:K80" si="1">IF(ROUND(H69*0.9,0)=0,"",ROUND(H69*0.9,0))</f>
        <v/>
      </c>
      <c r="L69" s="127" t="str">
        <f t="shared" ref="L69:L108" si="2">IFERROR(ROUND(K69*1.1,0),"")</f>
        <v/>
      </c>
      <c r="M69" s="128"/>
    </row>
    <row r="70" spans="1:13" ht="20.100000000000001" customHeight="1">
      <c r="A70" s="129" t="s">
        <v>77</v>
      </c>
      <c r="B70" s="130" t="s">
        <v>78</v>
      </c>
      <c r="C70" s="131">
        <v>1102</v>
      </c>
      <c r="D70" s="132"/>
      <c r="E70" s="133"/>
      <c r="F70" s="130"/>
      <c r="G70" s="130"/>
      <c r="H70" s="134"/>
      <c r="I70" s="135" t="str">
        <f t="shared" si="0"/>
        <v/>
      </c>
      <c r="J70" s="134"/>
      <c r="K70" s="135" t="str">
        <f t="shared" si="1"/>
        <v/>
      </c>
      <c r="L70" s="135" t="str">
        <f t="shared" si="2"/>
        <v/>
      </c>
      <c r="M70" s="136"/>
    </row>
    <row r="71" spans="1:13" ht="20.100000000000001" customHeight="1">
      <c r="A71" s="129" t="s">
        <v>79</v>
      </c>
      <c r="B71" s="130" t="s">
        <v>78</v>
      </c>
      <c r="C71" s="131">
        <v>1103</v>
      </c>
      <c r="D71" s="132"/>
      <c r="E71" s="133"/>
      <c r="F71" s="130"/>
      <c r="G71" s="130"/>
      <c r="H71" s="134"/>
      <c r="I71" s="135" t="str">
        <f t="shared" si="0"/>
        <v/>
      </c>
      <c r="J71" s="134"/>
      <c r="K71" s="135" t="str">
        <f t="shared" si="1"/>
        <v/>
      </c>
      <c r="L71" s="135" t="str">
        <f t="shared" si="2"/>
        <v/>
      </c>
      <c r="M71" s="136"/>
    </row>
    <row r="72" spans="1:13" ht="20.100000000000001" customHeight="1">
      <c r="A72" s="129" t="s">
        <v>80</v>
      </c>
      <c r="B72" s="130" t="s">
        <v>81</v>
      </c>
      <c r="C72" s="131">
        <v>1104</v>
      </c>
      <c r="D72" s="132"/>
      <c r="E72" s="133"/>
      <c r="F72" s="130" t="s">
        <v>82</v>
      </c>
      <c r="G72" s="130" t="s">
        <v>83</v>
      </c>
      <c r="H72" s="134">
        <v>1900</v>
      </c>
      <c r="I72" s="135">
        <f t="shared" si="0"/>
        <v>2090</v>
      </c>
      <c r="J72" s="134"/>
      <c r="K72" s="135">
        <f t="shared" si="1"/>
        <v>1710</v>
      </c>
      <c r="L72" s="135">
        <f t="shared" si="2"/>
        <v>1881</v>
      </c>
      <c r="M72" s="136"/>
    </row>
    <row r="73" spans="1:13" ht="20.100000000000001" customHeight="1">
      <c r="A73" s="129" t="s">
        <v>84</v>
      </c>
      <c r="B73" s="130" t="s">
        <v>85</v>
      </c>
      <c r="C73" s="131">
        <v>1105</v>
      </c>
      <c r="D73" s="132"/>
      <c r="E73" s="133"/>
      <c r="F73" s="130"/>
      <c r="G73" s="130"/>
      <c r="H73" s="134"/>
      <c r="I73" s="135" t="str">
        <f t="shared" si="0"/>
        <v/>
      </c>
      <c r="J73" s="134"/>
      <c r="K73" s="135" t="str">
        <f t="shared" si="1"/>
        <v/>
      </c>
      <c r="L73" s="135" t="str">
        <f t="shared" si="2"/>
        <v/>
      </c>
      <c r="M73" s="136"/>
    </row>
    <row r="74" spans="1:13" ht="20.100000000000001" customHeight="1">
      <c r="A74" s="137" t="s">
        <v>86</v>
      </c>
      <c r="B74" s="138" t="s">
        <v>87</v>
      </c>
      <c r="C74" s="131">
        <v>1106</v>
      </c>
      <c r="D74" s="132" t="s">
        <v>63</v>
      </c>
      <c r="E74" s="133" t="s">
        <v>53</v>
      </c>
      <c r="F74" s="130" t="s">
        <v>88</v>
      </c>
      <c r="G74" s="130" t="s">
        <v>89</v>
      </c>
      <c r="H74" s="134">
        <v>2200</v>
      </c>
      <c r="I74" s="135">
        <f t="shared" si="0"/>
        <v>2420</v>
      </c>
      <c r="J74" s="134"/>
      <c r="K74" s="135">
        <f t="shared" si="1"/>
        <v>1980</v>
      </c>
      <c r="L74" s="135">
        <f t="shared" si="2"/>
        <v>2178</v>
      </c>
      <c r="M74" s="136"/>
    </row>
    <row r="75" spans="1:13" ht="20.100000000000001" customHeight="1">
      <c r="A75" s="139"/>
      <c r="B75" s="140"/>
      <c r="C75" s="131">
        <v>1106</v>
      </c>
      <c r="D75" s="132" t="s">
        <v>66</v>
      </c>
      <c r="E75" s="133" t="s">
        <v>53</v>
      </c>
      <c r="F75" s="130" t="s">
        <v>90</v>
      </c>
      <c r="G75" s="130" t="s">
        <v>89</v>
      </c>
      <c r="H75" s="134">
        <v>1800</v>
      </c>
      <c r="I75" s="135">
        <f t="shared" si="0"/>
        <v>1980</v>
      </c>
      <c r="J75" s="134"/>
      <c r="K75" s="135">
        <f t="shared" si="1"/>
        <v>1620</v>
      </c>
      <c r="L75" s="135">
        <f t="shared" si="2"/>
        <v>1782</v>
      </c>
      <c r="M75" s="136"/>
    </row>
    <row r="76" spans="1:13" ht="20.100000000000001" customHeight="1">
      <c r="A76" s="121"/>
      <c r="B76" s="122"/>
      <c r="C76" s="131">
        <v>1106</v>
      </c>
      <c r="D76" s="132" t="s">
        <v>68</v>
      </c>
      <c r="E76" s="133" t="s">
        <v>53</v>
      </c>
      <c r="F76" s="130" t="s">
        <v>91</v>
      </c>
      <c r="G76" s="130" t="s">
        <v>92</v>
      </c>
      <c r="H76" s="134">
        <v>2000</v>
      </c>
      <c r="I76" s="135">
        <f t="shared" si="0"/>
        <v>2200</v>
      </c>
      <c r="J76" s="134"/>
      <c r="K76" s="135">
        <f t="shared" si="1"/>
        <v>1800</v>
      </c>
      <c r="L76" s="135">
        <f t="shared" si="2"/>
        <v>1980</v>
      </c>
      <c r="M76" s="136"/>
    </row>
    <row r="77" spans="1:13" ht="20.100000000000001" customHeight="1">
      <c r="A77" s="129" t="s">
        <v>93</v>
      </c>
      <c r="B77" s="130" t="s">
        <v>94</v>
      </c>
      <c r="C77" s="131">
        <v>1112</v>
      </c>
      <c r="D77" s="132"/>
      <c r="E77" s="133"/>
      <c r="F77" s="130" t="s">
        <v>95</v>
      </c>
      <c r="G77" s="141"/>
      <c r="H77" s="134">
        <v>2500</v>
      </c>
      <c r="I77" s="135">
        <f t="shared" si="0"/>
        <v>2750</v>
      </c>
      <c r="J77" s="134" t="s">
        <v>191</v>
      </c>
      <c r="K77" s="135">
        <f>IF(ROUND(H77*1,0)=0,"",ROUND(H77*1,0))</f>
        <v>2500</v>
      </c>
      <c r="L77" s="135">
        <f t="shared" si="2"/>
        <v>2750</v>
      </c>
      <c r="M77" s="136"/>
    </row>
    <row r="78" spans="1:13" ht="20.100000000000001" customHeight="1">
      <c r="A78" s="137" t="s">
        <v>96</v>
      </c>
      <c r="B78" s="138" t="s">
        <v>97</v>
      </c>
      <c r="C78" s="131">
        <v>1113</v>
      </c>
      <c r="D78" s="132" t="s">
        <v>63</v>
      </c>
      <c r="E78" s="133"/>
      <c r="F78" s="130" t="s">
        <v>98</v>
      </c>
      <c r="G78" s="130" t="s">
        <v>99</v>
      </c>
      <c r="H78" s="134">
        <v>1700</v>
      </c>
      <c r="I78" s="135">
        <f t="shared" si="0"/>
        <v>1870</v>
      </c>
      <c r="J78" s="134"/>
      <c r="K78" s="135">
        <f t="shared" si="1"/>
        <v>1530</v>
      </c>
      <c r="L78" s="135">
        <f t="shared" si="2"/>
        <v>1683</v>
      </c>
      <c r="M78" s="136"/>
    </row>
    <row r="79" spans="1:13" ht="20.100000000000001" customHeight="1">
      <c r="A79" s="139"/>
      <c r="B79" s="140"/>
      <c r="C79" s="131">
        <v>1113</v>
      </c>
      <c r="D79" s="132" t="s">
        <v>66</v>
      </c>
      <c r="E79" s="133"/>
      <c r="F79" s="130" t="s">
        <v>100</v>
      </c>
      <c r="G79" s="130" t="s">
        <v>101</v>
      </c>
      <c r="H79" s="134"/>
      <c r="I79" s="135" t="str">
        <f t="shared" si="0"/>
        <v/>
      </c>
      <c r="J79" s="134"/>
      <c r="K79" s="135" t="str">
        <f t="shared" si="1"/>
        <v/>
      </c>
      <c r="L79" s="135" t="str">
        <f t="shared" si="2"/>
        <v/>
      </c>
      <c r="M79" s="640" t="s">
        <v>1840</v>
      </c>
    </row>
    <row r="80" spans="1:13" ht="20.100000000000001" customHeight="1">
      <c r="A80" s="121"/>
      <c r="B80" s="122"/>
      <c r="C80" s="131">
        <v>1113</v>
      </c>
      <c r="D80" s="132" t="s">
        <v>68</v>
      </c>
      <c r="E80" s="133"/>
      <c r="F80" s="130" t="s">
        <v>102</v>
      </c>
      <c r="G80" s="130" t="s">
        <v>103</v>
      </c>
      <c r="H80" s="134">
        <v>900</v>
      </c>
      <c r="I80" s="135">
        <f t="shared" si="0"/>
        <v>990</v>
      </c>
      <c r="J80" s="134"/>
      <c r="K80" s="135">
        <f t="shared" si="1"/>
        <v>810</v>
      </c>
      <c r="L80" s="135">
        <f t="shared" si="2"/>
        <v>891</v>
      </c>
      <c r="M80" s="136"/>
    </row>
    <row r="81" spans="1:13" ht="20.100000000000001" customHeight="1">
      <c r="A81" s="129" t="s">
        <v>104</v>
      </c>
      <c r="B81" s="130" t="s">
        <v>105</v>
      </c>
      <c r="C81" s="131">
        <v>1114</v>
      </c>
      <c r="D81" s="132"/>
      <c r="E81" s="133"/>
      <c r="F81" s="130" t="s">
        <v>106</v>
      </c>
      <c r="G81" s="130" t="s">
        <v>107</v>
      </c>
      <c r="H81" s="134">
        <v>2100</v>
      </c>
      <c r="I81" s="135">
        <f t="shared" si="0"/>
        <v>2310</v>
      </c>
      <c r="J81" s="134" t="s">
        <v>36</v>
      </c>
      <c r="K81" s="135">
        <f>IF(ROUND(H81*1,0)=0,"",ROUND(H81*1,0))</f>
        <v>2100</v>
      </c>
      <c r="L81" s="135">
        <f t="shared" si="2"/>
        <v>2310</v>
      </c>
      <c r="M81" s="136"/>
    </row>
    <row r="82" spans="1:13" ht="20.100000000000001" customHeight="1">
      <c r="A82" s="129" t="s">
        <v>108</v>
      </c>
      <c r="B82" s="130" t="s">
        <v>105</v>
      </c>
      <c r="C82" s="131">
        <v>1115</v>
      </c>
      <c r="D82" s="132"/>
      <c r="E82" s="133"/>
      <c r="F82" s="130" t="s">
        <v>109</v>
      </c>
      <c r="G82" s="130" t="s">
        <v>110</v>
      </c>
      <c r="H82" s="134">
        <v>1600</v>
      </c>
      <c r="I82" s="135">
        <f t="shared" si="0"/>
        <v>1760</v>
      </c>
      <c r="J82" s="134"/>
      <c r="K82" s="135">
        <f t="shared" ref="K82:K108" si="3">IF(ROUND(H82*0.9,0)=0,"",ROUND(H82*0.9,0))</f>
        <v>1440</v>
      </c>
      <c r="L82" s="135">
        <f t="shared" si="2"/>
        <v>1584</v>
      </c>
      <c r="M82" s="136"/>
    </row>
    <row r="83" spans="1:13" ht="20.100000000000001" customHeight="1">
      <c r="A83" s="129" t="s">
        <v>111</v>
      </c>
      <c r="B83" s="130" t="s">
        <v>112</v>
      </c>
      <c r="C83" s="131">
        <v>1116</v>
      </c>
      <c r="D83" s="132"/>
      <c r="E83" s="133"/>
      <c r="F83" s="130" t="s">
        <v>113</v>
      </c>
      <c r="G83" s="130" t="s">
        <v>83</v>
      </c>
      <c r="H83" s="134">
        <v>2100</v>
      </c>
      <c r="I83" s="135">
        <f t="shared" si="0"/>
        <v>2310</v>
      </c>
      <c r="J83" s="134"/>
      <c r="K83" s="135">
        <f t="shared" si="3"/>
        <v>1890</v>
      </c>
      <c r="L83" s="135">
        <f t="shared" si="2"/>
        <v>2079</v>
      </c>
      <c r="M83" s="136"/>
    </row>
    <row r="84" spans="1:13" ht="20.100000000000001" customHeight="1">
      <c r="A84" s="129" t="s">
        <v>114</v>
      </c>
      <c r="B84" s="130" t="s">
        <v>115</v>
      </c>
      <c r="C84" s="131">
        <v>1117</v>
      </c>
      <c r="D84" s="132"/>
      <c r="E84" s="133"/>
      <c r="F84" s="130" t="s">
        <v>116</v>
      </c>
      <c r="G84" s="130" t="s">
        <v>117</v>
      </c>
      <c r="H84" s="134">
        <v>2200</v>
      </c>
      <c r="I84" s="135">
        <f t="shared" si="0"/>
        <v>2420</v>
      </c>
      <c r="J84" s="134"/>
      <c r="K84" s="135">
        <f t="shared" si="3"/>
        <v>1980</v>
      </c>
      <c r="L84" s="135">
        <f t="shared" si="2"/>
        <v>2178</v>
      </c>
      <c r="M84" s="136"/>
    </row>
    <row r="85" spans="1:13" ht="20.100000000000001" customHeight="1">
      <c r="A85" s="137" t="s">
        <v>118</v>
      </c>
      <c r="B85" s="138" t="s">
        <v>119</v>
      </c>
      <c r="C85" s="131">
        <v>1118</v>
      </c>
      <c r="D85" s="132" t="s">
        <v>63</v>
      </c>
      <c r="E85" s="133"/>
      <c r="F85" s="130" t="s">
        <v>120</v>
      </c>
      <c r="G85" s="130" t="s">
        <v>121</v>
      </c>
      <c r="H85" s="134">
        <v>408</v>
      </c>
      <c r="I85" s="135">
        <f t="shared" si="0"/>
        <v>449</v>
      </c>
      <c r="J85" s="134"/>
      <c r="K85" s="135">
        <f t="shared" si="3"/>
        <v>367</v>
      </c>
      <c r="L85" s="135">
        <f t="shared" si="2"/>
        <v>404</v>
      </c>
      <c r="M85" s="136"/>
    </row>
    <row r="86" spans="1:13" ht="20.100000000000001" customHeight="1">
      <c r="A86" s="121"/>
      <c r="B86" s="122"/>
      <c r="C86" s="131">
        <v>1118</v>
      </c>
      <c r="D86" s="132" t="s">
        <v>66</v>
      </c>
      <c r="E86" s="133"/>
      <c r="F86" s="130" t="s">
        <v>122</v>
      </c>
      <c r="G86" s="130" t="s">
        <v>103</v>
      </c>
      <c r="H86" s="134">
        <v>1000</v>
      </c>
      <c r="I86" s="135">
        <f t="shared" si="0"/>
        <v>1100</v>
      </c>
      <c r="J86" s="134"/>
      <c r="K86" s="135">
        <f t="shared" si="3"/>
        <v>900</v>
      </c>
      <c r="L86" s="135">
        <f t="shared" si="2"/>
        <v>990</v>
      </c>
      <c r="M86" s="136"/>
    </row>
    <row r="87" spans="1:13" ht="20.100000000000001" customHeight="1">
      <c r="A87" s="137" t="s">
        <v>123</v>
      </c>
      <c r="B87" s="138" t="s">
        <v>119</v>
      </c>
      <c r="C87" s="142">
        <v>1118</v>
      </c>
      <c r="D87" s="143" t="s">
        <v>124</v>
      </c>
      <c r="E87" s="133"/>
      <c r="F87" s="130" t="s">
        <v>120</v>
      </c>
      <c r="G87" s="130" t="s">
        <v>121</v>
      </c>
      <c r="H87" s="134">
        <v>408</v>
      </c>
      <c r="I87" s="135">
        <f t="shared" si="0"/>
        <v>449</v>
      </c>
      <c r="J87" s="134"/>
      <c r="K87" s="135">
        <f t="shared" si="3"/>
        <v>367</v>
      </c>
      <c r="L87" s="135">
        <f t="shared" si="2"/>
        <v>404</v>
      </c>
      <c r="M87" s="136"/>
    </row>
    <row r="88" spans="1:13" ht="20.100000000000001" customHeight="1">
      <c r="A88" s="121"/>
      <c r="B88" s="122"/>
      <c r="C88" s="131">
        <v>1119</v>
      </c>
      <c r="D88" s="132" t="s">
        <v>66</v>
      </c>
      <c r="E88" s="133"/>
      <c r="F88" s="130" t="s">
        <v>125</v>
      </c>
      <c r="G88" s="130" t="s">
        <v>121</v>
      </c>
      <c r="H88" s="134">
        <v>760</v>
      </c>
      <c r="I88" s="135">
        <f t="shared" si="0"/>
        <v>836</v>
      </c>
      <c r="J88" s="134"/>
      <c r="K88" s="135">
        <f t="shared" si="3"/>
        <v>684</v>
      </c>
      <c r="L88" s="135">
        <f t="shared" si="2"/>
        <v>752</v>
      </c>
      <c r="M88" s="136"/>
    </row>
    <row r="89" spans="1:13" ht="20.100000000000001" customHeight="1">
      <c r="A89" s="129" t="s">
        <v>126</v>
      </c>
      <c r="B89" s="130" t="s">
        <v>127</v>
      </c>
      <c r="C89" s="131">
        <v>1120</v>
      </c>
      <c r="D89" s="132"/>
      <c r="E89" s="133"/>
      <c r="F89" s="130" t="s">
        <v>128</v>
      </c>
      <c r="G89" s="130" t="s">
        <v>103</v>
      </c>
      <c r="H89" s="134">
        <v>923</v>
      </c>
      <c r="I89" s="135">
        <v>923</v>
      </c>
      <c r="J89" s="134" t="s">
        <v>36</v>
      </c>
      <c r="K89" s="135"/>
      <c r="L89" s="135">
        <v>923</v>
      </c>
      <c r="M89" s="136" t="s">
        <v>145</v>
      </c>
    </row>
    <row r="90" spans="1:13" ht="20.100000000000001" customHeight="1">
      <c r="A90" s="129" t="s">
        <v>129</v>
      </c>
      <c r="B90" s="130" t="s">
        <v>130</v>
      </c>
      <c r="C90" s="131">
        <v>1121</v>
      </c>
      <c r="D90" s="132"/>
      <c r="E90" s="133"/>
      <c r="F90" s="130"/>
      <c r="G90" s="130"/>
      <c r="H90" s="134"/>
      <c r="I90" s="135" t="str">
        <f t="shared" si="0"/>
        <v/>
      </c>
      <c r="J90" s="134"/>
      <c r="K90" s="135" t="str">
        <f t="shared" si="3"/>
        <v/>
      </c>
      <c r="L90" s="135" t="str">
        <f t="shared" si="2"/>
        <v/>
      </c>
      <c r="M90" s="136"/>
    </row>
    <row r="91" spans="1:13" ht="20.100000000000001" customHeight="1">
      <c r="A91" s="129" t="s">
        <v>131</v>
      </c>
      <c r="B91" s="130" t="s">
        <v>25</v>
      </c>
      <c r="C91" s="142">
        <v>1002</v>
      </c>
      <c r="D91" s="132"/>
      <c r="E91" s="133"/>
      <c r="F91" s="130" t="s">
        <v>26</v>
      </c>
      <c r="G91" s="130" t="s">
        <v>27</v>
      </c>
      <c r="H91" s="134">
        <v>964</v>
      </c>
      <c r="I91" s="135">
        <f t="shared" si="0"/>
        <v>1060</v>
      </c>
      <c r="J91" s="134"/>
      <c r="K91" s="135">
        <f t="shared" si="3"/>
        <v>868</v>
      </c>
      <c r="L91" s="135">
        <f t="shared" si="2"/>
        <v>955</v>
      </c>
      <c r="M91" s="136"/>
    </row>
    <row r="92" spans="1:13" ht="20.100000000000001" customHeight="1">
      <c r="A92" s="129" t="s">
        <v>132</v>
      </c>
      <c r="B92" s="130" t="s">
        <v>133</v>
      </c>
      <c r="C92" s="131">
        <v>1123</v>
      </c>
      <c r="D92" s="132"/>
      <c r="E92" s="133"/>
      <c r="F92" s="130"/>
      <c r="G92" s="130"/>
      <c r="H92" s="134"/>
      <c r="I92" s="135" t="str">
        <f t="shared" si="0"/>
        <v/>
      </c>
      <c r="J92" s="134"/>
      <c r="K92" s="135" t="str">
        <f t="shared" si="3"/>
        <v/>
      </c>
      <c r="L92" s="135" t="str">
        <f t="shared" si="2"/>
        <v/>
      </c>
      <c r="M92" s="136"/>
    </row>
    <row r="93" spans="1:13" ht="20.100000000000001" customHeight="1">
      <c r="A93" s="129" t="s">
        <v>134</v>
      </c>
      <c r="B93" s="130" t="s">
        <v>119</v>
      </c>
      <c r="C93" s="131">
        <v>1124</v>
      </c>
      <c r="D93" s="132"/>
      <c r="E93" s="133"/>
      <c r="F93" s="130"/>
      <c r="G93" s="130"/>
      <c r="H93" s="134"/>
      <c r="I93" s="135" t="str">
        <f t="shared" si="0"/>
        <v/>
      </c>
      <c r="J93" s="134"/>
      <c r="K93" s="135" t="str">
        <f t="shared" si="3"/>
        <v/>
      </c>
      <c r="L93" s="135" t="str">
        <f t="shared" si="2"/>
        <v/>
      </c>
      <c r="M93" s="136"/>
    </row>
    <row r="94" spans="1:13" ht="20.100000000000001" customHeight="1">
      <c r="A94" s="129" t="s">
        <v>135</v>
      </c>
      <c r="B94" s="130" t="s">
        <v>136</v>
      </c>
      <c r="C94" s="131">
        <v>1125</v>
      </c>
      <c r="D94" s="132"/>
      <c r="E94" s="133"/>
      <c r="F94" s="130"/>
      <c r="G94" s="130"/>
      <c r="H94" s="134"/>
      <c r="I94" s="135" t="str">
        <f t="shared" si="0"/>
        <v/>
      </c>
      <c r="J94" s="134"/>
      <c r="K94" s="135" t="str">
        <f t="shared" si="3"/>
        <v/>
      </c>
      <c r="L94" s="135" t="str">
        <f t="shared" si="2"/>
        <v/>
      </c>
      <c r="M94" s="136"/>
    </row>
    <row r="95" spans="1:13" ht="20.100000000000001" customHeight="1">
      <c r="A95" s="129" t="s">
        <v>137</v>
      </c>
      <c r="B95" s="130" t="s">
        <v>138</v>
      </c>
      <c r="C95" s="131">
        <v>1131</v>
      </c>
      <c r="D95" s="132"/>
      <c r="E95" s="133"/>
      <c r="F95" s="130" t="s">
        <v>139</v>
      </c>
      <c r="G95" s="130" t="s">
        <v>140</v>
      </c>
      <c r="H95" s="134">
        <v>2300</v>
      </c>
      <c r="I95" s="135">
        <f t="shared" si="0"/>
        <v>2530</v>
      </c>
      <c r="J95" s="134"/>
      <c r="K95" s="135">
        <f t="shared" si="3"/>
        <v>2070</v>
      </c>
      <c r="L95" s="135">
        <f t="shared" si="2"/>
        <v>2277</v>
      </c>
      <c r="M95" s="136"/>
    </row>
    <row r="96" spans="1:13" ht="20.100000000000001" customHeight="1">
      <c r="A96" s="129" t="s">
        <v>141</v>
      </c>
      <c r="B96" s="130" t="s">
        <v>142</v>
      </c>
      <c r="C96" s="131">
        <v>1133</v>
      </c>
      <c r="D96" s="132"/>
      <c r="E96" s="133"/>
      <c r="F96" s="130" t="s">
        <v>143</v>
      </c>
      <c r="G96" s="130" t="s">
        <v>144</v>
      </c>
      <c r="H96" s="134">
        <v>1095</v>
      </c>
      <c r="I96" s="135">
        <v>1095</v>
      </c>
      <c r="J96" s="134" t="s">
        <v>36</v>
      </c>
      <c r="K96" s="135"/>
      <c r="L96" s="135">
        <v>1095</v>
      </c>
      <c r="M96" s="136" t="s">
        <v>145</v>
      </c>
    </row>
    <row r="97" spans="1:13" ht="20.100000000000001" customHeight="1">
      <c r="A97" s="129" t="s">
        <v>146</v>
      </c>
      <c r="B97" s="130" t="s">
        <v>147</v>
      </c>
      <c r="C97" s="131">
        <v>1134</v>
      </c>
      <c r="D97" s="132"/>
      <c r="E97" s="133"/>
      <c r="F97" s="130"/>
      <c r="G97" s="130"/>
      <c r="H97" s="134"/>
      <c r="I97" s="135" t="str">
        <f t="shared" si="0"/>
        <v/>
      </c>
      <c r="J97" s="134"/>
      <c r="K97" s="135" t="str">
        <f t="shared" si="3"/>
        <v/>
      </c>
      <c r="L97" s="135" t="str">
        <f t="shared" si="2"/>
        <v/>
      </c>
      <c r="M97" s="136"/>
    </row>
    <row r="98" spans="1:13" ht="20.100000000000001" customHeight="1">
      <c r="A98" s="129" t="s">
        <v>146</v>
      </c>
      <c r="B98" s="130" t="s">
        <v>147</v>
      </c>
      <c r="C98" s="131">
        <v>1135</v>
      </c>
      <c r="D98" s="132"/>
      <c r="E98" s="133"/>
      <c r="F98" s="130"/>
      <c r="G98" s="130"/>
      <c r="H98" s="134"/>
      <c r="I98" s="135" t="str">
        <f t="shared" si="0"/>
        <v/>
      </c>
      <c r="J98" s="134"/>
      <c r="K98" s="135" t="str">
        <f t="shared" si="3"/>
        <v/>
      </c>
      <c r="L98" s="135" t="str">
        <f t="shared" si="2"/>
        <v/>
      </c>
      <c r="M98" s="136"/>
    </row>
    <row r="99" spans="1:13" ht="20.100000000000001" customHeight="1">
      <c r="A99" s="129" t="s">
        <v>148</v>
      </c>
      <c r="B99" s="130" t="s">
        <v>149</v>
      </c>
      <c r="C99" s="131">
        <v>1136</v>
      </c>
      <c r="D99" s="132"/>
      <c r="E99" s="133"/>
      <c r="F99" s="130"/>
      <c r="G99" s="130"/>
      <c r="H99" s="134"/>
      <c r="I99" s="135" t="str">
        <f t="shared" si="0"/>
        <v/>
      </c>
      <c r="J99" s="134"/>
      <c r="K99" s="135" t="str">
        <f t="shared" si="3"/>
        <v/>
      </c>
      <c r="L99" s="135" t="str">
        <f t="shared" si="2"/>
        <v/>
      </c>
      <c r="M99" s="136"/>
    </row>
    <row r="100" spans="1:13" ht="20.100000000000001" customHeight="1">
      <c r="A100" s="129" t="s">
        <v>150</v>
      </c>
      <c r="B100" s="130" t="s">
        <v>151</v>
      </c>
      <c r="C100" s="131">
        <v>1137</v>
      </c>
      <c r="D100" s="132"/>
      <c r="E100" s="133"/>
      <c r="F100" s="130"/>
      <c r="G100" s="130"/>
      <c r="H100" s="134"/>
      <c r="I100" s="135" t="str">
        <f t="shared" si="0"/>
        <v/>
      </c>
      <c r="J100" s="134"/>
      <c r="K100" s="135" t="str">
        <f t="shared" si="3"/>
        <v/>
      </c>
      <c r="L100" s="135" t="str">
        <f t="shared" si="2"/>
        <v/>
      </c>
      <c r="M100" s="136"/>
    </row>
    <row r="101" spans="1:13" ht="20.100000000000001" customHeight="1">
      <c r="A101" s="129" t="s">
        <v>150</v>
      </c>
      <c r="B101" s="130" t="s">
        <v>151</v>
      </c>
      <c r="C101" s="131">
        <v>1138</v>
      </c>
      <c r="D101" s="132"/>
      <c r="E101" s="133"/>
      <c r="F101" s="130"/>
      <c r="G101" s="130"/>
      <c r="H101" s="134"/>
      <c r="I101" s="135" t="str">
        <f t="shared" si="0"/>
        <v/>
      </c>
      <c r="J101" s="134"/>
      <c r="K101" s="135" t="str">
        <f t="shared" si="3"/>
        <v/>
      </c>
      <c r="L101" s="135" t="str">
        <f t="shared" si="2"/>
        <v/>
      </c>
      <c r="M101" s="136"/>
    </row>
    <row r="102" spans="1:13" ht="20.100000000000001" customHeight="1">
      <c r="A102" s="129" t="s">
        <v>152</v>
      </c>
      <c r="B102" s="130" t="s">
        <v>151</v>
      </c>
      <c r="C102" s="131">
        <v>1139</v>
      </c>
      <c r="D102" s="132"/>
      <c r="E102" s="133"/>
      <c r="F102" s="130"/>
      <c r="G102" s="130"/>
      <c r="H102" s="134"/>
      <c r="I102" s="135" t="str">
        <f t="shared" si="0"/>
        <v/>
      </c>
      <c r="J102" s="134"/>
      <c r="K102" s="135" t="str">
        <f t="shared" si="3"/>
        <v/>
      </c>
      <c r="L102" s="135" t="str">
        <f t="shared" si="2"/>
        <v/>
      </c>
      <c r="M102" s="136"/>
    </row>
    <row r="103" spans="1:13" ht="20.100000000000001" customHeight="1">
      <c r="A103" s="129" t="s">
        <v>153</v>
      </c>
      <c r="B103" s="130" t="s">
        <v>52</v>
      </c>
      <c r="C103" s="131">
        <v>1140</v>
      </c>
      <c r="D103" s="132"/>
      <c r="E103" s="133"/>
      <c r="F103" s="130"/>
      <c r="G103" s="130"/>
      <c r="H103" s="134"/>
      <c r="I103" s="135" t="str">
        <f t="shared" si="0"/>
        <v/>
      </c>
      <c r="J103" s="134"/>
      <c r="K103" s="135" t="str">
        <f t="shared" si="3"/>
        <v/>
      </c>
      <c r="L103" s="135" t="str">
        <f t="shared" si="2"/>
        <v/>
      </c>
      <c r="M103" s="136"/>
    </row>
    <row r="104" spans="1:13" ht="20.100000000000001" customHeight="1">
      <c r="A104" s="129" t="s">
        <v>154</v>
      </c>
      <c r="B104" s="130" t="s">
        <v>52</v>
      </c>
      <c r="C104" s="131">
        <v>1141</v>
      </c>
      <c r="D104" s="132"/>
      <c r="E104" s="133"/>
      <c r="F104" s="130"/>
      <c r="G104" s="130"/>
      <c r="H104" s="134"/>
      <c r="I104" s="135" t="str">
        <f t="shared" si="0"/>
        <v/>
      </c>
      <c r="J104" s="134"/>
      <c r="K104" s="135" t="str">
        <f t="shared" si="3"/>
        <v/>
      </c>
      <c r="L104" s="135" t="str">
        <f t="shared" si="2"/>
        <v/>
      </c>
      <c r="M104" s="136"/>
    </row>
    <row r="105" spans="1:13" ht="20.100000000000001" customHeight="1">
      <c r="A105" s="129" t="s">
        <v>155</v>
      </c>
      <c r="B105" s="130" t="s">
        <v>156</v>
      </c>
      <c r="C105" s="131">
        <v>1142</v>
      </c>
      <c r="D105" s="132"/>
      <c r="E105" s="133"/>
      <c r="F105" s="130"/>
      <c r="G105" s="130"/>
      <c r="H105" s="134"/>
      <c r="I105" s="135" t="str">
        <f t="shared" si="0"/>
        <v/>
      </c>
      <c r="J105" s="134"/>
      <c r="K105" s="135" t="str">
        <f t="shared" si="3"/>
        <v/>
      </c>
      <c r="L105" s="135" t="str">
        <f t="shared" si="2"/>
        <v/>
      </c>
      <c r="M105" s="136"/>
    </row>
    <row r="106" spans="1:13" ht="20.100000000000001" customHeight="1">
      <c r="A106" s="129" t="s">
        <v>157</v>
      </c>
      <c r="B106" s="130" t="s">
        <v>156</v>
      </c>
      <c r="C106" s="131">
        <v>1143</v>
      </c>
      <c r="D106" s="132"/>
      <c r="E106" s="133"/>
      <c r="F106" s="130"/>
      <c r="G106" s="130"/>
      <c r="H106" s="134"/>
      <c r="I106" s="135" t="str">
        <f t="shared" si="0"/>
        <v/>
      </c>
      <c r="J106" s="134"/>
      <c r="K106" s="135" t="str">
        <f t="shared" si="3"/>
        <v/>
      </c>
      <c r="L106" s="135" t="str">
        <f t="shared" si="2"/>
        <v/>
      </c>
      <c r="M106" s="136"/>
    </row>
    <row r="107" spans="1:13" ht="20.100000000000001" customHeight="1">
      <c r="A107" s="129" t="s">
        <v>158</v>
      </c>
      <c r="B107" s="130" t="s">
        <v>156</v>
      </c>
      <c r="C107" s="131">
        <v>1144</v>
      </c>
      <c r="D107" s="132"/>
      <c r="E107" s="133"/>
      <c r="F107" s="130"/>
      <c r="G107" s="130"/>
      <c r="H107" s="134"/>
      <c r="I107" s="135" t="str">
        <f t="shared" si="0"/>
        <v/>
      </c>
      <c r="J107" s="134"/>
      <c r="K107" s="135" t="str">
        <f t="shared" si="3"/>
        <v/>
      </c>
      <c r="L107" s="135" t="str">
        <f t="shared" si="2"/>
        <v/>
      </c>
      <c r="M107" s="136"/>
    </row>
    <row r="108" spans="1:13" ht="20.100000000000001" customHeight="1">
      <c r="A108" s="129" t="s">
        <v>159</v>
      </c>
      <c r="B108" s="130" t="s">
        <v>156</v>
      </c>
      <c r="C108" s="131">
        <v>1145</v>
      </c>
      <c r="D108" s="132"/>
      <c r="E108" s="133"/>
      <c r="F108" s="130"/>
      <c r="G108" s="130"/>
      <c r="H108" s="134"/>
      <c r="I108" s="135" t="str">
        <f t="shared" si="0"/>
        <v/>
      </c>
      <c r="J108" s="134"/>
      <c r="K108" s="135" t="str">
        <f t="shared" si="3"/>
        <v/>
      </c>
      <c r="L108" s="135" t="str">
        <f t="shared" si="2"/>
        <v/>
      </c>
      <c r="M108" s="136"/>
    </row>
    <row r="109" spans="1:13" ht="20.100000000000001" customHeight="1" thickBot="1">
      <c r="A109" s="144"/>
      <c r="B109" s="145"/>
      <c r="C109" s="146"/>
      <c r="D109" s="147"/>
      <c r="E109" s="148"/>
      <c r="F109" s="145"/>
      <c r="G109" s="145"/>
      <c r="H109" s="149"/>
      <c r="I109" s="150"/>
      <c r="J109" s="149"/>
      <c r="K109" s="150"/>
      <c r="L109" s="150"/>
      <c r="M109" s="151"/>
    </row>
    <row r="110" spans="1:13" ht="20.100000000000001" customHeight="1" thickTop="1">
      <c r="A110" s="71"/>
      <c r="B110" s="71"/>
      <c r="D110" s="73"/>
      <c r="E110" s="74"/>
      <c r="F110" s="71"/>
      <c r="G110" s="71"/>
      <c r="M110" s="71"/>
    </row>
    <row r="111" spans="1:13" ht="20.100000000000001" customHeight="1"/>
    <row r="112" spans="1:13" ht="20.100000000000001" customHeight="1"/>
    <row r="113" spans="3:17" ht="20.100000000000001" customHeight="1"/>
    <row r="114" spans="3:17" ht="20.100000000000001" customHeight="1"/>
    <row r="115" spans="3:17" s="616" customFormat="1" ht="20.100000000000001" customHeight="1">
      <c r="C115" s="72"/>
      <c r="D115" s="617"/>
      <c r="E115" s="618"/>
      <c r="H115" s="77"/>
      <c r="I115" s="78"/>
      <c r="J115" s="77"/>
      <c r="K115" s="78"/>
      <c r="L115" s="78"/>
      <c r="N115" s="54"/>
      <c r="O115" s="54"/>
      <c r="P115" s="54"/>
      <c r="Q115" s="54"/>
    </row>
    <row r="116" spans="3:17" s="616" customFormat="1" ht="20.100000000000001" customHeight="1">
      <c r="C116" s="72"/>
      <c r="D116" s="617"/>
      <c r="E116" s="618"/>
      <c r="H116" s="77"/>
      <c r="I116" s="78"/>
      <c r="J116" s="77"/>
      <c r="K116" s="78"/>
      <c r="L116" s="78"/>
      <c r="N116" s="54"/>
      <c r="O116" s="54"/>
      <c r="P116" s="54"/>
      <c r="Q116" s="54"/>
    </row>
    <row r="117" spans="3:17" s="616" customFormat="1" ht="20.100000000000001" customHeight="1">
      <c r="C117" s="72"/>
      <c r="D117" s="617"/>
      <c r="E117" s="618"/>
      <c r="H117" s="77"/>
      <c r="I117" s="78"/>
      <c r="J117" s="77"/>
      <c r="K117" s="78"/>
      <c r="L117" s="78"/>
      <c r="N117" s="54"/>
      <c r="O117" s="54"/>
      <c r="P117" s="54"/>
      <c r="Q117" s="54"/>
    </row>
    <row r="118" spans="3:17" s="616" customFormat="1" ht="20.100000000000001" customHeight="1">
      <c r="C118" s="72"/>
      <c r="D118" s="617"/>
      <c r="E118" s="618"/>
      <c r="H118" s="77"/>
      <c r="I118" s="78"/>
      <c r="J118" s="77"/>
      <c r="K118" s="78"/>
      <c r="L118" s="78"/>
      <c r="N118" s="54"/>
      <c r="O118" s="54"/>
      <c r="P118" s="54"/>
      <c r="Q118" s="54"/>
    </row>
    <row r="119" spans="3:17" s="616" customFormat="1" ht="20.100000000000001" customHeight="1">
      <c r="C119" s="72"/>
      <c r="D119" s="617"/>
      <c r="E119" s="618"/>
      <c r="H119" s="77"/>
      <c r="I119" s="78"/>
      <c r="J119" s="77"/>
      <c r="K119" s="78"/>
      <c r="L119" s="78"/>
      <c r="N119" s="54"/>
      <c r="O119" s="54"/>
      <c r="P119" s="54"/>
      <c r="Q119" s="54"/>
    </row>
    <row r="120" spans="3:17" s="616" customFormat="1" ht="20.100000000000001" customHeight="1">
      <c r="C120" s="72"/>
      <c r="D120" s="617"/>
      <c r="E120" s="618"/>
      <c r="H120" s="77"/>
      <c r="I120" s="78"/>
      <c r="J120" s="77"/>
      <c r="K120" s="78"/>
      <c r="L120" s="78"/>
      <c r="N120" s="54"/>
      <c r="O120" s="54"/>
      <c r="P120" s="54"/>
      <c r="Q120" s="54"/>
    </row>
    <row r="121" spans="3:17" s="616" customFormat="1" ht="20.100000000000001" customHeight="1">
      <c r="C121" s="72"/>
      <c r="D121" s="617"/>
      <c r="E121" s="618"/>
      <c r="H121" s="77"/>
      <c r="I121" s="78"/>
      <c r="J121" s="77"/>
      <c r="K121" s="78"/>
      <c r="L121" s="78"/>
      <c r="N121" s="54"/>
      <c r="O121" s="54"/>
      <c r="P121" s="54"/>
      <c r="Q121" s="54"/>
    </row>
    <row r="122" spans="3:17" s="616" customFormat="1" ht="20.100000000000001" customHeight="1">
      <c r="C122" s="72"/>
      <c r="D122" s="617"/>
      <c r="E122" s="618"/>
      <c r="H122" s="77"/>
      <c r="I122" s="78"/>
      <c r="J122" s="77"/>
      <c r="K122" s="78"/>
      <c r="L122" s="78"/>
      <c r="N122" s="54"/>
      <c r="O122" s="54"/>
      <c r="P122" s="54"/>
      <c r="Q122" s="54"/>
    </row>
    <row r="123" spans="3:17" s="616" customFormat="1" ht="20.100000000000001" customHeight="1">
      <c r="C123" s="72"/>
      <c r="D123" s="617"/>
      <c r="E123" s="618"/>
      <c r="H123" s="77"/>
      <c r="I123" s="78"/>
      <c r="J123" s="77"/>
      <c r="K123" s="78"/>
      <c r="L123" s="78"/>
      <c r="N123" s="54"/>
      <c r="O123" s="54"/>
      <c r="P123" s="54"/>
      <c r="Q123" s="54"/>
    </row>
    <row r="124" spans="3:17" s="616" customFormat="1" ht="20.100000000000001" customHeight="1">
      <c r="C124" s="72"/>
      <c r="D124" s="617"/>
      <c r="E124" s="618"/>
      <c r="H124" s="77"/>
      <c r="I124" s="78"/>
      <c r="J124" s="77"/>
      <c r="K124" s="78"/>
      <c r="L124" s="78"/>
      <c r="N124" s="54"/>
      <c r="O124" s="54"/>
      <c r="P124" s="54"/>
      <c r="Q124" s="54"/>
    </row>
    <row r="125" spans="3:17" s="616" customFormat="1" ht="20.100000000000001" customHeight="1">
      <c r="C125" s="72"/>
      <c r="D125" s="617"/>
      <c r="E125" s="618"/>
      <c r="H125" s="77"/>
      <c r="I125" s="78"/>
      <c r="J125" s="77"/>
      <c r="K125" s="78"/>
      <c r="L125" s="78"/>
      <c r="N125" s="54"/>
      <c r="O125" s="54"/>
      <c r="P125" s="54"/>
      <c r="Q125" s="54"/>
    </row>
    <row r="126" spans="3:17" s="616" customFormat="1" ht="20.100000000000001" customHeight="1">
      <c r="C126" s="72"/>
      <c r="D126" s="617"/>
      <c r="E126" s="618"/>
      <c r="H126" s="77"/>
      <c r="I126" s="78"/>
      <c r="J126" s="77"/>
      <c r="K126" s="78"/>
      <c r="L126" s="78"/>
      <c r="N126" s="54"/>
      <c r="O126" s="54"/>
      <c r="P126" s="54"/>
      <c r="Q126" s="54"/>
    </row>
    <row r="127" spans="3:17" s="616" customFormat="1" ht="20.100000000000001" customHeight="1">
      <c r="C127" s="72"/>
      <c r="D127" s="617"/>
      <c r="E127" s="618"/>
      <c r="H127" s="77"/>
      <c r="I127" s="78"/>
      <c r="J127" s="77"/>
      <c r="K127" s="78"/>
      <c r="L127" s="78"/>
      <c r="N127" s="54"/>
      <c r="O127" s="54"/>
      <c r="P127" s="54"/>
      <c r="Q127" s="54"/>
    </row>
    <row r="128" spans="3:17" s="616" customFormat="1" ht="20.100000000000001" customHeight="1">
      <c r="C128" s="72"/>
      <c r="D128" s="617"/>
      <c r="E128" s="618"/>
      <c r="H128" s="77"/>
      <c r="I128" s="78"/>
      <c r="J128" s="77"/>
      <c r="K128" s="78"/>
      <c r="L128" s="78"/>
      <c r="N128" s="54"/>
      <c r="O128" s="54"/>
      <c r="P128" s="54"/>
      <c r="Q128" s="54"/>
    </row>
    <row r="129" spans="3:17" s="616" customFormat="1" ht="20.100000000000001" customHeight="1">
      <c r="C129" s="72"/>
      <c r="D129" s="617"/>
      <c r="E129" s="618"/>
      <c r="H129" s="77"/>
      <c r="I129" s="78"/>
      <c r="J129" s="77"/>
      <c r="K129" s="78"/>
      <c r="L129" s="78"/>
      <c r="N129" s="54"/>
      <c r="O129" s="54"/>
      <c r="P129" s="54"/>
      <c r="Q129" s="54"/>
    </row>
    <row r="130" spans="3:17" s="616" customFormat="1" ht="20.100000000000001" customHeight="1">
      <c r="C130" s="72"/>
      <c r="D130" s="617"/>
      <c r="E130" s="618"/>
      <c r="H130" s="77"/>
      <c r="I130" s="78"/>
      <c r="J130" s="77"/>
      <c r="K130" s="78"/>
      <c r="L130" s="78"/>
      <c r="N130" s="54"/>
      <c r="O130" s="54"/>
      <c r="P130" s="54"/>
      <c r="Q130" s="54"/>
    </row>
    <row r="131" spans="3:17" s="616" customFormat="1" ht="20.100000000000001" customHeight="1">
      <c r="C131" s="72"/>
      <c r="D131" s="617"/>
      <c r="E131" s="618"/>
      <c r="H131" s="77"/>
      <c r="I131" s="78"/>
      <c r="J131" s="77"/>
      <c r="K131" s="78"/>
      <c r="L131" s="78"/>
      <c r="N131" s="54"/>
      <c r="O131" s="54"/>
      <c r="P131" s="54"/>
      <c r="Q131" s="54"/>
    </row>
    <row r="132" spans="3:17" s="616" customFormat="1" ht="20.100000000000001" customHeight="1">
      <c r="C132" s="72"/>
      <c r="D132" s="617"/>
      <c r="E132" s="618"/>
      <c r="H132" s="77"/>
      <c r="I132" s="78"/>
      <c r="J132" s="77"/>
      <c r="K132" s="78"/>
      <c r="L132" s="78"/>
      <c r="N132" s="54"/>
      <c r="O132" s="54"/>
      <c r="P132" s="54"/>
      <c r="Q132" s="54"/>
    </row>
    <row r="133" spans="3:17" s="616" customFormat="1" ht="20.100000000000001" customHeight="1">
      <c r="C133" s="72"/>
      <c r="D133" s="617"/>
      <c r="E133" s="618"/>
      <c r="H133" s="77"/>
      <c r="I133" s="78"/>
      <c r="J133" s="77"/>
      <c r="K133" s="78"/>
      <c r="L133" s="78"/>
      <c r="N133" s="54"/>
      <c r="O133" s="54"/>
      <c r="P133" s="54"/>
      <c r="Q133" s="54"/>
    </row>
    <row r="134" spans="3:17" s="616" customFormat="1" ht="20.100000000000001" customHeight="1">
      <c r="C134" s="72"/>
      <c r="D134" s="617"/>
      <c r="E134" s="618"/>
      <c r="H134" s="77"/>
      <c r="I134" s="78"/>
      <c r="J134" s="77"/>
      <c r="K134" s="78"/>
      <c r="L134" s="78"/>
      <c r="N134" s="54"/>
      <c r="O134" s="54"/>
      <c r="P134" s="54"/>
      <c r="Q134" s="54"/>
    </row>
    <row r="135" spans="3:17" s="616" customFormat="1" ht="20.100000000000001" customHeight="1">
      <c r="C135" s="72"/>
      <c r="D135" s="617"/>
      <c r="E135" s="618"/>
      <c r="H135" s="77"/>
      <c r="I135" s="78"/>
      <c r="J135" s="77"/>
      <c r="K135" s="78"/>
      <c r="L135" s="78"/>
      <c r="N135" s="54"/>
      <c r="O135" s="54"/>
      <c r="P135" s="54"/>
      <c r="Q135" s="54"/>
    </row>
    <row r="136" spans="3:17" s="616" customFormat="1" ht="20.100000000000001" customHeight="1">
      <c r="C136" s="72"/>
      <c r="D136" s="617"/>
      <c r="E136" s="618"/>
      <c r="H136" s="77"/>
      <c r="I136" s="78"/>
      <c r="J136" s="77"/>
      <c r="K136" s="78"/>
      <c r="L136" s="78"/>
      <c r="N136" s="54"/>
      <c r="O136" s="54"/>
      <c r="P136" s="54"/>
      <c r="Q136" s="54"/>
    </row>
    <row r="137" spans="3:17" s="616" customFormat="1" ht="20.100000000000001" customHeight="1">
      <c r="C137" s="72"/>
      <c r="D137" s="617"/>
      <c r="E137" s="618"/>
      <c r="H137" s="77"/>
      <c r="I137" s="78"/>
      <c r="J137" s="77"/>
      <c r="K137" s="78"/>
      <c r="L137" s="78"/>
      <c r="N137" s="54"/>
      <c r="O137" s="54"/>
      <c r="P137" s="54"/>
      <c r="Q137" s="54"/>
    </row>
    <row r="138" spans="3:17" s="616" customFormat="1" ht="20.100000000000001" customHeight="1">
      <c r="C138" s="72"/>
      <c r="D138" s="617"/>
      <c r="E138" s="618"/>
      <c r="H138" s="77"/>
      <c r="I138" s="78"/>
      <c r="J138" s="77"/>
      <c r="K138" s="78"/>
      <c r="L138" s="78"/>
      <c r="N138" s="54"/>
      <c r="O138" s="54"/>
      <c r="P138" s="54"/>
      <c r="Q138" s="54"/>
    </row>
  </sheetData>
  <mergeCells count="15">
    <mergeCell ref="A31:D31"/>
    <mergeCell ref="A1:M1"/>
    <mergeCell ref="A3:L3"/>
    <mergeCell ref="A4:L4"/>
    <mergeCell ref="A23:D23"/>
    <mergeCell ref="C25:D25"/>
    <mergeCell ref="C57:D57"/>
    <mergeCell ref="A66:D66"/>
    <mergeCell ref="C68:D68"/>
    <mergeCell ref="C33:D33"/>
    <mergeCell ref="A41:D41"/>
    <mergeCell ref="C43:D43"/>
    <mergeCell ref="A48:D48"/>
    <mergeCell ref="C50:D50"/>
    <mergeCell ref="A55:D55"/>
  </mergeCells>
  <phoneticPr fontId="19"/>
  <pageMargins left="0.39370078740157483" right="0.19685039370078741" top="0.39370078740157483" bottom="0.19685039370078741" header="0" footer="0"/>
  <pageSetup paperSize="9" scale="94" orientation="landscape" horizontalDpi="300" verticalDpi="300" r:id="rId1"/>
  <rowBreaks count="4" manualBreakCount="4">
    <brk id="29" max="16383" man="1"/>
    <brk id="53" max="16383" man="1"/>
    <brk id="64" max="16383" man="1"/>
    <brk id="9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0C49E-3647-4E3D-A3E7-CD469D3D6182}">
  <dimension ref="A1:Q136"/>
  <sheetViews>
    <sheetView zoomScaleNormal="100" workbookViewId="0"/>
  </sheetViews>
  <sheetFormatPr defaultColWidth="9" defaultRowHeight="15" customHeight="1"/>
  <cols>
    <col min="1" max="1" width="27.625" style="616" customWidth="1"/>
    <col min="2" max="2" width="9.625" style="616" customWidth="1"/>
    <col min="3" max="3" width="7.125" style="72" customWidth="1"/>
    <col min="4" max="4" width="2.125" style="617" customWidth="1"/>
    <col min="5" max="5" width="7.625" style="618" customWidth="1"/>
    <col min="6" max="6" width="43.625" style="616" customWidth="1"/>
    <col min="7" max="7" width="11.625" style="616" customWidth="1"/>
    <col min="8" max="8" width="8.625" style="77" hidden="1" customWidth="1"/>
    <col min="9" max="9" width="8.625" style="78" customWidth="1"/>
    <col min="10" max="10" width="2.125" style="77" customWidth="1"/>
    <col min="11" max="12" width="8.625" style="78" hidden="1" customWidth="1"/>
    <col min="13" max="13" width="15.625" style="616" customWidth="1"/>
    <col min="14" max="16384" width="9" style="54"/>
  </cols>
  <sheetData>
    <row r="1" spans="1:13" ht="20.100000000000001" customHeight="1">
      <c r="A1" s="71"/>
      <c r="B1" s="71"/>
      <c r="D1" s="73"/>
      <c r="E1" s="74"/>
      <c r="F1" s="71"/>
      <c r="G1" s="71"/>
      <c r="M1" s="71"/>
    </row>
    <row r="2" spans="1:13" s="1" customFormat="1" ht="30" customHeight="1">
      <c r="A2" s="703" t="s">
        <v>160</v>
      </c>
      <c r="B2" s="704"/>
      <c r="C2" s="704"/>
      <c r="D2" s="704"/>
      <c r="E2" s="704"/>
      <c r="F2" s="704"/>
      <c r="G2" s="704"/>
      <c r="H2" s="704"/>
      <c r="I2" s="704"/>
      <c r="J2" s="704"/>
      <c r="K2" s="704"/>
      <c r="L2" s="704"/>
      <c r="M2" s="704"/>
    </row>
    <row r="3" spans="1:13" s="7" customFormat="1" ht="9.75" customHeight="1">
      <c r="A3" s="152"/>
      <c r="B3" s="153"/>
      <c r="C3" s="154"/>
      <c r="D3" s="2"/>
      <c r="E3" s="3"/>
      <c r="F3" s="153"/>
      <c r="G3" s="153"/>
      <c r="H3" s="155"/>
      <c r="I3" s="155"/>
      <c r="J3" s="5"/>
      <c r="K3" s="155"/>
      <c r="L3" s="156"/>
      <c r="M3" s="157"/>
    </row>
    <row r="4" spans="1:13" s="7" customFormat="1" ht="20.100000000000001" customHeight="1">
      <c r="A4" s="786" t="s">
        <v>1</v>
      </c>
      <c r="B4" s="786"/>
      <c r="C4" s="786"/>
      <c r="D4" s="786"/>
      <c r="E4" s="786"/>
      <c r="F4" s="786"/>
      <c r="G4" s="786"/>
      <c r="H4" s="786"/>
      <c r="I4" s="786"/>
      <c r="J4" s="786"/>
      <c r="K4" s="786"/>
      <c r="L4" s="786"/>
    </row>
    <row r="5" spans="1:13" s="7" customFormat="1" ht="20.100000000000001" customHeight="1">
      <c r="A5" s="786" t="s">
        <v>2</v>
      </c>
      <c r="B5" s="786"/>
      <c r="C5" s="786"/>
      <c r="D5" s="786"/>
      <c r="E5" s="786"/>
      <c r="F5" s="786"/>
      <c r="G5" s="786"/>
      <c r="H5" s="786"/>
      <c r="I5" s="786"/>
      <c r="J5" s="786"/>
      <c r="K5" s="786"/>
      <c r="L5" s="786"/>
    </row>
    <row r="6" spans="1:13" s="7" customFormat="1" ht="9.75" customHeight="1">
      <c r="C6" s="9"/>
      <c r="D6" s="10"/>
      <c r="E6" s="11"/>
      <c r="H6" s="12"/>
      <c r="I6" s="12"/>
      <c r="J6" s="13"/>
      <c r="K6" s="12"/>
      <c r="L6" s="12"/>
    </row>
    <row r="7" spans="1:13" s="7" customFormat="1" ht="20.100000000000001" customHeight="1">
      <c r="A7" s="8"/>
      <c r="B7" s="14" t="s">
        <v>3</v>
      </c>
      <c r="C7" s="9"/>
      <c r="D7" s="11"/>
      <c r="E7" s="11"/>
      <c r="F7" s="15"/>
      <c r="G7" s="8"/>
      <c r="H7" s="16"/>
      <c r="I7" s="16"/>
      <c r="J7" s="17"/>
      <c r="K7" s="16"/>
      <c r="L7" s="16"/>
      <c r="M7" s="8"/>
    </row>
    <row r="8" spans="1:13" s="7" customFormat="1" ht="20.100000000000001" customHeight="1">
      <c r="B8" s="15" t="s">
        <v>4</v>
      </c>
      <c r="C8" s="9"/>
      <c r="D8" s="10"/>
      <c r="E8" s="11"/>
      <c r="H8" s="12"/>
      <c r="I8" s="12"/>
      <c r="J8" s="13"/>
      <c r="K8" s="12"/>
      <c r="L8" s="12"/>
    </row>
    <row r="9" spans="1:13" s="7" customFormat="1" ht="20.100000000000001" customHeight="1">
      <c r="B9" s="15" t="s">
        <v>5</v>
      </c>
      <c r="C9" s="9"/>
      <c r="D9" s="10"/>
      <c r="E9" s="11"/>
      <c r="H9" s="12"/>
      <c r="I9" s="12"/>
      <c r="J9" s="13"/>
      <c r="K9" s="12"/>
      <c r="L9" s="12"/>
    </row>
    <row r="10" spans="1:13" s="7" customFormat="1" ht="6.75" customHeight="1">
      <c r="A10" s="8"/>
      <c r="C10" s="9"/>
      <c r="D10" s="11"/>
      <c r="E10" s="11"/>
      <c r="F10" s="15"/>
      <c r="G10" s="8"/>
      <c r="H10" s="16"/>
      <c r="I10" s="16"/>
      <c r="J10" s="17"/>
      <c r="K10" s="16"/>
      <c r="L10" s="16"/>
      <c r="M10" s="8"/>
    </row>
    <row r="11" spans="1:13" s="7" customFormat="1" ht="20.100000000000001" customHeight="1">
      <c r="C11" s="18" t="s">
        <v>6</v>
      </c>
      <c r="D11" s="19"/>
      <c r="E11" s="18"/>
      <c r="F11" s="18"/>
      <c r="G11" s="18"/>
      <c r="H11" s="18"/>
      <c r="I11" s="18"/>
      <c r="J11" s="20"/>
      <c r="K11" s="18"/>
      <c r="L11" s="18"/>
      <c r="M11" s="18"/>
    </row>
    <row r="12" spans="1:13" s="21" customFormat="1" ht="20.100000000000001" customHeight="1">
      <c r="C12" s="18" t="s">
        <v>7</v>
      </c>
      <c r="D12" s="19"/>
      <c r="E12" s="18"/>
      <c r="F12" s="18"/>
      <c r="G12" s="18"/>
      <c r="H12" s="18"/>
      <c r="I12" s="18"/>
      <c r="J12" s="20"/>
      <c r="K12" s="18"/>
      <c r="L12" s="18"/>
      <c r="M12" s="18"/>
    </row>
    <row r="13" spans="1:13" s="21" customFormat="1" ht="6.75" customHeight="1">
      <c r="C13" s="22"/>
      <c r="D13" s="23"/>
      <c r="E13" s="24"/>
      <c r="H13" s="25"/>
      <c r="I13" s="25"/>
      <c r="J13" s="26"/>
      <c r="K13" s="25"/>
      <c r="L13" s="25"/>
    </row>
    <row r="14" spans="1:13" s="21" customFormat="1" ht="9.75" customHeight="1">
      <c r="C14" s="27"/>
      <c r="D14" s="23"/>
      <c r="E14" s="24"/>
      <c r="F14" s="18"/>
      <c r="H14" s="25"/>
      <c r="I14" s="25"/>
      <c r="J14" s="26"/>
      <c r="K14" s="25"/>
      <c r="L14" s="25"/>
    </row>
    <row r="15" spans="1:13" s="21" customFormat="1" ht="20.100000000000001" customHeight="1">
      <c r="B15" s="28" t="s">
        <v>8</v>
      </c>
      <c r="C15" s="27"/>
      <c r="D15" s="23"/>
      <c r="E15" s="24"/>
      <c r="F15" s="18"/>
      <c r="H15" s="25"/>
      <c r="I15" s="25"/>
      <c r="J15" s="26"/>
      <c r="K15" s="25"/>
      <c r="L15" s="25"/>
    </row>
    <row r="16" spans="1:13" s="21" customFormat="1" ht="20.100000000000001" customHeight="1">
      <c r="B16" s="28" t="s">
        <v>9</v>
      </c>
      <c r="C16" s="27"/>
      <c r="D16" s="23"/>
      <c r="E16" s="24"/>
      <c r="F16" s="18"/>
      <c r="H16" s="25"/>
      <c r="I16" s="25"/>
      <c r="J16" s="26"/>
      <c r="K16" s="25"/>
      <c r="L16" s="25"/>
    </row>
    <row r="17" spans="1:13" s="21" customFormat="1" ht="8.25" customHeight="1">
      <c r="B17" s="28"/>
      <c r="C17" s="27"/>
      <c r="D17" s="23"/>
      <c r="E17" s="24"/>
      <c r="F17" s="18"/>
      <c r="H17" s="25"/>
      <c r="I17" s="25"/>
      <c r="J17" s="26"/>
      <c r="K17" s="25"/>
      <c r="L17" s="25"/>
    </row>
    <row r="18" spans="1:13" s="21" customFormat="1" ht="20.100000000000001" customHeight="1">
      <c r="B18" s="28" t="s">
        <v>10</v>
      </c>
      <c r="C18" s="27"/>
      <c r="D18" s="23"/>
      <c r="E18" s="24"/>
      <c r="F18" s="18"/>
      <c r="H18" s="25"/>
      <c r="I18" s="25"/>
      <c r="J18" s="26"/>
      <c r="K18" s="25"/>
      <c r="L18" s="25"/>
    </row>
    <row r="19" spans="1:13" s="21" customFormat="1" ht="8.25" customHeight="1">
      <c r="B19" s="28"/>
      <c r="C19" s="27"/>
      <c r="D19" s="23"/>
      <c r="E19" s="24"/>
      <c r="F19" s="18"/>
      <c r="H19" s="25"/>
      <c r="I19" s="25"/>
      <c r="J19" s="26"/>
      <c r="K19" s="25"/>
      <c r="L19" s="25"/>
    </row>
    <row r="20" spans="1:13" s="21" customFormat="1" ht="19.5" customHeight="1">
      <c r="B20" s="29" t="s">
        <v>11</v>
      </c>
      <c r="C20" s="27"/>
      <c r="D20" s="30"/>
      <c r="E20" s="24"/>
      <c r="F20" s="18"/>
      <c r="H20" s="25"/>
      <c r="I20" s="25"/>
      <c r="J20" s="26"/>
      <c r="K20" s="25"/>
      <c r="L20" s="25"/>
    </row>
    <row r="21" spans="1:13" s="21" customFormat="1" ht="19.5" customHeight="1">
      <c r="B21" s="29" t="s">
        <v>12</v>
      </c>
      <c r="C21" s="27"/>
      <c r="D21" s="30"/>
      <c r="E21" s="24"/>
      <c r="F21" s="18"/>
      <c r="H21" s="25"/>
      <c r="I21" s="25"/>
      <c r="J21" s="26"/>
      <c r="K21" s="25"/>
      <c r="L21" s="25"/>
    </row>
    <row r="22" spans="1:13" s="21" customFormat="1" ht="5.25" customHeight="1">
      <c r="B22" s="29"/>
      <c r="C22" s="27"/>
      <c r="D22" s="30"/>
      <c r="E22" s="24"/>
      <c r="F22" s="18"/>
      <c r="H22" s="25"/>
      <c r="I22" s="25"/>
      <c r="J22" s="26"/>
      <c r="K22" s="25"/>
      <c r="L22" s="25"/>
    </row>
    <row r="23" spans="1:13" s="159" customFormat="1" ht="30">
      <c r="A23" s="158" t="s">
        <v>161</v>
      </c>
      <c r="C23" s="160"/>
      <c r="D23" s="161"/>
      <c r="E23" s="162"/>
      <c r="F23" s="163"/>
      <c r="H23" s="164"/>
      <c r="I23" s="164"/>
      <c r="J23" s="165"/>
      <c r="K23" s="164"/>
      <c r="L23" s="164"/>
    </row>
    <row r="24" spans="1:13" s="21" customFormat="1" ht="3.75" customHeight="1">
      <c r="C24" s="27"/>
      <c r="D24" s="30"/>
      <c r="E24" s="24"/>
      <c r="F24" s="18"/>
      <c r="H24" s="25"/>
      <c r="I24" s="25"/>
      <c r="J24" s="26"/>
      <c r="K24" s="25"/>
      <c r="L24" s="25"/>
    </row>
    <row r="25" spans="1:13" s="1" customFormat="1" ht="10.5" customHeight="1" thickBot="1">
      <c r="A25" s="166"/>
      <c r="B25" s="167"/>
      <c r="C25" s="168"/>
      <c r="D25" s="169"/>
      <c r="E25" s="170"/>
      <c r="F25" s="171"/>
      <c r="G25" s="167"/>
      <c r="H25" s="172"/>
      <c r="I25" s="172"/>
      <c r="J25" s="173"/>
      <c r="K25" s="172"/>
      <c r="L25" s="174"/>
    </row>
    <row r="26" spans="1:13" s="86" customFormat="1" ht="20.100000000000001" customHeight="1" thickTop="1" thickBot="1">
      <c r="A26" s="716" t="s">
        <v>162</v>
      </c>
      <c r="B26" s="717"/>
      <c r="C26" s="717"/>
      <c r="D26" s="718"/>
      <c r="E26" s="79"/>
      <c r="F26" s="80"/>
      <c r="G26" s="80"/>
      <c r="H26" s="81"/>
      <c r="I26" s="81"/>
      <c r="J26" s="82"/>
      <c r="K26" s="81"/>
      <c r="L26" s="81"/>
      <c r="M26" s="175">
        <v>46125</v>
      </c>
    </row>
    <row r="27" spans="1:13" s="86" customFormat="1" ht="20.100000000000001" customHeight="1" thickTop="1" thickBot="1">
      <c r="A27" s="83"/>
      <c r="B27" s="83"/>
      <c r="C27" s="84"/>
      <c r="D27" s="85"/>
      <c r="E27" s="79"/>
      <c r="F27" s="80"/>
      <c r="G27" s="80"/>
      <c r="H27" s="81"/>
      <c r="I27" s="40" t="s">
        <v>14</v>
      </c>
      <c r="J27" s="82"/>
      <c r="K27" s="81"/>
      <c r="L27" s="81"/>
      <c r="M27" s="33"/>
    </row>
    <row r="28" spans="1:13" s="37" customFormat="1" ht="20.100000000000001" customHeight="1" thickTop="1" thickBot="1">
      <c r="A28" s="176" t="s">
        <v>15</v>
      </c>
      <c r="B28" s="177" t="s">
        <v>16</v>
      </c>
      <c r="C28" s="719" t="s">
        <v>17</v>
      </c>
      <c r="D28" s="719"/>
      <c r="E28" s="178"/>
      <c r="F28" s="177" t="s">
        <v>18</v>
      </c>
      <c r="G28" s="177" t="s">
        <v>19</v>
      </c>
      <c r="H28" s="179" t="s">
        <v>20</v>
      </c>
      <c r="I28" s="179" t="s">
        <v>21</v>
      </c>
      <c r="J28" s="180"/>
      <c r="K28" s="179"/>
      <c r="L28" s="179" t="s">
        <v>22</v>
      </c>
      <c r="M28" s="181" t="s">
        <v>23</v>
      </c>
    </row>
    <row r="29" spans="1:13" ht="20.100000000000001" customHeight="1">
      <c r="A29" s="182" t="s">
        <v>163</v>
      </c>
      <c r="B29" s="183" t="s">
        <v>164</v>
      </c>
      <c r="C29" s="184">
        <v>1307</v>
      </c>
      <c r="D29" s="185"/>
      <c r="E29" s="186"/>
      <c r="F29" s="183" t="s">
        <v>165</v>
      </c>
      <c r="G29" s="183"/>
      <c r="H29" s="187"/>
      <c r="I29" s="188" t="str">
        <f t="shared" ref="I29:I51" si="0">IF(ROUND(H29*1.1,0)=0,"",ROUND(H29*1.1,0))</f>
        <v/>
      </c>
      <c r="J29" s="187"/>
      <c r="K29" s="188" t="str">
        <f t="shared" ref="K29:K51" si="1">IF(ROUND(H29*0.9,0)=0,"",ROUND(H29*0.9,0))</f>
        <v/>
      </c>
      <c r="L29" s="188" t="str">
        <f t="shared" ref="L29:L51" si="2">IFERROR(ROUND(K29*1.1,0),"")</f>
        <v/>
      </c>
      <c r="M29" s="189"/>
    </row>
    <row r="30" spans="1:13" ht="20.100000000000001" customHeight="1">
      <c r="A30" s="182" t="s">
        <v>166</v>
      </c>
      <c r="B30" s="183" t="s">
        <v>167</v>
      </c>
      <c r="C30" s="184">
        <v>1309</v>
      </c>
      <c r="D30" s="185"/>
      <c r="E30" s="186"/>
      <c r="F30" s="183" t="s">
        <v>168</v>
      </c>
      <c r="G30" s="183" t="s">
        <v>169</v>
      </c>
      <c r="H30" s="187">
        <v>1900</v>
      </c>
      <c r="I30" s="188">
        <f t="shared" si="0"/>
        <v>2090</v>
      </c>
      <c r="J30" s="187"/>
      <c r="K30" s="188">
        <f t="shared" si="1"/>
        <v>1710</v>
      </c>
      <c r="L30" s="188">
        <f t="shared" si="2"/>
        <v>1881</v>
      </c>
      <c r="M30" s="189"/>
    </row>
    <row r="31" spans="1:13" ht="20.100000000000001" customHeight="1">
      <c r="A31" s="182" t="s">
        <v>170</v>
      </c>
      <c r="B31" s="183" t="s">
        <v>171</v>
      </c>
      <c r="C31" s="184">
        <v>1311</v>
      </c>
      <c r="D31" s="185"/>
      <c r="E31" s="186"/>
      <c r="F31" s="183" t="s">
        <v>172</v>
      </c>
      <c r="G31" s="183" t="s">
        <v>173</v>
      </c>
      <c r="H31" s="187">
        <v>2800</v>
      </c>
      <c r="I31" s="188">
        <f t="shared" si="0"/>
        <v>3080</v>
      </c>
      <c r="J31" s="187"/>
      <c r="K31" s="188">
        <f t="shared" si="1"/>
        <v>2520</v>
      </c>
      <c r="L31" s="188">
        <f t="shared" si="2"/>
        <v>2772</v>
      </c>
      <c r="M31" s="189"/>
    </row>
    <row r="32" spans="1:13" ht="20.100000000000001" customHeight="1">
      <c r="A32" s="182" t="s">
        <v>174</v>
      </c>
      <c r="B32" s="183" t="s">
        <v>167</v>
      </c>
      <c r="C32" s="184">
        <v>1313</v>
      </c>
      <c r="D32" s="185"/>
      <c r="E32" s="186"/>
      <c r="F32" s="183" t="s">
        <v>175</v>
      </c>
      <c r="G32" s="183" t="s">
        <v>117</v>
      </c>
      <c r="H32" s="187">
        <v>2200</v>
      </c>
      <c r="I32" s="188">
        <f t="shared" si="0"/>
        <v>2420</v>
      </c>
      <c r="J32" s="187"/>
      <c r="K32" s="188">
        <f t="shared" si="1"/>
        <v>1980</v>
      </c>
      <c r="L32" s="188">
        <f t="shared" si="2"/>
        <v>2178</v>
      </c>
      <c r="M32" s="189"/>
    </row>
    <row r="33" spans="1:13" ht="20.100000000000001" customHeight="1">
      <c r="A33" s="182" t="s">
        <v>176</v>
      </c>
      <c r="B33" s="183" t="s">
        <v>177</v>
      </c>
      <c r="C33" s="184">
        <v>1321</v>
      </c>
      <c r="D33" s="185"/>
      <c r="E33" s="186" t="s">
        <v>178</v>
      </c>
      <c r="F33" s="183" t="s">
        <v>179</v>
      </c>
      <c r="G33" s="183" t="s">
        <v>180</v>
      </c>
      <c r="H33" s="187">
        <v>2300</v>
      </c>
      <c r="I33" s="188">
        <f t="shared" si="0"/>
        <v>2530</v>
      </c>
      <c r="J33" s="187"/>
      <c r="K33" s="188">
        <f t="shared" si="1"/>
        <v>2070</v>
      </c>
      <c r="L33" s="188">
        <f t="shared" si="2"/>
        <v>2277</v>
      </c>
      <c r="M33" s="189"/>
    </row>
    <row r="34" spans="1:13" ht="20.100000000000001" customHeight="1">
      <c r="A34" s="182" t="s">
        <v>181</v>
      </c>
      <c r="B34" s="183" t="s">
        <v>182</v>
      </c>
      <c r="C34" s="184">
        <v>1322</v>
      </c>
      <c r="D34" s="185"/>
      <c r="E34" s="186" t="s">
        <v>53</v>
      </c>
      <c r="F34" s="183" t="s">
        <v>183</v>
      </c>
      <c r="G34" s="183" t="s">
        <v>184</v>
      </c>
      <c r="H34" s="187">
        <v>1900</v>
      </c>
      <c r="I34" s="188">
        <f t="shared" si="0"/>
        <v>2090</v>
      </c>
      <c r="J34" s="187"/>
      <c r="K34" s="188">
        <f t="shared" si="1"/>
        <v>1710</v>
      </c>
      <c r="L34" s="188">
        <f t="shared" si="2"/>
        <v>1881</v>
      </c>
      <c r="M34" s="189"/>
    </row>
    <row r="35" spans="1:13" ht="20.100000000000001" customHeight="1">
      <c r="A35" s="182" t="s">
        <v>185</v>
      </c>
      <c r="B35" s="183" t="s">
        <v>30</v>
      </c>
      <c r="C35" s="184">
        <v>1323</v>
      </c>
      <c r="D35" s="185"/>
      <c r="E35" s="186"/>
      <c r="F35" s="183"/>
      <c r="G35" s="183"/>
      <c r="H35" s="187"/>
      <c r="I35" s="188" t="str">
        <f t="shared" si="0"/>
        <v/>
      </c>
      <c r="J35" s="187"/>
      <c r="K35" s="188" t="str">
        <f t="shared" si="1"/>
        <v/>
      </c>
      <c r="L35" s="188" t="str">
        <f t="shared" si="2"/>
        <v/>
      </c>
      <c r="M35" s="189"/>
    </row>
    <row r="36" spans="1:13" ht="20.100000000000001" customHeight="1">
      <c r="A36" s="182" t="s">
        <v>186</v>
      </c>
      <c r="B36" s="183" t="s">
        <v>177</v>
      </c>
      <c r="C36" s="190">
        <v>1321</v>
      </c>
      <c r="D36" s="185"/>
      <c r="E36" s="186" t="s">
        <v>178</v>
      </c>
      <c r="F36" s="183" t="s">
        <v>179</v>
      </c>
      <c r="G36" s="183" t="s">
        <v>180</v>
      </c>
      <c r="H36" s="187">
        <v>2300</v>
      </c>
      <c r="I36" s="188">
        <f t="shared" si="0"/>
        <v>2530</v>
      </c>
      <c r="J36" s="187"/>
      <c r="K36" s="188">
        <f t="shared" si="1"/>
        <v>2070</v>
      </c>
      <c r="L36" s="188">
        <f t="shared" si="2"/>
        <v>2277</v>
      </c>
      <c r="M36" s="189"/>
    </row>
    <row r="37" spans="1:13" ht="20.100000000000001" customHeight="1">
      <c r="A37" s="191" t="s">
        <v>187</v>
      </c>
      <c r="B37" s="192" t="s">
        <v>188</v>
      </c>
      <c r="C37" s="184">
        <v>1325</v>
      </c>
      <c r="D37" s="185" t="s">
        <v>63</v>
      </c>
      <c r="E37" s="186"/>
      <c r="F37" s="183" t="s">
        <v>189</v>
      </c>
      <c r="G37" s="183" t="s">
        <v>190</v>
      </c>
      <c r="H37" s="187">
        <v>1900</v>
      </c>
      <c r="I37" s="188">
        <f t="shared" si="0"/>
        <v>2090</v>
      </c>
      <c r="J37" s="187" t="s">
        <v>191</v>
      </c>
      <c r="K37" s="188">
        <f>IF(ROUND(H37*1,0)=0,"",ROUND(H37*1,0))</f>
        <v>1900</v>
      </c>
      <c r="L37" s="188">
        <f t="shared" si="2"/>
        <v>2090</v>
      </c>
      <c r="M37" s="189"/>
    </row>
    <row r="38" spans="1:13" ht="20.100000000000001" customHeight="1">
      <c r="A38" s="193"/>
      <c r="B38" s="194"/>
      <c r="C38" s="184">
        <v>1325</v>
      </c>
      <c r="D38" s="185" t="s">
        <v>66</v>
      </c>
      <c r="E38" s="186"/>
      <c r="F38" s="183" t="s">
        <v>192</v>
      </c>
      <c r="G38" s="183" t="s">
        <v>190</v>
      </c>
      <c r="H38" s="187">
        <v>1900</v>
      </c>
      <c r="I38" s="188">
        <f t="shared" si="0"/>
        <v>2090</v>
      </c>
      <c r="J38" s="187" t="s">
        <v>191</v>
      </c>
      <c r="K38" s="188">
        <f>IF(ROUND(H38*1,0)=0,"",ROUND(H38*1,0))</f>
        <v>1900</v>
      </c>
      <c r="L38" s="188">
        <f t="shared" si="2"/>
        <v>2090</v>
      </c>
      <c r="M38" s="189"/>
    </row>
    <row r="39" spans="1:13" ht="20.100000000000001" customHeight="1">
      <c r="A39" s="182" t="s">
        <v>187</v>
      </c>
      <c r="B39" s="183" t="s">
        <v>193</v>
      </c>
      <c r="C39" s="184">
        <v>1326</v>
      </c>
      <c r="D39" s="185"/>
      <c r="E39" s="186"/>
      <c r="F39" s="183"/>
      <c r="G39" s="183"/>
      <c r="H39" s="187"/>
      <c r="I39" s="188" t="str">
        <f t="shared" si="0"/>
        <v/>
      </c>
      <c r="J39" s="187"/>
      <c r="K39" s="188" t="str">
        <f t="shared" si="1"/>
        <v/>
      </c>
      <c r="L39" s="188" t="str">
        <f t="shared" si="2"/>
        <v/>
      </c>
      <c r="M39" s="189"/>
    </row>
    <row r="40" spans="1:13" ht="20.100000000000001" customHeight="1">
      <c r="A40" s="191" t="s">
        <v>194</v>
      </c>
      <c r="B40" s="192" t="s">
        <v>188</v>
      </c>
      <c r="C40" s="190">
        <v>1325</v>
      </c>
      <c r="D40" s="195" t="s">
        <v>63</v>
      </c>
      <c r="E40" s="186"/>
      <c r="F40" s="183" t="s">
        <v>189</v>
      </c>
      <c r="G40" s="183" t="s">
        <v>190</v>
      </c>
      <c r="H40" s="187">
        <v>1900</v>
      </c>
      <c r="I40" s="188">
        <f t="shared" si="0"/>
        <v>2090</v>
      </c>
      <c r="J40" s="187" t="s">
        <v>191</v>
      </c>
      <c r="K40" s="188">
        <f>IF(ROUND(H40*1,0)=0,"",ROUND(H40*1,0))</f>
        <v>1900</v>
      </c>
      <c r="L40" s="188">
        <f t="shared" si="2"/>
        <v>2090</v>
      </c>
      <c r="M40" s="189"/>
    </row>
    <row r="41" spans="1:13" ht="20.100000000000001" customHeight="1">
      <c r="A41" s="193"/>
      <c r="B41" s="194"/>
      <c r="C41" s="190">
        <v>1325</v>
      </c>
      <c r="D41" s="195" t="s">
        <v>66</v>
      </c>
      <c r="E41" s="186"/>
      <c r="F41" s="183" t="s">
        <v>192</v>
      </c>
      <c r="G41" s="183" t="s">
        <v>190</v>
      </c>
      <c r="H41" s="187">
        <v>1900</v>
      </c>
      <c r="I41" s="188">
        <f t="shared" si="0"/>
        <v>2090</v>
      </c>
      <c r="J41" s="187" t="s">
        <v>191</v>
      </c>
      <c r="K41" s="188">
        <f>IF(ROUND(H41*1,0)=0,"",ROUND(H41*1,0))</f>
        <v>1900</v>
      </c>
      <c r="L41" s="188">
        <f t="shared" si="2"/>
        <v>2090</v>
      </c>
      <c r="M41" s="189"/>
    </row>
    <row r="42" spans="1:13" ht="20.100000000000001" customHeight="1">
      <c r="A42" s="182" t="s">
        <v>195</v>
      </c>
      <c r="B42" s="183" t="s">
        <v>196</v>
      </c>
      <c r="C42" s="184">
        <v>1332</v>
      </c>
      <c r="D42" s="185"/>
      <c r="E42" s="186"/>
      <c r="F42" s="183"/>
      <c r="G42" s="183"/>
      <c r="H42" s="187"/>
      <c r="I42" s="188" t="str">
        <f t="shared" si="0"/>
        <v/>
      </c>
      <c r="J42" s="187"/>
      <c r="K42" s="188" t="str">
        <f t="shared" si="1"/>
        <v/>
      </c>
      <c r="L42" s="188" t="str">
        <f t="shared" si="2"/>
        <v/>
      </c>
      <c r="M42" s="189"/>
    </row>
    <row r="43" spans="1:13" ht="20.100000000000001" customHeight="1">
      <c r="A43" s="191" t="s">
        <v>197</v>
      </c>
      <c r="B43" s="192" t="s">
        <v>188</v>
      </c>
      <c r="C43" s="190">
        <v>1325</v>
      </c>
      <c r="D43" s="195" t="s">
        <v>63</v>
      </c>
      <c r="E43" s="186"/>
      <c r="F43" s="183" t="s">
        <v>189</v>
      </c>
      <c r="G43" s="183" t="s">
        <v>190</v>
      </c>
      <c r="H43" s="187">
        <v>1900</v>
      </c>
      <c r="I43" s="188">
        <f t="shared" si="0"/>
        <v>2090</v>
      </c>
      <c r="J43" s="187" t="s">
        <v>191</v>
      </c>
      <c r="K43" s="188">
        <f>IF(ROUND(H43*1,0)=0,"",ROUND(H43*1,0))</f>
        <v>1900</v>
      </c>
      <c r="L43" s="188">
        <f t="shared" si="2"/>
        <v>2090</v>
      </c>
      <c r="M43" s="189"/>
    </row>
    <row r="44" spans="1:13" ht="20.100000000000001" customHeight="1">
      <c r="A44" s="193"/>
      <c r="B44" s="194"/>
      <c r="C44" s="190">
        <v>1325</v>
      </c>
      <c r="D44" s="195" t="s">
        <v>66</v>
      </c>
      <c r="E44" s="186"/>
      <c r="F44" s="183" t="s">
        <v>192</v>
      </c>
      <c r="G44" s="183" t="s">
        <v>190</v>
      </c>
      <c r="H44" s="187">
        <v>1900</v>
      </c>
      <c r="I44" s="188">
        <f t="shared" si="0"/>
        <v>2090</v>
      </c>
      <c r="J44" s="187" t="s">
        <v>191</v>
      </c>
      <c r="K44" s="188">
        <f>IF(ROUND(H44*1,0)=0,"",ROUND(H44*1,0))</f>
        <v>1900</v>
      </c>
      <c r="L44" s="188">
        <f t="shared" si="2"/>
        <v>2090</v>
      </c>
      <c r="M44" s="189"/>
    </row>
    <row r="45" spans="1:13" ht="20.100000000000001" customHeight="1">
      <c r="A45" s="182" t="s">
        <v>198</v>
      </c>
      <c r="B45" s="183" t="s">
        <v>199</v>
      </c>
      <c r="C45" s="184">
        <v>1334</v>
      </c>
      <c r="D45" s="185"/>
      <c r="E45" s="186"/>
      <c r="F45" s="183" t="s">
        <v>200</v>
      </c>
      <c r="G45" s="183" t="s">
        <v>201</v>
      </c>
      <c r="H45" s="187">
        <v>1700</v>
      </c>
      <c r="I45" s="188">
        <f t="shared" si="0"/>
        <v>1870</v>
      </c>
      <c r="J45" s="187"/>
      <c r="K45" s="188">
        <f t="shared" si="1"/>
        <v>1530</v>
      </c>
      <c r="L45" s="188">
        <f t="shared" si="2"/>
        <v>1683</v>
      </c>
      <c r="M45" s="189"/>
    </row>
    <row r="46" spans="1:13" ht="20.100000000000001" customHeight="1">
      <c r="A46" s="182" t="s">
        <v>202</v>
      </c>
      <c r="B46" s="183" t="s">
        <v>199</v>
      </c>
      <c r="C46" s="184">
        <v>1335</v>
      </c>
      <c r="D46" s="185"/>
      <c r="E46" s="186"/>
      <c r="F46" s="183" t="s">
        <v>203</v>
      </c>
      <c r="G46" s="183" t="s">
        <v>201</v>
      </c>
      <c r="H46" s="187">
        <v>1700</v>
      </c>
      <c r="I46" s="188">
        <f t="shared" si="0"/>
        <v>1870</v>
      </c>
      <c r="J46" s="187"/>
      <c r="K46" s="188">
        <f t="shared" si="1"/>
        <v>1530</v>
      </c>
      <c r="L46" s="188">
        <f t="shared" si="2"/>
        <v>1683</v>
      </c>
      <c r="M46" s="189"/>
    </row>
    <row r="47" spans="1:13" ht="20.100000000000001" customHeight="1">
      <c r="A47" s="191" t="s">
        <v>204</v>
      </c>
      <c r="B47" s="192" t="s">
        <v>188</v>
      </c>
      <c r="C47" s="190">
        <v>1325</v>
      </c>
      <c r="D47" s="195" t="s">
        <v>63</v>
      </c>
      <c r="E47" s="186"/>
      <c r="F47" s="183" t="s">
        <v>189</v>
      </c>
      <c r="G47" s="183" t="s">
        <v>190</v>
      </c>
      <c r="H47" s="187">
        <v>1900</v>
      </c>
      <c r="I47" s="188">
        <f t="shared" si="0"/>
        <v>2090</v>
      </c>
      <c r="J47" s="187" t="s">
        <v>191</v>
      </c>
      <c r="K47" s="188">
        <f>IF(ROUND(H47*1,0)=0,"",ROUND(H47*1,0))</f>
        <v>1900</v>
      </c>
      <c r="L47" s="188">
        <f t="shared" si="2"/>
        <v>2090</v>
      </c>
      <c r="M47" s="189"/>
    </row>
    <row r="48" spans="1:13" ht="20.100000000000001" customHeight="1">
      <c r="A48" s="193"/>
      <c r="B48" s="194"/>
      <c r="C48" s="190">
        <v>1325</v>
      </c>
      <c r="D48" s="195" t="s">
        <v>66</v>
      </c>
      <c r="E48" s="186"/>
      <c r="F48" s="183" t="s">
        <v>192</v>
      </c>
      <c r="G48" s="183" t="s">
        <v>190</v>
      </c>
      <c r="H48" s="187">
        <v>1900</v>
      </c>
      <c r="I48" s="188">
        <f t="shared" si="0"/>
        <v>2090</v>
      </c>
      <c r="J48" s="187" t="s">
        <v>191</v>
      </c>
      <c r="K48" s="188">
        <f>IF(ROUND(H48*1,0)=0,"",ROUND(H48*1,0))</f>
        <v>1900</v>
      </c>
      <c r="L48" s="188">
        <f t="shared" si="2"/>
        <v>2090</v>
      </c>
      <c r="M48" s="189"/>
    </row>
    <row r="49" spans="1:13" ht="20.100000000000001" customHeight="1">
      <c r="A49" s="182" t="s">
        <v>205</v>
      </c>
      <c r="B49" s="183" t="s">
        <v>206</v>
      </c>
      <c r="C49" s="184">
        <v>1337</v>
      </c>
      <c r="D49" s="185"/>
      <c r="E49" s="186"/>
      <c r="F49" s="183" t="s">
        <v>207</v>
      </c>
      <c r="G49" s="183" t="s">
        <v>208</v>
      </c>
      <c r="H49" s="187">
        <v>2200</v>
      </c>
      <c r="I49" s="188">
        <f t="shared" si="0"/>
        <v>2420</v>
      </c>
      <c r="J49" s="187"/>
      <c r="K49" s="188">
        <f t="shared" si="1"/>
        <v>1980</v>
      </c>
      <c r="L49" s="188">
        <f t="shared" si="2"/>
        <v>2178</v>
      </c>
      <c r="M49" s="189"/>
    </row>
    <row r="50" spans="1:13" ht="20.100000000000001" customHeight="1">
      <c r="A50" s="182" t="s">
        <v>209</v>
      </c>
      <c r="B50" s="183" t="s">
        <v>210</v>
      </c>
      <c r="C50" s="184">
        <v>1338</v>
      </c>
      <c r="D50" s="185"/>
      <c r="E50" s="186"/>
      <c r="F50" s="183" t="s">
        <v>211</v>
      </c>
      <c r="G50" s="183" t="s">
        <v>117</v>
      </c>
      <c r="H50" s="187">
        <v>2200</v>
      </c>
      <c r="I50" s="188">
        <f t="shared" si="0"/>
        <v>2420</v>
      </c>
      <c r="J50" s="187"/>
      <c r="K50" s="188">
        <f t="shared" si="1"/>
        <v>1980</v>
      </c>
      <c r="L50" s="188">
        <f t="shared" si="2"/>
        <v>2178</v>
      </c>
      <c r="M50" s="189"/>
    </row>
    <row r="51" spans="1:13" ht="20.100000000000001" customHeight="1">
      <c r="A51" s="182" t="s">
        <v>212</v>
      </c>
      <c r="B51" s="183" t="s">
        <v>213</v>
      </c>
      <c r="C51" s="184">
        <v>1339</v>
      </c>
      <c r="D51" s="185"/>
      <c r="E51" s="186"/>
      <c r="F51" s="183"/>
      <c r="G51" s="183"/>
      <c r="H51" s="187"/>
      <c r="I51" s="188" t="str">
        <f t="shared" si="0"/>
        <v/>
      </c>
      <c r="J51" s="187"/>
      <c r="K51" s="188" t="str">
        <f t="shared" si="1"/>
        <v/>
      </c>
      <c r="L51" s="188" t="str">
        <f t="shared" si="2"/>
        <v/>
      </c>
      <c r="M51" s="189"/>
    </row>
    <row r="52" spans="1:13" ht="20.100000000000001" customHeight="1" thickBot="1">
      <c r="A52" s="196"/>
      <c r="B52" s="197"/>
      <c r="C52" s="198"/>
      <c r="D52" s="199"/>
      <c r="E52" s="200"/>
      <c r="F52" s="197"/>
      <c r="G52" s="197"/>
      <c r="H52" s="201"/>
      <c r="I52" s="202"/>
      <c r="J52" s="201"/>
      <c r="K52" s="202"/>
      <c r="L52" s="202"/>
      <c r="M52" s="203"/>
    </row>
    <row r="53" spans="1:13" ht="20.100000000000001" customHeight="1" thickTop="1">
      <c r="A53" s="71"/>
      <c r="B53" s="71"/>
      <c r="D53" s="73"/>
      <c r="E53" s="74"/>
      <c r="F53" s="71"/>
      <c r="G53" s="71"/>
      <c r="M53" s="71"/>
    </row>
    <row r="54" spans="1:13" ht="20.100000000000001" customHeight="1">
      <c r="A54" s="71"/>
      <c r="B54" s="71"/>
      <c r="D54" s="73"/>
      <c r="E54" s="74"/>
      <c r="F54" s="71"/>
      <c r="G54" s="71"/>
      <c r="M54" s="71"/>
    </row>
    <row r="55" spans="1:13" s="208" customFormat="1" ht="20.100000000000001" customHeight="1">
      <c r="A55" s="720" t="s">
        <v>214</v>
      </c>
      <c r="B55" s="721"/>
      <c r="C55" s="721"/>
      <c r="D55" s="722"/>
      <c r="E55" s="204"/>
      <c r="F55" s="205"/>
      <c r="G55" s="205"/>
      <c r="H55" s="206"/>
      <c r="I55" s="206"/>
      <c r="J55" s="207"/>
      <c r="K55" s="206"/>
      <c r="L55" s="206"/>
      <c r="M55" s="205"/>
    </row>
    <row r="56" spans="1:13" s="208" customFormat="1" ht="20.100000000000001" customHeight="1" thickBot="1">
      <c r="A56" s="209"/>
      <c r="B56" s="209"/>
      <c r="C56" s="210"/>
      <c r="D56" s="211"/>
      <c r="E56" s="204"/>
      <c r="F56" s="205"/>
      <c r="G56" s="205"/>
      <c r="H56" s="206"/>
      <c r="I56" s="40" t="s">
        <v>14</v>
      </c>
      <c r="J56" s="207"/>
      <c r="K56" s="206"/>
      <c r="L56" s="206"/>
      <c r="M56" s="205"/>
    </row>
    <row r="57" spans="1:13" s="218" customFormat="1" ht="20.100000000000001" customHeight="1" thickTop="1" thickBot="1">
      <c r="A57" s="212" t="s">
        <v>15</v>
      </c>
      <c r="B57" s="213" t="s">
        <v>16</v>
      </c>
      <c r="C57" s="723" t="s">
        <v>17</v>
      </c>
      <c r="D57" s="723"/>
      <c r="E57" s="214"/>
      <c r="F57" s="213" t="s">
        <v>18</v>
      </c>
      <c r="G57" s="213" t="s">
        <v>19</v>
      </c>
      <c r="H57" s="215" t="s">
        <v>20</v>
      </c>
      <c r="I57" s="215" t="s">
        <v>21</v>
      </c>
      <c r="J57" s="216"/>
      <c r="K57" s="215"/>
      <c r="L57" s="215" t="s">
        <v>22</v>
      </c>
      <c r="M57" s="217" t="s">
        <v>23</v>
      </c>
    </row>
    <row r="58" spans="1:13" ht="20.100000000000001" customHeight="1">
      <c r="A58" s="193" t="s">
        <v>215</v>
      </c>
      <c r="B58" s="194" t="s">
        <v>164</v>
      </c>
      <c r="C58" s="219">
        <v>1401</v>
      </c>
      <c r="D58" s="220"/>
      <c r="E58" s="221"/>
      <c r="F58" s="194" t="s">
        <v>216</v>
      </c>
      <c r="G58" s="194" t="s">
        <v>217</v>
      </c>
      <c r="H58" s="222">
        <v>1500</v>
      </c>
      <c r="I58" s="223">
        <f>IF(ROUND(H58*1.1,0)=0,"",ROUND(H58*1.1,0))</f>
        <v>1650</v>
      </c>
      <c r="J58" s="222"/>
      <c r="K58" s="223">
        <f>IF(ROUND(H58*0.9,0)=0,"",ROUND(H58*0.9,0))</f>
        <v>1350</v>
      </c>
      <c r="L58" s="223">
        <f>IFERROR(ROUND(K58*1.1,0),"")</f>
        <v>1485</v>
      </c>
      <c r="M58" s="224"/>
    </row>
    <row r="59" spans="1:13" ht="20.100000000000001" customHeight="1" thickBot="1">
      <c r="A59" s="196"/>
      <c r="B59" s="197"/>
      <c r="C59" s="198"/>
      <c r="D59" s="199"/>
      <c r="E59" s="200"/>
      <c r="F59" s="197"/>
      <c r="G59" s="197"/>
      <c r="H59" s="201"/>
      <c r="I59" s="202"/>
      <c r="J59" s="201"/>
      <c r="K59" s="202"/>
      <c r="L59" s="202"/>
      <c r="M59" s="203"/>
    </row>
    <row r="60" spans="1:13" ht="20.100000000000001" customHeight="1" thickTop="1">
      <c r="A60" s="71"/>
      <c r="B60" s="71"/>
      <c r="D60" s="73"/>
      <c r="E60" s="74"/>
      <c r="F60" s="71"/>
      <c r="G60" s="71"/>
      <c r="M60" s="71"/>
    </row>
    <row r="61" spans="1:13" ht="20.100000000000001" customHeight="1">
      <c r="A61" s="71"/>
      <c r="B61" s="71"/>
      <c r="D61" s="73"/>
      <c r="E61" s="74"/>
      <c r="F61" s="71"/>
      <c r="G61" s="71"/>
      <c r="M61" s="71"/>
    </row>
    <row r="62" spans="1:13" s="86" customFormat="1" ht="20.100000000000001" customHeight="1">
      <c r="A62" s="724" t="s">
        <v>218</v>
      </c>
      <c r="B62" s="725"/>
      <c r="C62" s="725"/>
      <c r="D62" s="726"/>
      <c r="E62" s="79"/>
      <c r="F62" s="80"/>
      <c r="G62" s="80"/>
      <c r="H62" s="81"/>
      <c r="I62" s="81"/>
      <c r="J62" s="82"/>
      <c r="K62" s="81"/>
      <c r="L62" s="81"/>
      <c r="M62" s="80"/>
    </row>
    <row r="63" spans="1:13" s="232" customFormat="1" ht="20.100000000000001" customHeight="1" thickBot="1">
      <c r="A63" s="225"/>
      <c r="B63" s="225"/>
      <c r="C63" s="226"/>
      <c r="D63" s="227"/>
      <c r="E63" s="32"/>
      <c r="F63" s="228"/>
      <c r="G63" s="228"/>
      <c r="H63" s="229"/>
      <c r="I63" s="40" t="s">
        <v>14</v>
      </c>
      <c r="J63" s="230"/>
      <c r="K63" s="229"/>
      <c r="L63" s="231"/>
      <c r="M63" s="228"/>
    </row>
    <row r="64" spans="1:13" s="37" customFormat="1" ht="20.100000000000001" customHeight="1" thickTop="1" thickBot="1">
      <c r="A64" s="176" t="s">
        <v>15</v>
      </c>
      <c r="B64" s="177" t="s">
        <v>16</v>
      </c>
      <c r="C64" s="719" t="s">
        <v>17</v>
      </c>
      <c r="D64" s="719"/>
      <c r="E64" s="178"/>
      <c r="F64" s="177" t="s">
        <v>18</v>
      </c>
      <c r="G64" s="177" t="s">
        <v>19</v>
      </c>
      <c r="H64" s="179" t="s">
        <v>20</v>
      </c>
      <c r="I64" s="179" t="s">
        <v>21</v>
      </c>
      <c r="J64" s="180"/>
      <c r="K64" s="179"/>
      <c r="L64" s="179" t="s">
        <v>22</v>
      </c>
      <c r="M64" s="181" t="s">
        <v>23</v>
      </c>
    </row>
    <row r="65" spans="1:13" ht="20.100000000000001" customHeight="1">
      <c r="A65" s="193" t="s">
        <v>219</v>
      </c>
      <c r="B65" s="194" t="s">
        <v>220</v>
      </c>
      <c r="C65" s="219">
        <v>1461</v>
      </c>
      <c r="D65" s="220"/>
      <c r="E65" s="221"/>
      <c r="F65" s="194" t="s">
        <v>221</v>
      </c>
      <c r="G65" s="194" t="s">
        <v>222</v>
      </c>
      <c r="H65" s="222">
        <v>2200</v>
      </c>
      <c r="I65" s="223">
        <f>IF(ROUND(H65*1.1,0)=0,"",ROUND(H65*1.1,0))</f>
        <v>2420</v>
      </c>
      <c r="J65" s="222"/>
      <c r="K65" s="223">
        <f>IF(ROUND(H65*0.9,0)=0,"",ROUND(H65*0.9,0))</f>
        <v>1980</v>
      </c>
      <c r="L65" s="223">
        <f>IFERROR(ROUND(K65*1.1,0),"")</f>
        <v>2178</v>
      </c>
      <c r="M65" s="233"/>
    </row>
    <row r="66" spans="1:13" ht="20.100000000000001" customHeight="1">
      <c r="A66" s="182"/>
      <c r="B66" s="183"/>
      <c r="C66" s="184"/>
      <c r="D66" s="185"/>
      <c r="E66" s="186"/>
      <c r="F66" s="183"/>
      <c r="G66" s="183"/>
      <c r="H66" s="187"/>
      <c r="I66" s="188"/>
      <c r="J66" s="187"/>
      <c r="K66" s="188"/>
      <c r="L66" s="188"/>
      <c r="M66" s="234"/>
    </row>
    <row r="67" spans="1:13" ht="20.100000000000001" customHeight="1">
      <c r="A67" s="182" t="s">
        <v>223</v>
      </c>
      <c r="B67" s="183" t="s">
        <v>220</v>
      </c>
      <c r="C67" s="190">
        <v>1461</v>
      </c>
      <c r="D67" s="185"/>
      <c r="E67" s="186"/>
      <c r="F67" s="183" t="s">
        <v>221</v>
      </c>
      <c r="G67" s="183" t="s">
        <v>222</v>
      </c>
      <c r="H67" s="187">
        <v>2200</v>
      </c>
      <c r="I67" s="188">
        <f>IF(ROUND(H67*1.1,0)=0,"",ROUND(H67*1.1,0))</f>
        <v>2420</v>
      </c>
      <c r="J67" s="187"/>
      <c r="K67" s="188">
        <f>IF(ROUND(H67*0.9,0)=0,"",ROUND(H67*0.9,0))</f>
        <v>1980</v>
      </c>
      <c r="L67" s="188">
        <f>IFERROR(ROUND(K67*1.1,0),"")</f>
        <v>2178</v>
      </c>
      <c r="M67" s="189"/>
    </row>
    <row r="68" spans="1:13" ht="20.100000000000001" customHeight="1" thickBot="1">
      <c r="A68" s="196"/>
      <c r="B68" s="197"/>
      <c r="C68" s="235"/>
      <c r="D68" s="199"/>
      <c r="E68" s="200"/>
      <c r="F68" s="197"/>
      <c r="G68" s="197"/>
      <c r="H68" s="201"/>
      <c r="I68" s="202"/>
      <c r="J68" s="201"/>
      <c r="K68" s="202"/>
      <c r="L68" s="202"/>
      <c r="M68" s="203"/>
    </row>
    <row r="69" spans="1:13" ht="20.100000000000001" customHeight="1" thickTop="1">
      <c r="A69" s="71"/>
      <c r="B69" s="71"/>
      <c r="C69" s="236"/>
      <c r="D69" s="73"/>
      <c r="E69" s="74"/>
      <c r="F69" s="71"/>
      <c r="G69" s="71"/>
      <c r="M69" s="71"/>
    </row>
    <row r="70" spans="1:13" ht="20.100000000000001" customHeight="1">
      <c r="A70" s="71"/>
      <c r="B70" s="71"/>
      <c r="C70" s="236"/>
      <c r="D70" s="73"/>
      <c r="E70" s="74"/>
      <c r="F70" s="71"/>
      <c r="G70" s="71"/>
      <c r="M70" s="71"/>
    </row>
    <row r="71" spans="1:13" s="1" customFormat="1" ht="30" customHeight="1">
      <c r="A71" s="711" t="s">
        <v>224</v>
      </c>
      <c r="B71" s="711"/>
      <c r="C71" s="711"/>
      <c r="D71" s="711"/>
      <c r="E71" s="711"/>
      <c r="F71" s="711"/>
      <c r="G71" s="711"/>
      <c r="H71" s="711"/>
      <c r="I71" s="711"/>
      <c r="J71" s="711"/>
      <c r="K71" s="711"/>
      <c r="L71" s="711"/>
      <c r="M71" s="711"/>
    </row>
    <row r="72" spans="1:13" s="7" customFormat="1" ht="9.75" customHeight="1">
      <c r="A72" s="152"/>
      <c r="B72" s="153"/>
      <c r="C72" s="154"/>
      <c r="D72" s="2"/>
      <c r="E72" s="3"/>
      <c r="F72" s="153"/>
      <c r="G72" s="153"/>
      <c r="H72" s="155"/>
      <c r="I72" s="155"/>
      <c r="J72" s="5"/>
      <c r="K72" s="155"/>
      <c r="L72" s="156"/>
      <c r="M72" s="157"/>
    </row>
    <row r="73" spans="1:13" s="7" customFormat="1" ht="20.100000000000001" customHeight="1">
      <c r="A73" s="786" t="s">
        <v>1</v>
      </c>
      <c r="B73" s="786"/>
      <c r="C73" s="786"/>
      <c r="D73" s="786"/>
      <c r="E73" s="786"/>
      <c r="F73" s="786"/>
      <c r="G73" s="786"/>
      <c r="H73" s="786"/>
      <c r="I73" s="786"/>
      <c r="J73" s="786"/>
      <c r="K73" s="786"/>
      <c r="L73" s="786"/>
    </row>
    <row r="74" spans="1:13" s="7" customFormat="1" ht="20.100000000000001" customHeight="1">
      <c r="A74" s="786" t="s">
        <v>2</v>
      </c>
      <c r="B74" s="786"/>
      <c r="C74" s="786"/>
      <c r="D74" s="786"/>
      <c r="E74" s="786"/>
      <c r="F74" s="786"/>
      <c r="G74" s="786"/>
      <c r="H74" s="786"/>
      <c r="I74" s="786"/>
      <c r="J74" s="786"/>
      <c r="K74" s="786"/>
      <c r="L74" s="786"/>
    </row>
    <row r="75" spans="1:13" s="7" customFormat="1" ht="9.75" customHeight="1">
      <c r="C75" s="9"/>
      <c r="D75" s="10"/>
      <c r="E75" s="11"/>
      <c r="H75" s="12"/>
      <c r="I75" s="12"/>
      <c r="J75" s="13"/>
      <c r="K75" s="12"/>
      <c r="L75" s="12"/>
    </row>
    <row r="76" spans="1:13" s="7" customFormat="1" ht="20.100000000000001" customHeight="1">
      <c r="A76" s="8"/>
      <c r="B76" s="14" t="s">
        <v>3</v>
      </c>
      <c r="C76" s="9"/>
      <c r="D76" s="11"/>
      <c r="E76" s="11"/>
      <c r="F76" s="15"/>
      <c r="G76" s="8"/>
      <c r="H76" s="16"/>
      <c r="I76" s="16"/>
      <c r="J76" s="17"/>
      <c r="K76" s="16"/>
      <c r="L76" s="16"/>
      <c r="M76" s="8"/>
    </row>
    <row r="77" spans="1:13" s="7" customFormat="1" ht="20.100000000000001" customHeight="1">
      <c r="B77" s="15" t="s">
        <v>4</v>
      </c>
      <c r="C77" s="9"/>
      <c r="D77" s="10"/>
      <c r="E77" s="11"/>
      <c r="H77" s="12"/>
      <c r="I77" s="12"/>
      <c r="J77" s="13"/>
      <c r="K77" s="12"/>
      <c r="L77" s="12"/>
    </row>
    <row r="78" spans="1:13" s="7" customFormat="1" ht="20.100000000000001" customHeight="1">
      <c r="B78" s="15" t="s">
        <v>5</v>
      </c>
      <c r="C78" s="9"/>
      <c r="D78" s="10"/>
      <c r="E78" s="11"/>
      <c r="H78" s="12"/>
      <c r="I78" s="12"/>
      <c r="J78" s="13"/>
      <c r="K78" s="12"/>
      <c r="L78" s="12"/>
    </row>
    <row r="79" spans="1:13" s="7" customFormat="1" ht="6.75" customHeight="1">
      <c r="A79" s="8"/>
      <c r="C79" s="9"/>
      <c r="D79" s="11"/>
      <c r="E79" s="11"/>
      <c r="F79" s="15"/>
      <c r="G79" s="8"/>
      <c r="H79" s="16"/>
      <c r="I79" s="16"/>
      <c r="J79" s="17"/>
      <c r="K79" s="16"/>
      <c r="L79" s="16"/>
      <c r="M79" s="8"/>
    </row>
    <row r="80" spans="1:13" s="7" customFormat="1" ht="20.100000000000001" customHeight="1">
      <c r="C80" s="18" t="s">
        <v>6</v>
      </c>
      <c r="D80" s="19"/>
      <c r="E80" s="18"/>
      <c r="F80" s="18"/>
      <c r="G80" s="18"/>
      <c r="H80" s="18"/>
      <c r="I80" s="18"/>
      <c r="J80" s="17"/>
      <c r="K80" s="16"/>
      <c r="L80" s="16"/>
      <c r="M80" s="8"/>
    </row>
    <row r="81" spans="1:13" s="21" customFormat="1" ht="20.100000000000001" customHeight="1">
      <c r="B81" s="18"/>
      <c r="C81" s="18" t="s">
        <v>7</v>
      </c>
      <c r="D81" s="19"/>
      <c r="E81" s="18"/>
      <c r="F81" s="18"/>
      <c r="G81" s="18"/>
      <c r="H81" s="18"/>
      <c r="I81" s="25"/>
      <c r="J81" s="26"/>
      <c r="K81" s="25"/>
      <c r="L81" s="25"/>
    </row>
    <row r="82" spans="1:13" s="21" customFormat="1" ht="6.75" customHeight="1">
      <c r="C82" s="22"/>
      <c r="D82" s="23"/>
      <c r="E82" s="24"/>
      <c r="H82" s="25"/>
      <c r="I82" s="25"/>
      <c r="J82" s="26"/>
      <c r="K82" s="25"/>
      <c r="L82" s="25"/>
    </row>
    <row r="83" spans="1:13" s="21" customFormat="1" ht="9.75" customHeight="1">
      <c r="C83" s="27"/>
      <c r="D83" s="23"/>
      <c r="E83" s="24"/>
      <c r="F83" s="18"/>
      <c r="H83" s="25"/>
      <c r="I83" s="25"/>
      <c r="J83" s="26"/>
      <c r="K83" s="25"/>
      <c r="L83" s="25"/>
    </row>
    <row r="84" spans="1:13" s="21" customFormat="1" ht="20.100000000000001" customHeight="1">
      <c r="B84" s="28" t="s">
        <v>8</v>
      </c>
      <c r="C84" s="27"/>
      <c r="D84" s="23"/>
      <c r="E84" s="24"/>
      <c r="F84" s="18"/>
      <c r="H84" s="25"/>
      <c r="I84" s="25"/>
      <c r="J84" s="26"/>
      <c r="K84" s="25"/>
      <c r="L84" s="25"/>
    </row>
    <row r="85" spans="1:13" s="21" customFormat="1" ht="20.100000000000001" customHeight="1">
      <c r="B85" s="28" t="s">
        <v>9</v>
      </c>
      <c r="C85" s="27"/>
      <c r="D85" s="23"/>
      <c r="E85" s="24"/>
      <c r="F85" s="18"/>
      <c r="H85" s="25"/>
      <c r="I85" s="25"/>
      <c r="J85" s="26"/>
      <c r="K85" s="25"/>
      <c r="L85" s="25"/>
    </row>
    <row r="86" spans="1:13" s="21" customFormat="1" ht="8.25" customHeight="1">
      <c r="B86" s="28"/>
      <c r="C86" s="27"/>
      <c r="D86" s="23"/>
      <c r="E86" s="24"/>
      <c r="F86" s="18"/>
      <c r="H86" s="25"/>
      <c r="I86" s="25"/>
      <c r="J86" s="26"/>
      <c r="K86" s="25"/>
      <c r="L86" s="25"/>
    </row>
    <row r="87" spans="1:13" s="21" customFormat="1" ht="20.100000000000001" customHeight="1">
      <c r="B87" s="28" t="s">
        <v>10</v>
      </c>
      <c r="C87" s="27"/>
      <c r="D87" s="23"/>
      <c r="E87" s="24"/>
      <c r="F87" s="18"/>
      <c r="H87" s="25"/>
      <c r="I87" s="25"/>
      <c r="J87" s="26"/>
      <c r="K87" s="25"/>
      <c r="L87" s="25"/>
    </row>
    <row r="88" spans="1:13" s="21" customFormat="1" ht="8.25" customHeight="1">
      <c r="B88" s="28"/>
      <c r="C88" s="27"/>
      <c r="D88" s="23"/>
      <c r="E88" s="24"/>
      <c r="F88" s="18"/>
      <c r="H88" s="25"/>
      <c r="I88" s="25"/>
      <c r="J88" s="26"/>
      <c r="K88" s="25"/>
      <c r="L88" s="25"/>
    </row>
    <row r="89" spans="1:13" s="21" customFormat="1" ht="19.5" customHeight="1">
      <c r="B89" s="29" t="s">
        <v>11</v>
      </c>
      <c r="C89" s="27"/>
      <c r="D89" s="30"/>
      <c r="E89" s="24"/>
      <c r="F89" s="18"/>
      <c r="H89" s="25"/>
      <c r="I89" s="25"/>
      <c r="J89" s="26"/>
      <c r="K89" s="25"/>
      <c r="L89" s="25"/>
    </row>
    <row r="90" spans="1:13" s="21" customFormat="1" ht="19.5" customHeight="1">
      <c r="B90" s="29" t="s">
        <v>12</v>
      </c>
      <c r="C90" s="27"/>
      <c r="D90" s="30"/>
      <c r="E90" s="24"/>
      <c r="F90" s="18"/>
      <c r="H90" s="25"/>
      <c r="I90" s="25"/>
      <c r="J90" s="26"/>
      <c r="K90" s="25"/>
      <c r="L90" s="25"/>
    </row>
    <row r="91" spans="1:13" s="21" customFormat="1" ht="3.75" customHeight="1">
      <c r="C91" s="27"/>
      <c r="D91" s="30"/>
      <c r="E91" s="24"/>
      <c r="F91" s="18"/>
      <c r="H91" s="25"/>
      <c r="I91" s="25"/>
      <c r="J91" s="26"/>
      <c r="K91" s="25"/>
      <c r="L91" s="25"/>
    </row>
    <row r="92" spans="1:13" s="159" customFormat="1" ht="30">
      <c r="A92" s="158" t="s">
        <v>161</v>
      </c>
      <c r="C92" s="160"/>
      <c r="D92" s="161"/>
      <c r="E92" s="162"/>
      <c r="F92" s="163"/>
      <c r="H92" s="164"/>
      <c r="I92" s="164"/>
      <c r="J92" s="165"/>
      <c r="K92" s="164"/>
      <c r="L92" s="164"/>
    </row>
    <row r="93" spans="1:13" s="159" customFormat="1" ht="7.5" customHeight="1">
      <c r="A93" s="158"/>
      <c r="C93" s="160"/>
      <c r="D93" s="161"/>
      <c r="E93" s="162"/>
      <c r="F93" s="163"/>
      <c r="H93" s="164"/>
      <c r="I93" s="164"/>
      <c r="J93" s="165"/>
      <c r="K93" s="164"/>
      <c r="L93" s="164"/>
    </row>
    <row r="94" spans="1:13" s="1" customFormat="1" ht="10.5" customHeight="1">
      <c r="A94" s="166"/>
      <c r="B94" s="167"/>
      <c r="C94" s="168"/>
      <c r="D94" s="169"/>
      <c r="E94" s="170"/>
      <c r="F94" s="171"/>
      <c r="G94" s="167"/>
      <c r="H94" s="172"/>
      <c r="I94" s="172"/>
      <c r="J94" s="173"/>
      <c r="K94" s="172"/>
      <c r="L94" s="174"/>
    </row>
    <row r="95" spans="1:13" s="1" customFormat="1" ht="20.100000000000001" customHeight="1" thickBot="1">
      <c r="A95" s="712" t="s">
        <v>225</v>
      </c>
      <c r="B95" s="713"/>
      <c r="C95" s="713"/>
      <c r="D95" s="714"/>
      <c r="E95" s="32"/>
      <c r="F95" s="237"/>
      <c r="G95" s="237"/>
      <c r="H95" s="238"/>
      <c r="I95" s="238"/>
      <c r="J95" s="239"/>
      <c r="K95" s="238"/>
      <c r="L95" s="240"/>
      <c r="M95" s="36">
        <v>46129</v>
      </c>
    </row>
    <row r="96" spans="1:13" s="232" customFormat="1" ht="20.100000000000001" customHeight="1" thickTop="1" thickBot="1">
      <c r="A96" s="241"/>
      <c r="B96" s="241"/>
      <c r="C96" s="226"/>
      <c r="D96" s="242"/>
      <c r="E96" s="243"/>
      <c r="F96" s="228"/>
      <c r="G96" s="228"/>
      <c r="H96" s="231"/>
      <c r="I96" s="244" t="s">
        <v>14</v>
      </c>
      <c r="J96" s="245"/>
      <c r="K96" s="231"/>
      <c r="L96" s="231"/>
      <c r="M96" s="228"/>
    </row>
    <row r="97" spans="1:13" s="37" customFormat="1" ht="20.100000000000001" customHeight="1" thickTop="1" thickBot="1">
      <c r="A97" s="246" t="s">
        <v>15</v>
      </c>
      <c r="B97" s="247" t="s">
        <v>16</v>
      </c>
      <c r="C97" s="715" t="s">
        <v>17</v>
      </c>
      <c r="D97" s="715"/>
      <c r="E97" s="248"/>
      <c r="F97" s="247" t="s">
        <v>18</v>
      </c>
      <c r="G97" s="247" t="s">
        <v>19</v>
      </c>
      <c r="H97" s="249" t="s">
        <v>20</v>
      </c>
      <c r="I97" s="249" t="s">
        <v>21</v>
      </c>
      <c r="J97" s="250"/>
      <c r="K97" s="249"/>
      <c r="L97" s="249" t="s">
        <v>22</v>
      </c>
      <c r="M97" s="251" t="s">
        <v>23</v>
      </c>
    </row>
    <row r="98" spans="1:13" ht="20.100000000000001" customHeight="1">
      <c r="A98" s="252" t="s">
        <v>226</v>
      </c>
      <c r="B98" s="253" t="s">
        <v>227</v>
      </c>
      <c r="C98" s="254">
        <v>1501</v>
      </c>
      <c r="D98" s="255"/>
      <c r="E98" s="256"/>
      <c r="F98" s="253" t="s">
        <v>228</v>
      </c>
      <c r="G98" s="253" t="s">
        <v>229</v>
      </c>
      <c r="H98" s="257">
        <v>1500</v>
      </c>
      <c r="I98" s="258">
        <f t="shared" ref="I98:I106" si="3">IF(ROUND(H98*1.1,0)=0,"",ROUND(H98*1.1,0))</f>
        <v>1650</v>
      </c>
      <c r="J98" s="257"/>
      <c r="K98" s="258">
        <f t="shared" ref="K98:K106" si="4">IF(ROUND(H98*0.9,0)=0,"",ROUND(H98*0.9,0))</f>
        <v>1350</v>
      </c>
      <c r="L98" s="258">
        <f t="shared" ref="L98:L106" si="5">IFERROR(ROUND(K98*1.1,0),"")</f>
        <v>1485</v>
      </c>
      <c r="M98" s="259"/>
    </row>
    <row r="99" spans="1:13" ht="20.100000000000001" customHeight="1">
      <c r="A99" s="260" t="s">
        <v>230</v>
      </c>
      <c r="B99" s="261" t="s">
        <v>231</v>
      </c>
      <c r="C99" s="262">
        <v>1502</v>
      </c>
      <c r="D99" s="263"/>
      <c r="E99" s="264"/>
      <c r="F99" s="261"/>
      <c r="G99" s="261"/>
      <c r="H99" s="265"/>
      <c r="I99" s="266" t="str">
        <f t="shared" si="3"/>
        <v/>
      </c>
      <c r="J99" s="265"/>
      <c r="K99" s="266" t="str">
        <f t="shared" si="4"/>
        <v/>
      </c>
      <c r="L99" s="266" t="str">
        <f t="shared" si="5"/>
        <v/>
      </c>
      <c r="M99" s="267"/>
    </row>
    <row r="100" spans="1:13" ht="20.100000000000001" customHeight="1">
      <c r="A100" s="260" t="s">
        <v>232</v>
      </c>
      <c r="B100" s="261" t="s">
        <v>233</v>
      </c>
      <c r="C100" s="262">
        <v>1503</v>
      </c>
      <c r="D100" s="263"/>
      <c r="E100" s="264"/>
      <c r="F100" s="261"/>
      <c r="G100" s="261"/>
      <c r="H100" s="265"/>
      <c r="I100" s="266" t="str">
        <f t="shared" si="3"/>
        <v/>
      </c>
      <c r="J100" s="265"/>
      <c r="K100" s="266" t="str">
        <f t="shared" si="4"/>
        <v/>
      </c>
      <c r="L100" s="266" t="str">
        <f t="shared" si="5"/>
        <v/>
      </c>
      <c r="M100" s="267"/>
    </row>
    <row r="101" spans="1:13" ht="20.100000000000001" customHeight="1">
      <c r="A101" s="260" t="s">
        <v>234</v>
      </c>
      <c r="B101" s="261" t="s">
        <v>235</v>
      </c>
      <c r="C101" s="262">
        <v>1504</v>
      </c>
      <c r="D101" s="263"/>
      <c r="E101" s="264" t="s">
        <v>53</v>
      </c>
      <c r="F101" s="261" t="s">
        <v>236</v>
      </c>
      <c r="G101" s="261" t="s">
        <v>237</v>
      </c>
      <c r="H101" s="265">
        <v>1800</v>
      </c>
      <c r="I101" s="266">
        <f t="shared" si="3"/>
        <v>1980</v>
      </c>
      <c r="J101" s="265"/>
      <c r="K101" s="266">
        <f t="shared" si="4"/>
        <v>1620</v>
      </c>
      <c r="L101" s="266">
        <f t="shared" si="5"/>
        <v>1782</v>
      </c>
      <c r="M101" s="267"/>
    </row>
    <row r="102" spans="1:13" ht="20.100000000000001" customHeight="1">
      <c r="A102" s="260" t="s">
        <v>238</v>
      </c>
      <c r="B102" s="261" t="s">
        <v>227</v>
      </c>
      <c r="C102" s="262">
        <v>1505</v>
      </c>
      <c r="D102" s="263"/>
      <c r="E102" s="264"/>
      <c r="F102" s="261" t="s">
        <v>239</v>
      </c>
      <c r="G102" s="261" t="s">
        <v>240</v>
      </c>
      <c r="H102" s="265">
        <v>2000</v>
      </c>
      <c r="I102" s="266">
        <f t="shared" si="3"/>
        <v>2200</v>
      </c>
      <c r="J102" s="265"/>
      <c r="K102" s="266">
        <f t="shared" si="4"/>
        <v>1800</v>
      </c>
      <c r="L102" s="266">
        <f t="shared" si="5"/>
        <v>1980</v>
      </c>
      <c r="M102" s="267"/>
    </row>
    <row r="103" spans="1:13" ht="20.100000000000001" customHeight="1">
      <c r="A103" s="268" t="s">
        <v>241</v>
      </c>
      <c r="B103" s="269" t="s">
        <v>242</v>
      </c>
      <c r="C103" s="262">
        <v>1506</v>
      </c>
      <c r="D103" s="263" t="s">
        <v>63</v>
      </c>
      <c r="E103" s="264"/>
      <c r="F103" s="261" t="s">
        <v>243</v>
      </c>
      <c r="G103" s="261" t="s">
        <v>240</v>
      </c>
      <c r="H103" s="265">
        <v>2000</v>
      </c>
      <c r="I103" s="266">
        <f t="shared" si="3"/>
        <v>2200</v>
      </c>
      <c r="J103" s="265"/>
      <c r="K103" s="266">
        <f t="shared" si="4"/>
        <v>1800</v>
      </c>
      <c r="L103" s="266">
        <f t="shared" si="5"/>
        <v>1980</v>
      </c>
      <c r="M103" s="267"/>
    </row>
    <row r="104" spans="1:13" ht="20.100000000000001" customHeight="1">
      <c r="A104" s="270"/>
      <c r="B104" s="271"/>
      <c r="C104" s="262">
        <v>1506</v>
      </c>
      <c r="D104" s="263" t="s">
        <v>66</v>
      </c>
      <c r="E104" s="264"/>
      <c r="F104" s="261" t="s">
        <v>244</v>
      </c>
      <c r="G104" s="261" t="s">
        <v>117</v>
      </c>
      <c r="H104" s="265">
        <v>2200</v>
      </c>
      <c r="I104" s="266">
        <f t="shared" si="3"/>
        <v>2420</v>
      </c>
      <c r="J104" s="265"/>
      <c r="K104" s="266">
        <f t="shared" si="4"/>
        <v>1980</v>
      </c>
      <c r="L104" s="266">
        <f t="shared" si="5"/>
        <v>2178</v>
      </c>
      <c r="M104" s="267"/>
    </row>
    <row r="105" spans="1:13" ht="20.100000000000001" customHeight="1">
      <c r="A105" s="252"/>
      <c r="B105" s="253"/>
      <c r="C105" s="262">
        <v>1506</v>
      </c>
      <c r="D105" s="263" t="s">
        <v>68</v>
      </c>
      <c r="E105" s="264" t="s">
        <v>178</v>
      </c>
      <c r="F105" s="261" t="s">
        <v>245</v>
      </c>
      <c r="G105" s="261" t="s">
        <v>117</v>
      </c>
      <c r="H105" s="265">
        <v>3500</v>
      </c>
      <c r="I105" s="266">
        <f t="shared" si="3"/>
        <v>3850</v>
      </c>
      <c r="J105" s="265"/>
      <c r="K105" s="266">
        <f t="shared" si="4"/>
        <v>3150</v>
      </c>
      <c r="L105" s="266">
        <f t="shared" si="5"/>
        <v>3465</v>
      </c>
      <c r="M105" s="267"/>
    </row>
    <row r="106" spans="1:13" ht="20.100000000000001" customHeight="1">
      <c r="A106" s="260" t="s">
        <v>246</v>
      </c>
      <c r="B106" s="261" t="s">
        <v>247</v>
      </c>
      <c r="C106" s="262">
        <v>1507</v>
      </c>
      <c r="D106" s="263"/>
      <c r="E106" s="264"/>
      <c r="F106" s="261" t="s">
        <v>248</v>
      </c>
      <c r="G106" s="261" t="s">
        <v>117</v>
      </c>
      <c r="H106" s="265">
        <v>2200</v>
      </c>
      <c r="I106" s="266">
        <f t="shared" si="3"/>
        <v>2420</v>
      </c>
      <c r="J106" s="265"/>
      <c r="K106" s="266">
        <f t="shared" si="4"/>
        <v>1980</v>
      </c>
      <c r="L106" s="266">
        <f t="shared" si="5"/>
        <v>2178</v>
      </c>
      <c r="M106" s="267"/>
    </row>
    <row r="107" spans="1:13" ht="20.100000000000001" customHeight="1" thickBot="1">
      <c r="A107" s="272"/>
      <c r="B107" s="273"/>
      <c r="C107" s="274"/>
      <c r="D107" s="275"/>
      <c r="E107" s="276"/>
      <c r="F107" s="273"/>
      <c r="G107" s="273"/>
      <c r="H107" s="277"/>
      <c r="I107" s="278"/>
      <c r="J107" s="277"/>
      <c r="K107" s="278"/>
      <c r="L107" s="278"/>
      <c r="M107" s="279"/>
    </row>
    <row r="108" spans="1:13" ht="20.100000000000001" customHeight="1" thickTop="1">
      <c r="A108" s="71"/>
      <c r="B108" s="71"/>
      <c r="D108" s="73"/>
      <c r="E108" s="74"/>
      <c r="F108" s="71"/>
      <c r="G108" s="71"/>
      <c r="M108" s="71"/>
    </row>
    <row r="109" spans="1:13" ht="20.100000000000001" customHeight="1"/>
    <row r="110" spans="1:13" ht="20.100000000000001" customHeight="1"/>
    <row r="111" spans="1:13" ht="20.100000000000001" customHeight="1"/>
    <row r="112" spans="1:13" ht="20.100000000000001" customHeight="1"/>
    <row r="113" spans="3:17" s="616" customFormat="1" ht="20.100000000000001" customHeight="1">
      <c r="C113" s="72"/>
      <c r="D113" s="617"/>
      <c r="E113" s="618"/>
      <c r="H113" s="77"/>
      <c r="I113" s="78"/>
      <c r="J113" s="77"/>
      <c r="K113" s="78"/>
      <c r="L113" s="78"/>
      <c r="N113" s="54"/>
      <c r="O113" s="54"/>
      <c r="P113" s="54"/>
      <c r="Q113" s="54"/>
    </row>
    <row r="114" spans="3:17" s="616" customFormat="1" ht="20.100000000000001" customHeight="1">
      <c r="C114" s="72"/>
      <c r="D114" s="617"/>
      <c r="E114" s="618"/>
      <c r="H114" s="77"/>
      <c r="I114" s="78"/>
      <c r="J114" s="77"/>
      <c r="K114" s="78"/>
      <c r="L114" s="78"/>
      <c r="N114" s="54"/>
      <c r="O114" s="54"/>
      <c r="P114" s="54"/>
      <c r="Q114" s="54"/>
    </row>
    <row r="115" spans="3:17" s="616" customFormat="1" ht="20.100000000000001" customHeight="1">
      <c r="C115" s="72"/>
      <c r="D115" s="617"/>
      <c r="E115" s="618"/>
      <c r="H115" s="77"/>
      <c r="I115" s="78"/>
      <c r="J115" s="77"/>
      <c r="K115" s="78"/>
      <c r="L115" s="78"/>
      <c r="N115" s="54"/>
      <c r="O115" s="54"/>
      <c r="P115" s="54"/>
      <c r="Q115" s="54"/>
    </row>
    <row r="116" spans="3:17" s="616" customFormat="1" ht="20.100000000000001" customHeight="1">
      <c r="C116" s="72"/>
      <c r="D116" s="617"/>
      <c r="E116" s="618"/>
      <c r="H116" s="77"/>
      <c r="I116" s="78"/>
      <c r="J116" s="77"/>
      <c r="K116" s="78"/>
      <c r="L116" s="78"/>
      <c r="N116" s="54"/>
      <c r="O116" s="54"/>
      <c r="P116" s="54"/>
      <c r="Q116" s="54"/>
    </row>
    <row r="117" spans="3:17" s="616" customFormat="1" ht="20.100000000000001" customHeight="1">
      <c r="C117" s="72"/>
      <c r="D117" s="617"/>
      <c r="E117" s="618"/>
      <c r="H117" s="77"/>
      <c r="I117" s="78"/>
      <c r="J117" s="77"/>
      <c r="K117" s="78"/>
      <c r="L117" s="78"/>
      <c r="N117" s="54"/>
      <c r="O117" s="54"/>
      <c r="P117" s="54"/>
      <c r="Q117" s="54"/>
    </row>
    <row r="118" spans="3:17" s="616" customFormat="1" ht="20.100000000000001" customHeight="1">
      <c r="C118" s="72"/>
      <c r="D118" s="617"/>
      <c r="E118" s="618"/>
      <c r="H118" s="77"/>
      <c r="I118" s="78"/>
      <c r="J118" s="77"/>
      <c r="K118" s="78"/>
      <c r="L118" s="78"/>
      <c r="N118" s="54"/>
      <c r="O118" s="54"/>
      <c r="P118" s="54"/>
      <c r="Q118" s="54"/>
    </row>
    <row r="119" spans="3:17" s="616" customFormat="1" ht="20.100000000000001" customHeight="1">
      <c r="C119" s="72"/>
      <c r="D119" s="617"/>
      <c r="E119" s="618"/>
      <c r="H119" s="77"/>
      <c r="I119" s="78"/>
      <c r="J119" s="77"/>
      <c r="K119" s="78"/>
      <c r="L119" s="78"/>
      <c r="N119" s="54"/>
      <c r="O119" s="54"/>
      <c r="P119" s="54"/>
      <c r="Q119" s="54"/>
    </row>
    <row r="120" spans="3:17" s="616" customFormat="1" ht="20.100000000000001" customHeight="1">
      <c r="C120" s="72"/>
      <c r="D120" s="617"/>
      <c r="E120" s="618"/>
      <c r="H120" s="77"/>
      <c r="I120" s="78"/>
      <c r="J120" s="77"/>
      <c r="K120" s="78"/>
      <c r="L120" s="78"/>
      <c r="N120" s="54"/>
      <c r="O120" s="54"/>
      <c r="P120" s="54"/>
      <c r="Q120" s="54"/>
    </row>
    <row r="121" spans="3:17" s="616" customFormat="1" ht="20.100000000000001" customHeight="1">
      <c r="C121" s="72"/>
      <c r="D121" s="617"/>
      <c r="E121" s="618"/>
      <c r="H121" s="77"/>
      <c r="I121" s="78"/>
      <c r="J121" s="77"/>
      <c r="K121" s="78"/>
      <c r="L121" s="78"/>
      <c r="N121" s="54"/>
      <c r="O121" s="54"/>
      <c r="P121" s="54"/>
      <c r="Q121" s="54"/>
    </row>
    <row r="122" spans="3:17" s="616" customFormat="1" ht="20.100000000000001" customHeight="1">
      <c r="C122" s="72"/>
      <c r="D122" s="617"/>
      <c r="E122" s="618"/>
      <c r="H122" s="77"/>
      <c r="I122" s="78"/>
      <c r="J122" s="77"/>
      <c r="K122" s="78"/>
      <c r="L122" s="78"/>
      <c r="N122" s="54"/>
      <c r="O122" s="54"/>
      <c r="P122" s="54"/>
      <c r="Q122" s="54"/>
    </row>
    <row r="123" spans="3:17" s="616" customFormat="1" ht="20.100000000000001" customHeight="1">
      <c r="C123" s="72"/>
      <c r="D123" s="617"/>
      <c r="E123" s="618"/>
      <c r="H123" s="77"/>
      <c r="I123" s="78"/>
      <c r="J123" s="77"/>
      <c r="K123" s="78"/>
      <c r="L123" s="78"/>
      <c r="N123" s="54"/>
      <c r="O123" s="54"/>
      <c r="P123" s="54"/>
      <c r="Q123" s="54"/>
    </row>
    <row r="124" spans="3:17" s="616" customFormat="1" ht="20.100000000000001" customHeight="1">
      <c r="C124" s="72"/>
      <c r="D124" s="617"/>
      <c r="E124" s="618"/>
      <c r="H124" s="77"/>
      <c r="I124" s="78"/>
      <c r="J124" s="77"/>
      <c r="K124" s="78"/>
      <c r="L124" s="78"/>
      <c r="N124" s="54"/>
      <c r="O124" s="54"/>
      <c r="P124" s="54"/>
      <c r="Q124" s="54"/>
    </row>
    <row r="125" spans="3:17" s="616" customFormat="1" ht="20.100000000000001" customHeight="1">
      <c r="C125" s="72"/>
      <c r="D125" s="617"/>
      <c r="E125" s="618"/>
      <c r="H125" s="77"/>
      <c r="I125" s="78"/>
      <c r="J125" s="77"/>
      <c r="K125" s="78"/>
      <c r="L125" s="78"/>
      <c r="N125" s="54"/>
      <c r="O125" s="54"/>
      <c r="P125" s="54"/>
      <c r="Q125" s="54"/>
    </row>
    <row r="126" spans="3:17" s="616" customFormat="1" ht="20.100000000000001" customHeight="1">
      <c r="C126" s="72"/>
      <c r="D126" s="617"/>
      <c r="E126" s="618"/>
      <c r="H126" s="77"/>
      <c r="I126" s="78"/>
      <c r="J126" s="77"/>
      <c r="K126" s="78"/>
      <c r="L126" s="78"/>
      <c r="N126" s="54"/>
      <c r="O126" s="54"/>
      <c r="P126" s="54"/>
      <c r="Q126" s="54"/>
    </row>
    <row r="127" spans="3:17" s="616" customFormat="1" ht="20.100000000000001" customHeight="1">
      <c r="C127" s="72"/>
      <c r="D127" s="617"/>
      <c r="E127" s="618"/>
      <c r="H127" s="77"/>
      <c r="I127" s="78"/>
      <c r="J127" s="77"/>
      <c r="K127" s="78"/>
      <c r="L127" s="78"/>
      <c r="N127" s="54"/>
      <c r="O127" s="54"/>
      <c r="P127" s="54"/>
      <c r="Q127" s="54"/>
    </row>
    <row r="128" spans="3:17" s="616" customFormat="1" ht="20.100000000000001" customHeight="1">
      <c r="C128" s="72"/>
      <c r="D128" s="617"/>
      <c r="E128" s="618"/>
      <c r="H128" s="77"/>
      <c r="I128" s="78"/>
      <c r="J128" s="77"/>
      <c r="K128" s="78"/>
      <c r="L128" s="78"/>
      <c r="N128" s="54"/>
      <c r="O128" s="54"/>
      <c r="P128" s="54"/>
      <c r="Q128" s="54"/>
    </row>
    <row r="129" spans="3:17" s="616" customFormat="1" ht="20.100000000000001" customHeight="1">
      <c r="C129" s="72"/>
      <c r="D129" s="617"/>
      <c r="E129" s="618"/>
      <c r="H129" s="77"/>
      <c r="I129" s="78"/>
      <c r="J129" s="77"/>
      <c r="K129" s="78"/>
      <c r="L129" s="78"/>
      <c r="N129" s="54"/>
      <c r="O129" s="54"/>
      <c r="P129" s="54"/>
      <c r="Q129" s="54"/>
    </row>
    <row r="130" spans="3:17" s="616" customFormat="1" ht="20.100000000000001" customHeight="1">
      <c r="C130" s="72"/>
      <c r="D130" s="617"/>
      <c r="E130" s="618"/>
      <c r="H130" s="77"/>
      <c r="I130" s="78"/>
      <c r="J130" s="77"/>
      <c r="K130" s="78"/>
      <c r="L130" s="78"/>
      <c r="N130" s="54"/>
      <c r="O130" s="54"/>
      <c r="P130" s="54"/>
      <c r="Q130" s="54"/>
    </row>
    <row r="131" spans="3:17" s="616" customFormat="1" ht="20.100000000000001" customHeight="1">
      <c r="C131" s="72"/>
      <c r="D131" s="617"/>
      <c r="E131" s="618"/>
      <c r="H131" s="77"/>
      <c r="I131" s="78"/>
      <c r="J131" s="77"/>
      <c r="K131" s="78"/>
      <c r="L131" s="78"/>
      <c r="N131" s="54"/>
      <c r="O131" s="54"/>
      <c r="P131" s="54"/>
      <c r="Q131" s="54"/>
    </row>
    <row r="132" spans="3:17" s="616" customFormat="1" ht="20.100000000000001" customHeight="1">
      <c r="C132" s="72"/>
      <c r="D132" s="617"/>
      <c r="E132" s="618"/>
      <c r="H132" s="77"/>
      <c r="I132" s="78"/>
      <c r="J132" s="77"/>
      <c r="K132" s="78"/>
      <c r="L132" s="78"/>
      <c r="N132" s="54"/>
      <c r="O132" s="54"/>
      <c r="P132" s="54"/>
      <c r="Q132" s="54"/>
    </row>
    <row r="133" spans="3:17" s="616" customFormat="1" ht="20.100000000000001" customHeight="1">
      <c r="C133" s="72"/>
      <c r="D133" s="617"/>
      <c r="E133" s="618"/>
      <c r="H133" s="77"/>
      <c r="I133" s="78"/>
      <c r="J133" s="77"/>
      <c r="K133" s="78"/>
      <c r="L133" s="78"/>
      <c r="N133" s="54"/>
      <c r="O133" s="54"/>
      <c r="P133" s="54"/>
      <c r="Q133" s="54"/>
    </row>
    <row r="134" spans="3:17" s="616" customFormat="1" ht="20.100000000000001" customHeight="1">
      <c r="C134" s="72"/>
      <c r="D134" s="617"/>
      <c r="E134" s="618"/>
      <c r="H134" s="77"/>
      <c r="I134" s="78"/>
      <c r="J134" s="77"/>
      <c r="K134" s="78"/>
      <c r="L134" s="78"/>
      <c r="N134" s="54"/>
      <c r="O134" s="54"/>
      <c r="P134" s="54"/>
      <c r="Q134" s="54"/>
    </row>
    <row r="135" spans="3:17" s="616" customFormat="1" ht="20.100000000000001" customHeight="1">
      <c r="C135" s="72"/>
      <c r="D135" s="617"/>
      <c r="E135" s="618"/>
      <c r="H135" s="77"/>
      <c r="I135" s="78"/>
      <c r="J135" s="77"/>
      <c r="K135" s="78"/>
      <c r="L135" s="78"/>
      <c r="N135" s="54"/>
      <c r="O135" s="54"/>
      <c r="P135" s="54"/>
      <c r="Q135" s="54"/>
    </row>
    <row r="136" spans="3:17" s="616" customFormat="1" ht="20.100000000000001" customHeight="1">
      <c r="C136" s="72"/>
      <c r="D136" s="617"/>
      <c r="E136" s="618"/>
      <c r="H136" s="77"/>
      <c r="I136" s="78"/>
      <c r="J136" s="77"/>
      <c r="K136" s="78"/>
      <c r="L136" s="78"/>
      <c r="N136" s="54"/>
      <c r="O136" s="54"/>
      <c r="P136" s="54"/>
      <c r="Q136" s="54"/>
    </row>
  </sheetData>
  <mergeCells count="14">
    <mergeCell ref="A71:M71"/>
    <mergeCell ref="A73:L73"/>
    <mergeCell ref="A74:L74"/>
    <mergeCell ref="A95:D95"/>
    <mergeCell ref="C97:D97"/>
    <mergeCell ref="C64:D64"/>
    <mergeCell ref="A2:M2"/>
    <mergeCell ref="A4:L4"/>
    <mergeCell ref="A5:L5"/>
    <mergeCell ref="A26:D26"/>
    <mergeCell ref="C28:D28"/>
    <mergeCell ref="A55:D55"/>
    <mergeCell ref="C57:D57"/>
    <mergeCell ref="A62:D62"/>
  </mergeCells>
  <phoneticPr fontId="19"/>
  <pageMargins left="0.39370078740157483" right="0.19685039370078741" top="0.39370078740157483" bottom="0.19685039370078741" header="0" footer="0"/>
  <pageSetup paperSize="9" scale="94" orientation="landscape" horizontalDpi="300" verticalDpi="300" r:id="rId1"/>
  <rowBreaks count="4" manualBreakCount="4">
    <brk id="32" max="16383" man="1"/>
    <brk id="53" max="16383" man="1"/>
    <brk id="69" max="16383" man="1"/>
    <brk id="9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F7657-387F-46A9-A76B-D030679E5291}">
  <dimension ref="A1:Q152"/>
  <sheetViews>
    <sheetView zoomScaleNormal="100" workbookViewId="0"/>
  </sheetViews>
  <sheetFormatPr defaultColWidth="9" defaultRowHeight="15" customHeight="1"/>
  <cols>
    <col min="1" max="1" width="27.625" style="616" customWidth="1"/>
    <col min="2" max="2" width="9.625" style="616" customWidth="1"/>
    <col min="3" max="3" width="7.125" style="72" customWidth="1"/>
    <col min="4" max="4" width="2.125" style="617" customWidth="1"/>
    <col min="5" max="5" width="7.625" style="618" customWidth="1"/>
    <col min="6" max="6" width="43.625" style="616" customWidth="1"/>
    <col min="7" max="7" width="11.625" style="616" customWidth="1"/>
    <col min="8" max="8" width="8.625" style="77" hidden="1" customWidth="1"/>
    <col min="9" max="9" width="8.625" style="78" customWidth="1"/>
    <col min="10" max="10" width="2.125" style="77" customWidth="1"/>
    <col min="11" max="12" width="8.625" style="78" hidden="1" customWidth="1"/>
    <col min="13" max="13" width="15.625" style="616" customWidth="1"/>
    <col min="14" max="16384" width="9" style="54"/>
  </cols>
  <sheetData>
    <row r="1" spans="1:13" ht="20.100000000000001" customHeight="1">
      <c r="A1" s="71"/>
      <c r="B1" s="71"/>
      <c r="C1" s="236"/>
      <c r="D1" s="73"/>
      <c r="E1" s="74"/>
      <c r="F1" s="71"/>
      <c r="G1" s="71"/>
      <c r="M1" s="71"/>
    </row>
    <row r="2" spans="1:13" s="1" customFormat="1" ht="30" customHeight="1">
      <c r="A2" s="711" t="s">
        <v>224</v>
      </c>
      <c r="B2" s="711"/>
      <c r="C2" s="711"/>
      <c r="D2" s="711"/>
      <c r="E2" s="711"/>
      <c r="F2" s="711"/>
      <c r="G2" s="711"/>
      <c r="H2" s="711"/>
      <c r="I2" s="711"/>
      <c r="J2" s="711"/>
      <c r="K2" s="711"/>
      <c r="L2" s="711"/>
      <c r="M2" s="711"/>
    </row>
    <row r="3" spans="1:13" s="646" customFormat="1" ht="9.75" customHeight="1">
      <c r="A3" s="662"/>
      <c r="B3" s="663"/>
      <c r="C3" s="664"/>
      <c r="D3" s="644"/>
      <c r="E3" s="645"/>
      <c r="F3" s="663"/>
      <c r="G3" s="663"/>
      <c r="H3" s="155"/>
      <c r="I3" s="155"/>
      <c r="J3" s="5"/>
      <c r="K3" s="155"/>
      <c r="L3" s="156"/>
      <c r="M3" s="665"/>
    </row>
    <row r="4" spans="1:13" s="646" customFormat="1" ht="20.100000000000001" customHeight="1">
      <c r="A4" s="694" t="s">
        <v>1</v>
      </c>
      <c r="B4" s="694"/>
      <c r="C4" s="694"/>
      <c r="D4" s="694"/>
      <c r="E4" s="694"/>
      <c r="F4" s="694"/>
      <c r="G4" s="694"/>
      <c r="H4" s="694"/>
      <c r="I4" s="694"/>
      <c r="J4" s="694"/>
      <c r="K4" s="694"/>
      <c r="L4" s="694"/>
    </row>
    <row r="5" spans="1:13" s="646" customFormat="1" ht="20.100000000000001" customHeight="1">
      <c r="A5" s="694" t="s">
        <v>2</v>
      </c>
      <c r="B5" s="694"/>
      <c r="C5" s="694"/>
      <c r="D5" s="694"/>
      <c r="E5" s="694"/>
      <c r="F5" s="694"/>
      <c r="G5" s="694"/>
      <c r="H5" s="694"/>
      <c r="I5" s="694"/>
      <c r="J5" s="694"/>
      <c r="K5" s="694"/>
      <c r="L5" s="694"/>
    </row>
    <row r="6" spans="1:13" s="646" customFormat="1" ht="9.75" customHeight="1">
      <c r="C6" s="648"/>
      <c r="D6" s="649"/>
      <c r="E6" s="650"/>
      <c r="H6" s="12"/>
      <c r="I6" s="12"/>
      <c r="J6" s="13"/>
      <c r="K6" s="12"/>
      <c r="L6" s="12"/>
    </row>
    <row r="7" spans="1:13" s="646" customFormat="1" ht="20.100000000000001" customHeight="1">
      <c r="A7" s="647"/>
      <c r="B7" s="651" t="s">
        <v>3</v>
      </c>
      <c r="C7" s="648"/>
      <c r="D7" s="650"/>
      <c r="E7" s="650"/>
      <c r="F7" s="652"/>
      <c r="G7" s="647"/>
      <c r="H7" s="16"/>
      <c r="I7" s="16"/>
      <c r="J7" s="17"/>
      <c r="K7" s="16"/>
      <c r="L7" s="16"/>
      <c r="M7" s="647"/>
    </row>
    <row r="8" spans="1:13" s="646" customFormat="1" ht="20.100000000000001" customHeight="1">
      <c r="B8" s="652" t="s">
        <v>4</v>
      </c>
      <c r="C8" s="648"/>
      <c r="D8" s="649"/>
      <c r="E8" s="650"/>
      <c r="H8" s="12"/>
      <c r="I8" s="12"/>
      <c r="J8" s="13"/>
      <c r="K8" s="12"/>
      <c r="L8" s="12"/>
    </row>
    <row r="9" spans="1:13" s="646" customFormat="1" ht="20.100000000000001" customHeight="1">
      <c r="B9" s="652" t="s">
        <v>5</v>
      </c>
      <c r="C9" s="648"/>
      <c r="D9" s="649"/>
      <c r="E9" s="650"/>
      <c r="H9" s="12"/>
      <c r="I9" s="12"/>
      <c r="J9" s="13"/>
      <c r="K9" s="12"/>
      <c r="L9" s="12"/>
    </row>
    <row r="10" spans="1:13" s="646" customFormat="1" ht="6.75" customHeight="1">
      <c r="A10" s="647"/>
      <c r="C10" s="648"/>
      <c r="D10" s="650"/>
      <c r="E10" s="650"/>
      <c r="F10" s="652"/>
      <c r="G10" s="647"/>
      <c r="H10" s="16"/>
      <c r="I10" s="16"/>
      <c r="J10" s="17"/>
      <c r="K10" s="16"/>
      <c r="L10" s="16"/>
      <c r="M10" s="647"/>
    </row>
    <row r="11" spans="1:13" s="646" customFormat="1" ht="20.100000000000001" customHeight="1">
      <c r="C11" s="18" t="s">
        <v>6</v>
      </c>
      <c r="D11" s="19"/>
      <c r="E11" s="18"/>
      <c r="F11" s="18"/>
      <c r="G11" s="18"/>
      <c r="H11" s="18"/>
      <c r="I11" s="18"/>
      <c r="J11" s="17"/>
      <c r="K11" s="16"/>
      <c r="L11" s="16"/>
      <c r="M11" s="647"/>
    </row>
    <row r="12" spans="1:13" s="653" customFormat="1" ht="20.100000000000001" customHeight="1">
      <c r="B12" s="18"/>
      <c r="C12" s="18" t="s">
        <v>7</v>
      </c>
      <c r="D12" s="19"/>
      <c r="E12" s="18"/>
      <c r="F12" s="18"/>
      <c r="G12" s="18"/>
      <c r="H12" s="18"/>
      <c r="I12" s="25"/>
      <c r="J12" s="26"/>
      <c r="K12" s="25"/>
      <c r="L12" s="25"/>
    </row>
    <row r="13" spans="1:13" s="653" customFormat="1" ht="6.75" customHeight="1">
      <c r="C13" s="22"/>
      <c r="D13" s="654"/>
      <c r="E13" s="655"/>
      <c r="H13" s="25"/>
      <c r="I13" s="25"/>
      <c r="J13" s="26"/>
      <c r="K13" s="25"/>
      <c r="L13" s="25"/>
    </row>
    <row r="14" spans="1:13" s="653" customFormat="1" ht="9.75" customHeight="1">
      <c r="C14" s="656"/>
      <c r="D14" s="654"/>
      <c r="E14" s="655"/>
      <c r="F14" s="18"/>
      <c r="H14" s="25"/>
      <c r="I14" s="25"/>
      <c r="J14" s="26"/>
      <c r="K14" s="25"/>
      <c r="L14" s="25"/>
    </row>
    <row r="15" spans="1:13" s="653" customFormat="1" ht="20.100000000000001" customHeight="1">
      <c r="B15" s="657" t="s">
        <v>8</v>
      </c>
      <c r="C15" s="656"/>
      <c r="D15" s="654"/>
      <c r="E15" s="655"/>
      <c r="F15" s="18"/>
      <c r="H15" s="25"/>
      <c r="I15" s="25"/>
      <c r="J15" s="26"/>
      <c r="K15" s="25"/>
      <c r="L15" s="25"/>
    </row>
    <row r="16" spans="1:13" s="653" customFormat="1" ht="20.100000000000001" customHeight="1">
      <c r="B16" s="657" t="s">
        <v>9</v>
      </c>
      <c r="C16" s="656"/>
      <c r="D16" s="654"/>
      <c r="E16" s="655"/>
      <c r="F16" s="18"/>
      <c r="H16" s="25"/>
      <c r="I16" s="25"/>
      <c r="J16" s="26"/>
      <c r="K16" s="25"/>
      <c r="L16" s="25"/>
    </row>
    <row r="17" spans="1:13" s="653" customFormat="1" ht="8.25" customHeight="1">
      <c r="B17" s="657"/>
      <c r="C17" s="656"/>
      <c r="D17" s="654"/>
      <c r="E17" s="655"/>
      <c r="F17" s="18"/>
      <c r="H17" s="25"/>
      <c r="I17" s="25"/>
      <c r="J17" s="26"/>
      <c r="K17" s="25"/>
      <c r="L17" s="25"/>
    </row>
    <row r="18" spans="1:13" s="653" customFormat="1" ht="20.100000000000001" customHeight="1">
      <c r="B18" s="657" t="s">
        <v>10</v>
      </c>
      <c r="C18" s="656"/>
      <c r="D18" s="654"/>
      <c r="E18" s="655"/>
      <c r="F18" s="18"/>
      <c r="H18" s="25"/>
      <c r="I18" s="25"/>
      <c r="J18" s="26"/>
      <c r="K18" s="25"/>
      <c r="L18" s="25"/>
    </row>
    <row r="19" spans="1:13" s="653" customFormat="1" ht="8.25" customHeight="1">
      <c r="B19" s="657"/>
      <c r="C19" s="656"/>
      <c r="D19" s="654"/>
      <c r="E19" s="655"/>
      <c r="F19" s="18"/>
      <c r="H19" s="25"/>
      <c r="I19" s="25"/>
      <c r="J19" s="26"/>
      <c r="K19" s="25"/>
      <c r="L19" s="25"/>
    </row>
    <row r="20" spans="1:13" s="653" customFormat="1" ht="19.5" customHeight="1">
      <c r="B20" s="658" t="s">
        <v>11</v>
      </c>
      <c r="C20" s="656"/>
      <c r="D20" s="659"/>
      <c r="E20" s="655"/>
      <c r="F20" s="18"/>
      <c r="H20" s="25"/>
      <c r="I20" s="25"/>
      <c r="J20" s="26"/>
      <c r="K20" s="25"/>
      <c r="L20" s="25"/>
    </row>
    <row r="21" spans="1:13" s="653" customFormat="1" ht="19.5" customHeight="1">
      <c r="B21" s="658" t="s">
        <v>12</v>
      </c>
      <c r="C21" s="656"/>
      <c r="D21" s="659"/>
      <c r="E21" s="655"/>
      <c r="F21" s="18"/>
      <c r="H21" s="25"/>
      <c r="I21" s="25"/>
      <c r="J21" s="26"/>
      <c r="K21" s="25"/>
      <c r="L21" s="25"/>
    </row>
    <row r="22" spans="1:13" s="653" customFormat="1" ht="3.75" customHeight="1">
      <c r="C22" s="656"/>
      <c r="D22" s="659"/>
      <c r="E22" s="655"/>
      <c r="F22" s="18"/>
      <c r="H22" s="25"/>
      <c r="I22" s="25"/>
      <c r="J22" s="26"/>
      <c r="K22" s="25"/>
      <c r="L22" s="25"/>
    </row>
    <row r="23" spans="1:13" s="667" customFormat="1" ht="30">
      <c r="A23" s="666" t="s">
        <v>161</v>
      </c>
      <c r="C23" s="668"/>
      <c r="D23" s="669"/>
      <c r="E23" s="670"/>
      <c r="F23" s="163"/>
      <c r="H23" s="164"/>
      <c r="I23" s="164"/>
      <c r="J23" s="165"/>
      <c r="K23" s="164"/>
      <c r="L23" s="164"/>
    </row>
    <row r="24" spans="1:13" s="667" customFormat="1" ht="7.5" customHeight="1">
      <c r="A24" s="666"/>
      <c r="C24" s="668"/>
      <c r="D24" s="669"/>
      <c r="E24" s="670"/>
      <c r="F24" s="163"/>
      <c r="H24" s="164"/>
      <c r="I24" s="164"/>
      <c r="J24" s="165"/>
      <c r="K24" s="164"/>
      <c r="L24" s="164"/>
    </row>
    <row r="25" spans="1:13" s="1" customFormat="1" ht="10.5" customHeight="1">
      <c r="A25" s="166"/>
      <c r="B25" s="167"/>
      <c r="C25" s="168"/>
      <c r="D25" s="169"/>
      <c r="E25" s="170"/>
      <c r="F25" s="171"/>
      <c r="G25" s="167"/>
      <c r="H25" s="172"/>
      <c r="I25" s="172"/>
      <c r="J25" s="173"/>
      <c r="K25" s="172"/>
      <c r="L25" s="174"/>
    </row>
    <row r="26" spans="1:13" s="1" customFormat="1" ht="20.100000000000001" customHeight="1" thickBot="1">
      <c r="A26" s="712" t="s">
        <v>225</v>
      </c>
      <c r="B26" s="713"/>
      <c r="C26" s="713"/>
      <c r="D26" s="714"/>
      <c r="E26" s="32"/>
      <c r="F26" s="237"/>
      <c r="G26" s="237"/>
      <c r="H26" s="238"/>
      <c r="I26" s="238"/>
      <c r="J26" s="239"/>
      <c r="K26" s="238"/>
      <c r="L26" s="240"/>
      <c r="M26" s="36">
        <v>46139</v>
      </c>
    </row>
    <row r="27" spans="1:13" s="232" customFormat="1" ht="20.100000000000001" customHeight="1" thickTop="1" thickBot="1">
      <c r="A27" s="241"/>
      <c r="B27" s="241"/>
      <c r="C27" s="226"/>
      <c r="D27" s="242"/>
      <c r="E27" s="243"/>
      <c r="F27" s="228"/>
      <c r="G27" s="228"/>
      <c r="H27" s="231"/>
      <c r="I27" s="244" t="s">
        <v>14</v>
      </c>
      <c r="J27" s="245"/>
      <c r="K27" s="231"/>
      <c r="L27" s="231"/>
      <c r="M27" s="228"/>
    </row>
    <row r="28" spans="1:13" s="37" customFormat="1" ht="20.100000000000001" customHeight="1" thickTop="1" thickBot="1">
      <c r="A28" s="246" t="s">
        <v>15</v>
      </c>
      <c r="B28" s="247" t="s">
        <v>16</v>
      </c>
      <c r="C28" s="715" t="s">
        <v>17</v>
      </c>
      <c r="D28" s="715"/>
      <c r="E28" s="248"/>
      <c r="F28" s="247" t="s">
        <v>18</v>
      </c>
      <c r="G28" s="247" t="s">
        <v>19</v>
      </c>
      <c r="H28" s="249" t="s">
        <v>20</v>
      </c>
      <c r="I28" s="249" t="s">
        <v>21</v>
      </c>
      <c r="J28" s="250"/>
      <c r="K28" s="249"/>
      <c r="L28" s="249" t="s">
        <v>22</v>
      </c>
      <c r="M28" s="251" t="s">
        <v>23</v>
      </c>
    </row>
    <row r="29" spans="1:13" ht="20.100000000000001" customHeight="1">
      <c r="A29" s="252" t="s">
        <v>226</v>
      </c>
      <c r="B29" s="253" t="s">
        <v>227</v>
      </c>
      <c r="C29" s="254">
        <v>1501</v>
      </c>
      <c r="D29" s="255"/>
      <c r="E29" s="256"/>
      <c r="F29" s="253" t="s">
        <v>228</v>
      </c>
      <c r="G29" s="253" t="s">
        <v>229</v>
      </c>
      <c r="H29" s="257">
        <v>1500</v>
      </c>
      <c r="I29" s="258">
        <f t="shared" ref="I29:I37" si="0">IF(ROUND(H29*1.1,0)=0,"",ROUND(H29*1.1,0))</f>
        <v>1650</v>
      </c>
      <c r="J29" s="257"/>
      <c r="K29" s="258">
        <f t="shared" ref="K29:K37" si="1">IF(ROUND(H29*0.9,0)=0,"",ROUND(H29*0.9,0))</f>
        <v>1350</v>
      </c>
      <c r="L29" s="258">
        <f t="shared" ref="L29:L37" si="2">IFERROR(ROUND(K29*1.1,0),"")</f>
        <v>1485</v>
      </c>
      <c r="M29" s="259"/>
    </row>
    <row r="30" spans="1:13" ht="20.100000000000001" customHeight="1">
      <c r="A30" s="260" t="s">
        <v>230</v>
      </c>
      <c r="B30" s="261" t="s">
        <v>231</v>
      </c>
      <c r="C30" s="262">
        <v>1502</v>
      </c>
      <c r="D30" s="263"/>
      <c r="E30" s="264"/>
      <c r="F30" s="261"/>
      <c r="G30" s="261"/>
      <c r="H30" s="265"/>
      <c r="I30" s="266" t="str">
        <f t="shared" si="0"/>
        <v/>
      </c>
      <c r="J30" s="265"/>
      <c r="K30" s="266" t="str">
        <f t="shared" si="1"/>
        <v/>
      </c>
      <c r="L30" s="266" t="str">
        <f t="shared" si="2"/>
        <v/>
      </c>
      <c r="M30" s="267"/>
    </row>
    <row r="31" spans="1:13" ht="20.100000000000001" customHeight="1">
      <c r="A31" s="260" t="s">
        <v>232</v>
      </c>
      <c r="B31" s="261" t="s">
        <v>233</v>
      </c>
      <c r="C31" s="262">
        <v>1503</v>
      </c>
      <c r="D31" s="263"/>
      <c r="E31" s="264"/>
      <c r="F31" s="261"/>
      <c r="G31" s="261"/>
      <c r="H31" s="265"/>
      <c r="I31" s="266" t="str">
        <f t="shared" si="0"/>
        <v/>
      </c>
      <c r="J31" s="265"/>
      <c r="K31" s="266" t="str">
        <f t="shared" si="1"/>
        <v/>
      </c>
      <c r="L31" s="266" t="str">
        <f t="shared" si="2"/>
        <v/>
      </c>
      <c r="M31" s="267"/>
    </row>
    <row r="32" spans="1:13" ht="20.100000000000001" customHeight="1">
      <c r="A32" s="260" t="s">
        <v>234</v>
      </c>
      <c r="B32" s="261" t="s">
        <v>235</v>
      </c>
      <c r="C32" s="262">
        <v>1504</v>
      </c>
      <c r="D32" s="263"/>
      <c r="E32" s="264" t="s">
        <v>53</v>
      </c>
      <c r="F32" s="261" t="s">
        <v>236</v>
      </c>
      <c r="G32" s="261" t="s">
        <v>237</v>
      </c>
      <c r="H32" s="265">
        <v>1800</v>
      </c>
      <c r="I32" s="266">
        <f t="shared" si="0"/>
        <v>1980</v>
      </c>
      <c r="J32" s="265"/>
      <c r="K32" s="266">
        <f t="shared" si="1"/>
        <v>1620</v>
      </c>
      <c r="L32" s="266">
        <f t="shared" si="2"/>
        <v>1782</v>
      </c>
      <c r="M32" s="267"/>
    </row>
    <row r="33" spans="1:13" ht="20.100000000000001" customHeight="1">
      <c r="A33" s="260" t="s">
        <v>238</v>
      </c>
      <c r="B33" s="261" t="s">
        <v>227</v>
      </c>
      <c r="C33" s="262">
        <v>1505</v>
      </c>
      <c r="D33" s="263"/>
      <c r="E33" s="264"/>
      <c r="F33" s="261" t="s">
        <v>239</v>
      </c>
      <c r="G33" s="261" t="s">
        <v>240</v>
      </c>
      <c r="H33" s="265">
        <v>2000</v>
      </c>
      <c r="I33" s="266">
        <f t="shared" si="0"/>
        <v>2200</v>
      </c>
      <c r="J33" s="265"/>
      <c r="K33" s="266">
        <f t="shared" si="1"/>
        <v>1800</v>
      </c>
      <c r="L33" s="266">
        <f t="shared" si="2"/>
        <v>1980</v>
      </c>
      <c r="M33" s="267"/>
    </row>
    <row r="34" spans="1:13" ht="20.100000000000001" customHeight="1">
      <c r="A34" s="268" t="s">
        <v>241</v>
      </c>
      <c r="B34" s="269" t="s">
        <v>242</v>
      </c>
      <c r="C34" s="262">
        <v>1506</v>
      </c>
      <c r="D34" s="263" t="s">
        <v>63</v>
      </c>
      <c r="E34" s="264"/>
      <c r="F34" s="261" t="s">
        <v>243</v>
      </c>
      <c r="G34" s="261" t="s">
        <v>240</v>
      </c>
      <c r="H34" s="265">
        <v>2000</v>
      </c>
      <c r="I34" s="266">
        <f t="shared" si="0"/>
        <v>2200</v>
      </c>
      <c r="J34" s="265"/>
      <c r="K34" s="266">
        <f t="shared" si="1"/>
        <v>1800</v>
      </c>
      <c r="L34" s="266">
        <f t="shared" si="2"/>
        <v>1980</v>
      </c>
      <c r="M34" s="267"/>
    </row>
    <row r="35" spans="1:13" ht="20.100000000000001" customHeight="1">
      <c r="A35" s="270"/>
      <c r="B35" s="271"/>
      <c r="C35" s="262">
        <v>1506</v>
      </c>
      <c r="D35" s="263" t="s">
        <v>66</v>
      </c>
      <c r="E35" s="264"/>
      <c r="F35" s="261" t="s">
        <v>244</v>
      </c>
      <c r="G35" s="261" t="s">
        <v>117</v>
      </c>
      <c r="H35" s="265">
        <v>2200</v>
      </c>
      <c r="I35" s="266">
        <f t="shared" si="0"/>
        <v>2420</v>
      </c>
      <c r="J35" s="265"/>
      <c r="K35" s="266">
        <f t="shared" si="1"/>
        <v>1980</v>
      </c>
      <c r="L35" s="266">
        <f t="shared" si="2"/>
        <v>2178</v>
      </c>
      <c r="M35" s="267"/>
    </row>
    <row r="36" spans="1:13" ht="20.100000000000001" customHeight="1">
      <c r="A36" s="252"/>
      <c r="B36" s="253"/>
      <c r="C36" s="262">
        <v>1506</v>
      </c>
      <c r="D36" s="263" t="s">
        <v>68</v>
      </c>
      <c r="E36" s="264" t="s">
        <v>178</v>
      </c>
      <c r="F36" s="261" t="s">
        <v>245</v>
      </c>
      <c r="G36" s="261" t="s">
        <v>117</v>
      </c>
      <c r="H36" s="265">
        <v>3500</v>
      </c>
      <c r="I36" s="266">
        <f t="shared" si="0"/>
        <v>3850</v>
      </c>
      <c r="J36" s="265"/>
      <c r="K36" s="266">
        <f t="shared" si="1"/>
        <v>3150</v>
      </c>
      <c r="L36" s="266">
        <f t="shared" si="2"/>
        <v>3465</v>
      </c>
      <c r="M36" s="267"/>
    </row>
    <row r="37" spans="1:13" ht="20.100000000000001" customHeight="1">
      <c r="A37" s="260" t="s">
        <v>246</v>
      </c>
      <c r="B37" s="261" t="s">
        <v>247</v>
      </c>
      <c r="C37" s="262">
        <v>1507</v>
      </c>
      <c r="D37" s="263"/>
      <c r="E37" s="264"/>
      <c r="F37" s="261" t="s">
        <v>248</v>
      </c>
      <c r="G37" s="261" t="s">
        <v>117</v>
      </c>
      <c r="H37" s="265">
        <v>2200</v>
      </c>
      <c r="I37" s="266">
        <f t="shared" si="0"/>
        <v>2420</v>
      </c>
      <c r="J37" s="265"/>
      <c r="K37" s="266">
        <f t="shared" si="1"/>
        <v>1980</v>
      </c>
      <c r="L37" s="266">
        <f t="shared" si="2"/>
        <v>2178</v>
      </c>
      <c r="M37" s="267"/>
    </row>
    <row r="38" spans="1:13" ht="20.100000000000001" customHeight="1" thickBot="1">
      <c r="A38" s="272"/>
      <c r="B38" s="273"/>
      <c r="C38" s="274"/>
      <c r="D38" s="275"/>
      <c r="E38" s="276"/>
      <c r="F38" s="273"/>
      <c r="G38" s="273"/>
      <c r="H38" s="277"/>
      <c r="I38" s="278"/>
      <c r="J38" s="277"/>
      <c r="K38" s="278"/>
      <c r="L38" s="278"/>
      <c r="M38" s="279"/>
    </row>
    <row r="39" spans="1:13" ht="20.100000000000001" customHeight="1" thickTop="1">
      <c r="A39" s="71"/>
      <c r="B39" s="71"/>
      <c r="D39" s="73"/>
      <c r="E39" s="74"/>
      <c r="F39" s="71"/>
      <c r="G39" s="71"/>
      <c r="M39" s="71"/>
    </row>
    <row r="40" spans="1:13" ht="20.100000000000001" customHeight="1">
      <c r="A40" s="71"/>
      <c r="B40" s="71"/>
      <c r="D40" s="73"/>
      <c r="E40" s="74"/>
      <c r="F40" s="71"/>
      <c r="G40" s="71"/>
      <c r="M40" s="71"/>
    </row>
    <row r="41" spans="1:13" s="1" customFormat="1" ht="20.100000000000001" customHeight="1" thickBot="1">
      <c r="A41" s="712" t="s">
        <v>249</v>
      </c>
      <c r="B41" s="713"/>
      <c r="C41" s="713"/>
      <c r="D41" s="714"/>
      <c r="E41" s="32"/>
      <c r="F41" s="237"/>
      <c r="G41" s="237"/>
      <c r="H41" s="238"/>
      <c r="I41" s="238"/>
      <c r="J41" s="239"/>
      <c r="K41" s="238"/>
      <c r="L41" s="240"/>
      <c r="M41" s="36"/>
    </row>
    <row r="42" spans="1:13" s="232" customFormat="1" ht="20.100000000000001" customHeight="1" thickTop="1" thickBot="1">
      <c r="A42" s="241"/>
      <c r="B42" s="241"/>
      <c r="C42" s="226"/>
      <c r="D42" s="242"/>
      <c r="E42" s="243"/>
      <c r="F42" s="228"/>
      <c r="G42" s="228"/>
      <c r="H42" s="231"/>
      <c r="I42" s="244" t="s">
        <v>14</v>
      </c>
      <c r="J42" s="245"/>
      <c r="K42" s="231"/>
      <c r="L42" s="231"/>
      <c r="M42" s="228"/>
    </row>
    <row r="43" spans="1:13" s="37" customFormat="1" ht="20.100000000000001" customHeight="1" thickTop="1" thickBot="1">
      <c r="A43" s="246" t="s">
        <v>15</v>
      </c>
      <c r="B43" s="247" t="s">
        <v>16</v>
      </c>
      <c r="C43" s="715" t="s">
        <v>17</v>
      </c>
      <c r="D43" s="715"/>
      <c r="E43" s="248"/>
      <c r="F43" s="247" t="s">
        <v>18</v>
      </c>
      <c r="G43" s="247" t="s">
        <v>19</v>
      </c>
      <c r="H43" s="249" t="s">
        <v>20</v>
      </c>
      <c r="I43" s="249" t="s">
        <v>21</v>
      </c>
      <c r="J43" s="250"/>
      <c r="K43" s="249"/>
      <c r="L43" s="249" t="s">
        <v>22</v>
      </c>
      <c r="M43" s="251" t="s">
        <v>23</v>
      </c>
    </row>
    <row r="44" spans="1:13" ht="20.100000000000001" customHeight="1">
      <c r="A44" s="252" t="s">
        <v>250</v>
      </c>
      <c r="B44" s="253" t="s">
        <v>251</v>
      </c>
      <c r="C44" s="254">
        <v>1521</v>
      </c>
      <c r="D44" s="255"/>
      <c r="E44" s="256"/>
      <c r="F44" s="253" t="s">
        <v>252</v>
      </c>
      <c r="G44" s="253" t="s">
        <v>229</v>
      </c>
      <c r="H44" s="257">
        <v>3200</v>
      </c>
      <c r="I44" s="258">
        <f t="shared" ref="I44:I62" si="3">IF(ROUND(H44*1.1,0)=0,"",ROUND(H44*1.1,0))</f>
        <v>3520</v>
      </c>
      <c r="J44" s="257"/>
      <c r="K44" s="258">
        <f t="shared" ref="K44:K62" si="4">IF(ROUND(H44*0.9,0)=0,"",ROUND(H44*0.9,0))</f>
        <v>2880</v>
      </c>
      <c r="L44" s="258">
        <f t="shared" ref="L44:L62" si="5">IFERROR(ROUND(K44*1.1,0),"")</f>
        <v>3168</v>
      </c>
      <c r="M44" s="259"/>
    </row>
    <row r="45" spans="1:13" ht="20.100000000000001" customHeight="1">
      <c r="A45" s="260" t="s">
        <v>253</v>
      </c>
      <c r="B45" s="261" t="s">
        <v>233</v>
      </c>
      <c r="C45" s="262">
        <v>1522</v>
      </c>
      <c r="D45" s="263"/>
      <c r="E45" s="264"/>
      <c r="F45" s="261" t="s">
        <v>254</v>
      </c>
      <c r="G45" s="261" t="s">
        <v>255</v>
      </c>
      <c r="H45" s="265">
        <v>3300</v>
      </c>
      <c r="I45" s="266">
        <f t="shared" si="3"/>
        <v>3630</v>
      </c>
      <c r="J45" s="265"/>
      <c r="K45" s="266">
        <f t="shared" si="4"/>
        <v>2970</v>
      </c>
      <c r="L45" s="266">
        <f t="shared" si="5"/>
        <v>3267</v>
      </c>
      <c r="M45" s="267"/>
    </row>
    <row r="46" spans="1:13" ht="20.100000000000001" customHeight="1">
      <c r="A46" s="260" t="s">
        <v>256</v>
      </c>
      <c r="B46" s="261" t="s">
        <v>257</v>
      </c>
      <c r="C46" s="262">
        <v>1523</v>
      </c>
      <c r="D46" s="263"/>
      <c r="E46" s="264"/>
      <c r="F46" s="261" t="s">
        <v>258</v>
      </c>
      <c r="G46" s="261" t="s">
        <v>259</v>
      </c>
      <c r="H46" s="265">
        <v>1500</v>
      </c>
      <c r="I46" s="266">
        <f t="shared" si="3"/>
        <v>1650</v>
      </c>
      <c r="J46" s="265"/>
      <c r="K46" s="266">
        <f t="shared" si="4"/>
        <v>1350</v>
      </c>
      <c r="L46" s="266">
        <f t="shared" si="5"/>
        <v>1485</v>
      </c>
      <c r="M46" s="267"/>
    </row>
    <row r="47" spans="1:13" ht="20.100000000000001" customHeight="1">
      <c r="A47" s="260" t="s">
        <v>260</v>
      </c>
      <c r="B47" s="261" t="s">
        <v>227</v>
      </c>
      <c r="C47" s="262">
        <v>1524</v>
      </c>
      <c r="D47" s="263"/>
      <c r="E47" s="264"/>
      <c r="F47" s="261" t="s">
        <v>261</v>
      </c>
      <c r="G47" s="261" t="s">
        <v>240</v>
      </c>
      <c r="H47" s="265">
        <v>2300</v>
      </c>
      <c r="I47" s="266">
        <f t="shared" si="3"/>
        <v>2530</v>
      </c>
      <c r="J47" s="265"/>
      <c r="K47" s="266">
        <f t="shared" si="4"/>
        <v>2070</v>
      </c>
      <c r="L47" s="266">
        <f t="shared" si="5"/>
        <v>2277</v>
      </c>
      <c r="M47" s="267"/>
    </row>
    <row r="48" spans="1:13" ht="20.100000000000001" customHeight="1">
      <c r="A48" s="260" t="s">
        <v>262</v>
      </c>
      <c r="B48" s="261" t="s">
        <v>263</v>
      </c>
      <c r="C48" s="262">
        <v>1525</v>
      </c>
      <c r="D48" s="263"/>
      <c r="E48" s="264"/>
      <c r="F48" s="261" t="s">
        <v>264</v>
      </c>
      <c r="G48" s="261" t="s">
        <v>265</v>
      </c>
      <c r="H48" s="265">
        <v>2100</v>
      </c>
      <c r="I48" s="266">
        <f t="shared" si="3"/>
        <v>2310</v>
      </c>
      <c r="J48" s="265"/>
      <c r="K48" s="266">
        <f t="shared" si="4"/>
        <v>1890</v>
      </c>
      <c r="L48" s="266">
        <f t="shared" si="5"/>
        <v>2079</v>
      </c>
      <c r="M48" s="267"/>
    </row>
    <row r="49" spans="1:13" ht="20.100000000000001" customHeight="1">
      <c r="A49" s="260" t="s">
        <v>266</v>
      </c>
      <c r="B49" s="261" t="s">
        <v>263</v>
      </c>
      <c r="C49" s="262">
        <v>1526</v>
      </c>
      <c r="D49" s="263"/>
      <c r="E49" s="264"/>
      <c r="F49" s="261" t="s">
        <v>267</v>
      </c>
      <c r="G49" s="261" t="s">
        <v>265</v>
      </c>
      <c r="H49" s="265">
        <v>1900</v>
      </c>
      <c r="I49" s="266">
        <f t="shared" si="3"/>
        <v>2090</v>
      </c>
      <c r="J49" s="265"/>
      <c r="K49" s="266">
        <f t="shared" si="4"/>
        <v>1710</v>
      </c>
      <c r="L49" s="266">
        <f t="shared" si="5"/>
        <v>1881</v>
      </c>
      <c r="M49" s="267"/>
    </row>
    <row r="50" spans="1:13" ht="20.100000000000001" customHeight="1">
      <c r="A50" s="260" t="s">
        <v>268</v>
      </c>
      <c r="B50" s="261" t="s">
        <v>263</v>
      </c>
      <c r="C50" s="262">
        <v>1527</v>
      </c>
      <c r="D50" s="263"/>
      <c r="E50" s="264"/>
      <c r="F50" s="261" t="s">
        <v>269</v>
      </c>
      <c r="G50" s="261" t="s">
        <v>117</v>
      </c>
      <c r="H50" s="265">
        <v>2100</v>
      </c>
      <c r="I50" s="266">
        <f t="shared" si="3"/>
        <v>2310</v>
      </c>
      <c r="J50" s="265"/>
      <c r="K50" s="266">
        <f t="shared" si="4"/>
        <v>1890</v>
      </c>
      <c r="L50" s="266">
        <f t="shared" si="5"/>
        <v>2079</v>
      </c>
      <c r="M50" s="267"/>
    </row>
    <row r="51" spans="1:13" ht="20.100000000000001" customHeight="1">
      <c r="A51" s="260" t="s">
        <v>270</v>
      </c>
      <c r="B51" s="261" t="s">
        <v>251</v>
      </c>
      <c r="C51" s="262">
        <v>1528</v>
      </c>
      <c r="D51" s="263"/>
      <c r="E51" s="264"/>
      <c r="F51" s="261" t="s">
        <v>271</v>
      </c>
      <c r="G51" s="261" t="s">
        <v>229</v>
      </c>
      <c r="H51" s="265">
        <v>2900</v>
      </c>
      <c r="I51" s="266">
        <f t="shared" si="3"/>
        <v>3190</v>
      </c>
      <c r="J51" s="265"/>
      <c r="K51" s="266">
        <f t="shared" si="4"/>
        <v>2610</v>
      </c>
      <c r="L51" s="266">
        <f t="shared" si="5"/>
        <v>2871</v>
      </c>
      <c r="M51" s="267"/>
    </row>
    <row r="52" spans="1:13" ht="20.100000000000001" customHeight="1">
      <c r="A52" s="260" t="s">
        <v>272</v>
      </c>
      <c r="B52" s="261" t="s">
        <v>273</v>
      </c>
      <c r="C52" s="262">
        <v>1529</v>
      </c>
      <c r="D52" s="263"/>
      <c r="E52" s="264"/>
      <c r="F52" s="261" t="s">
        <v>274</v>
      </c>
      <c r="G52" s="261" t="s">
        <v>117</v>
      </c>
      <c r="H52" s="265">
        <v>2800</v>
      </c>
      <c r="I52" s="266">
        <f t="shared" si="3"/>
        <v>3080</v>
      </c>
      <c r="J52" s="265"/>
      <c r="K52" s="266">
        <f t="shared" si="4"/>
        <v>2520</v>
      </c>
      <c r="L52" s="266">
        <f t="shared" si="5"/>
        <v>2772</v>
      </c>
      <c r="M52" s="267"/>
    </row>
    <row r="53" spans="1:13" ht="20.100000000000001" customHeight="1">
      <c r="A53" s="260" t="s">
        <v>275</v>
      </c>
      <c r="B53" s="261" t="s">
        <v>276</v>
      </c>
      <c r="C53" s="262">
        <v>1530</v>
      </c>
      <c r="D53" s="263"/>
      <c r="E53" s="264"/>
      <c r="F53" s="261" t="s">
        <v>277</v>
      </c>
      <c r="G53" s="261" t="s">
        <v>278</v>
      </c>
      <c r="H53" s="265">
        <v>2900</v>
      </c>
      <c r="I53" s="266">
        <f t="shared" si="3"/>
        <v>3190</v>
      </c>
      <c r="J53" s="265"/>
      <c r="K53" s="266">
        <f t="shared" si="4"/>
        <v>2610</v>
      </c>
      <c r="L53" s="266">
        <f t="shared" si="5"/>
        <v>2871</v>
      </c>
      <c r="M53" s="267"/>
    </row>
    <row r="54" spans="1:13" ht="20.100000000000001" customHeight="1">
      <c r="A54" s="260" t="s">
        <v>279</v>
      </c>
      <c r="B54" s="261" t="s">
        <v>280</v>
      </c>
      <c r="C54" s="262">
        <v>1531</v>
      </c>
      <c r="D54" s="263"/>
      <c r="E54" s="264"/>
      <c r="F54" s="261"/>
      <c r="G54" s="261"/>
      <c r="H54" s="265"/>
      <c r="I54" s="266" t="str">
        <f t="shared" si="3"/>
        <v/>
      </c>
      <c r="J54" s="265"/>
      <c r="K54" s="266" t="str">
        <f t="shared" si="4"/>
        <v/>
      </c>
      <c r="L54" s="266" t="str">
        <f t="shared" si="5"/>
        <v/>
      </c>
      <c r="M54" s="267"/>
    </row>
    <row r="55" spans="1:13" ht="20.100000000000001" customHeight="1">
      <c r="A55" s="260" t="s">
        <v>281</v>
      </c>
      <c r="B55" s="261" t="s">
        <v>282</v>
      </c>
      <c r="C55" s="262">
        <v>1532</v>
      </c>
      <c r="D55" s="263"/>
      <c r="E55" s="264"/>
      <c r="F55" s="261"/>
      <c r="G55" s="261"/>
      <c r="H55" s="265"/>
      <c r="I55" s="266" t="str">
        <f t="shared" si="3"/>
        <v/>
      </c>
      <c r="J55" s="265"/>
      <c r="K55" s="266" t="str">
        <f t="shared" si="4"/>
        <v/>
      </c>
      <c r="L55" s="266" t="str">
        <f t="shared" si="5"/>
        <v/>
      </c>
      <c r="M55" s="267"/>
    </row>
    <row r="56" spans="1:13" ht="20.100000000000001" customHeight="1">
      <c r="A56" s="260" t="s">
        <v>283</v>
      </c>
      <c r="B56" s="261" t="s">
        <v>247</v>
      </c>
      <c r="C56" s="262">
        <v>1533</v>
      </c>
      <c r="D56" s="263"/>
      <c r="E56" s="264"/>
      <c r="F56" s="261"/>
      <c r="G56" s="261"/>
      <c r="H56" s="265"/>
      <c r="I56" s="266" t="str">
        <f t="shared" si="3"/>
        <v/>
      </c>
      <c r="J56" s="265"/>
      <c r="K56" s="266" t="str">
        <f t="shared" si="4"/>
        <v/>
      </c>
      <c r="L56" s="266" t="str">
        <f t="shared" si="5"/>
        <v/>
      </c>
      <c r="M56" s="267"/>
    </row>
    <row r="57" spans="1:13" ht="20.100000000000001" customHeight="1">
      <c r="A57" s="260" t="s">
        <v>284</v>
      </c>
      <c r="B57" s="261" t="s">
        <v>285</v>
      </c>
      <c r="C57" s="262">
        <v>1534</v>
      </c>
      <c r="D57" s="263"/>
      <c r="E57" s="264"/>
      <c r="F57" s="261"/>
      <c r="G57" s="261"/>
      <c r="H57" s="265"/>
      <c r="I57" s="266" t="str">
        <f t="shared" si="3"/>
        <v/>
      </c>
      <c r="J57" s="265"/>
      <c r="K57" s="266" t="str">
        <f t="shared" si="4"/>
        <v/>
      </c>
      <c r="L57" s="266" t="str">
        <f t="shared" si="5"/>
        <v/>
      </c>
      <c r="M57" s="267"/>
    </row>
    <row r="58" spans="1:13" ht="20.100000000000001" customHeight="1">
      <c r="A58" s="260" t="s">
        <v>286</v>
      </c>
      <c r="B58" s="261" t="s">
        <v>285</v>
      </c>
      <c r="C58" s="262">
        <v>1535</v>
      </c>
      <c r="D58" s="263"/>
      <c r="E58" s="264"/>
      <c r="F58" s="261" t="s">
        <v>287</v>
      </c>
      <c r="G58" s="261" t="s">
        <v>288</v>
      </c>
      <c r="H58" s="265">
        <v>2800</v>
      </c>
      <c r="I58" s="266">
        <f t="shared" si="3"/>
        <v>3080</v>
      </c>
      <c r="J58" s="265"/>
      <c r="K58" s="266">
        <f t="shared" si="4"/>
        <v>2520</v>
      </c>
      <c r="L58" s="266">
        <f t="shared" si="5"/>
        <v>2772</v>
      </c>
      <c r="M58" s="267"/>
    </row>
    <row r="59" spans="1:13" ht="20.100000000000001" customHeight="1">
      <c r="A59" s="260" t="s">
        <v>289</v>
      </c>
      <c r="B59" s="261" t="s">
        <v>290</v>
      </c>
      <c r="C59" s="262">
        <v>1536</v>
      </c>
      <c r="D59" s="263"/>
      <c r="E59" s="264"/>
      <c r="F59" s="261"/>
      <c r="G59" s="261"/>
      <c r="H59" s="265"/>
      <c r="I59" s="266" t="str">
        <f t="shared" si="3"/>
        <v/>
      </c>
      <c r="J59" s="265"/>
      <c r="K59" s="266" t="str">
        <f t="shared" si="4"/>
        <v/>
      </c>
      <c r="L59" s="266" t="str">
        <f t="shared" si="5"/>
        <v/>
      </c>
      <c r="M59" s="267"/>
    </row>
    <row r="60" spans="1:13" ht="20.100000000000001" customHeight="1">
      <c r="A60" s="260" t="s">
        <v>291</v>
      </c>
      <c r="B60" s="261" t="s">
        <v>290</v>
      </c>
      <c r="C60" s="262">
        <v>1537</v>
      </c>
      <c r="D60" s="263"/>
      <c r="E60" s="264"/>
      <c r="F60" s="261"/>
      <c r="G60" s="261"/>
      <c r="H60" s="265"/>
      <c r="I60" s="266" t="str">
        <f t="shared" si="3"/>
        <v/>
      </c>
      <c r="J60" s="265"/>
      <c r="K60" s="266" t="str">
        <f t="shared" si="4"/>
        <v/>
      </c>
      <c r="L60" s="266" t="str">
        <f t="shared" si="5"/>
        <v/>
      </c>
      <c r="M60" s="267"/>
    </row>
    <row r="61" spans="1:13" ht="20.100000000000001" customHeight="1">
      <c r="A61" s="260" t="s">
        <v>292</v>
      </c>
      <c r="B61" s="261" t="s">
        <v>293</v>
      </c>
      <c r="C61" s="262">
        <v>1538</v>
      </c>
      <c r="D61" s="263"/>
      <c r="E61" s="264"/>
      <c r="F61" s="261"/>
      <c r="G61" s="261"/>
      <c r="H61" s="265"/>
      <c r="I61" s="266" t="str">
        <f t="shared" si="3"/>
        <v/>
      </c>
      <c r="J61" s="265"/>
      <c r="K61" s="266" t="str">
        <f t="shared" si="4"/>
        <v/>
      </c>
      <c r="L61" s="266" t="str">
        <f t="shared" si="5"/>
        <v/>
      </c>
      <c r="M61" s="267"/>
    </row>
    <row r="62" spans="1:13" ht="20.100000000000001" customHeight="1">
      <c r="A62" s="260" t="s">
        <v>294</v>
      </c>
      <c r="B62" s="261" t="s">
        <v>235</v>
      </c>
      <c r="C62" s="262">
        <v>1539</v>
      </c>
      <c r="D62" s="263"/>
      <c r="E62" s="264"/>
      <c r="F62" s="261"/>
      <c r="G62" s="261"/>
      <c r="H62" s="265"/>
      <c r="I62" s="266" t="str">
        <f t="shared" si="3"/>
        <v/>
      </c>
      <c r="J62" s="265"/>
      <c r="K62" s="266" t="str">
        <f t="shared" si="4"/>
        <v/>
      </c>
      <c r="L62" s="266" t="str">
        <f t="shared" si="5"/>
        <v/>
      </c>
      <c r="M62" s="267"/>
    </row>
    <row r="63" spans="1:13" ht="20.100000000000001" customHeight="1" thickBot="1">
      <c r="A63" s="272"/>
      <c r="B63" s="273"/>
      <c r="C63" s="274"/>
      <c r="D63" s="275"/>
      <c r="E63" s="276"/>
      <c r="F63" s="273"/>
      <c r="G63" s="273"/>
      <c r="H63" s="277"/>
      <c r="I63" s="278"/>
      <c r="J63" s="277"/>
      <c r="K63" s="278"/>
      <c r="L63" s="278"/>
      <c r="M63" s="279"/>
    </row>
    <row r="64" spans="1:13" ht="20.100000000000001" customHeight="1" thickTop="1">
      <c r="A64" s="71"/>
      <c r="B64" s="71"/>
      <c r="D64" s="73"/>
      <c r="E64" s="74"/>
      <c r="F64" s="71"/>
      <c r="G64" s="71"/>
      <c r="M64" s="71"/>
    </row>
    <row r="65" spans="1:13" ht="20.100000000000001" customHeight="1">
      <c r="A65" s="71"/>
      <c r="B65" s="71"/>
      <c r="D65" s="73"/>
      <c r="E65" s="74"/>
      <c r="F65" s="71"/>
      <c r="G65" s="71"/>
      <c r="M65" s="71"/>
    </row>
    <row r="66" spans="1:13" s="86" customFormat="1" ht="20.100000000000001" customHeight="1">
      <c r="A66" s="727" t="s">
        <v>295</v>
      </c>
      <c r="B66" s="728"/>
      <c r="C66" s="728"/>
      <c r="D66" s="729"/>
      <c r="E66" s="79"/>
      <c r="F66" s="80"/>
      <c r="G66" s="80"/>
      <c r="H66" s="81"/>
      <c r="I66" s="81"/>
      <c r="J66" s="82"/>
      <c r="K66" s="81"/>
      <c r="L66" s="81"/>
      <c r="M66" s="80"/>
    </row>
    <row r="67" spans="1:13" s="232" customFormat="1" ht="20.100000000000001" customHeight="1" thickBot="1">
      <c r="A67" s="225"/>
      <c r="B67" s="225"/>
      <c r="C67" s="226"/>
      <c r="D67" s="227"/>
      <c r="E67" s="32"/>
      <c r="F67" s="228"/>
      <c r="G67" s="228"/>
      <c r="H67" s="229"/>
      <c r="I67" s="40" t="s">
        <v>14</v>
      </c>
      <c r="J67" s="230"/>
      <c r="K67" s="229"/>
      <c r="L67" s="231"/>
      <c r="M67" s="228"/>
    </row>
    <row r="68" spans="1:13" s="37" customFormat="1" ht="20.100000000000001" customHeight="1" thickTop="1" thickBot="1">
      <c r="A68" s="246" t="s">
        <v>15</v>
      </c>
      <c r="B68" s="247" t="s">
        <v>16</v>
      </c>
      <c r="C68" s="715" t="s">
        <v>17</v>
      </c>
      <c r="D68" s="715"/>
      <c r="E68" s="248"/>
      <c r="F68" s="247" t="s">
        <v>18</v>
      </c>
      <c r="G68" s="247" t="s">
        <v>19</v>
      </c>
      <c r="H68" s="249" t="s">
        <v>20</v>
      </c>
      <c r="I68" s="249" t="s">
        <v>21</v>
      </c>
      <c r="J68" s="250"/>
      <c r="K68" s="249"/>
      <c r="L68" s="249" t="s">
        <v>22</v>
      </c>
      <c r="M68" s="251" t="s">
        <v>23</v>
      </c>
    </row>
    <row r="69" spans="1:13" ht="20.100000000000001" customHeight="1" thickBot="1">
      <c r="A69" s="280" t="s">
        <v>296</v>
      </c>
      <c r="B69" s="281" t="s">
        <v>297</v>
      </c>
      <c r="C69" s="282">
        <v>1601</v>
      </c>
      <c r="D69" s="283"/>
      <c r="E69" s="284"/>
      <c r="F69" s="281" t="s">
        <v>298</v>
      </c>
      <c r="G69" s="281" t="s">
        <v>299</v>
      </c>
      <c r="H69" s="285">
        <v>950</v>
      </c>
      <c r="I69" s="286">
        <f>IF(ROUND(H69*1.1,0)=0,"",ROUND(H69*1.1,0))</f>
        <v>1045</v>
      </c>
      <c r="J69" s="285"/>
      <c r="K69" s="286">
        <f>IF(ROUND(H69*0.9,0)=0,"",ROUND(H69*0.9,0))</f>
        <v>855</v>
      </c>
      <c r="L69" s="286">
        <f>IFERROR(ROUND(K69*1.1,0),"")</f>
        <v>941</v>
      </c>
      <c r="M69" s="287" t="s">
        <v>300</v>
      </c>
    </row>
    <row r="70" spans="1:13" ht="20.100000000000001" customHeight="1">
      <c r="A70" s="252"/>
      <c r="B70" s="253"/>
      <c r="C70" s="254"/>
      <c r="D70" s="288"/>
      <c r="E70" s="256"/>
      <c r="F70" s="253"/>
      <c r="G70" s="253"/>
      <c r="H70" s="257"/>
      <c r="I70" s="258"/>
      <c r="J70" s="257"/>
      <c r="K70" s="258"/>
      <c r="L70" s="258"/>
      <c r="M70" s="259"/>
    </row>
    <row r="71" spans="1:13" ht="20.100000000000001" customHeight="1">
      <c r="A71" s="260" t="s">
        <v>301</v>
      </c>
      <c r="B71" s="261" t="s">
        <v>302</v>
      </c>
      <c r="C71" s="262">
        <v>1602</v>
      </c>
      <c r="D71" s="263"/>
      <c r="E71" s="264"/>
      <c r="F71" s="261" t="s">
        <v>303</v>
      </c>
      <c r="G71" s="261" t="s">
        <v>222</v>
      </c>
      <c r="H71" s="265">
        <v>2300</v>
      </c>
      <c r="I71" s="266">
        <f>IF(ROUND(H71*1.1,0)=0,"",ROUND(H71*1.1,0))</f>
        <v>2530</v>
      </c>
      <c r="J71" s="265"/>
      <c r="K71" s="266">
        <f>IF(ROUND(H71*0.9,0)=0,"",ROUND(H71*0.9,0))</f>
        <v>2070</v>
      </c>
      <c r="L71" s="266">
        <f>IFERROR(ROUND(K71*1.1,0),"")</f>
        <v>2277</v>
      </c>
      <c r="M71" s="267"/>
    </row>
    <row r="72" spans="1:13" ht="20.100000000000001" customHeight="1">
      <c r="A72" s="260" t="s">
        <v>304</v>
      </c>
      <c r="B72" s="261" t="s">
        <v>305</v>
      </c>
      <c r="C72" s="262">
        <v>1603</v>
      </c>
      <c r="D72" s="263"/>
      <c r="E72" s="264"/>
      <c r="F72" s="261" t="s">
        <v>306</v>
      </c>
      <c r="G72" s="261" t="s">
        <v>222</v>
      </c>
      <c r="H72" s="265">
        <v>1900</v>
      </c>
      <c r="I72" s="266">
        <f>IF(ROUND(H72*1.1,0)=0,"",ROUND(H72*1.1,0))</f>
        <v>2090</v>
      </c>
      <c r="J72" s="265"/>
      <c r="K72" s="266">
        <f>IF(ROUND(H72*0.9,0)=0,"",ROUND(H72*0.9,0))</f>
        <v>1710</v>
      </c>
      <c r="L72" s="266">
        <f>IFERROR(ROUND(K72*1.1,0),"")</f>
        <v>1881</v>
      </c>
      <c r="M72" s="267"/>
    </row>
    <row r="73" spans="1:13" ht="20.100000000000001" customHeight="1">
      <c r="A73" s="260"/>
      <c r="B73" s="261"/>
      <c r="C73" s="262"/>
      <c r="D73" s="263"/>
      <c r="E73" s="264"/>
      <c r="F73" s="261"/>
      <c r="G73" s="261"/>
      <c r="H73" s="265"/>
      <c r="I73" s="266"/>
      <c r="J73" s="265"/>
      <c r="K73" s="266"/>
      <c r="L73" s="266"/>
      <c r="M73" s="267"/>
    </row>
    <row r="74" spans="1:13" ht="20.100000000000001" customHeight="1">
      <c r="A74" s="260" t="s">
        <v>307</v>
      </c>
      <c r="B74" s="261" t="s">
        <v>308</v>
      </c>
      <c r="C74" s="262">
        <v>1604</v>
      </c>
      <c r="D74" s="263"/>
      <c r="E74" s="264"/>
      <c r="F74" s="261" t="s">
        <v>309</v>
      </c>
      <c r="G74" s="261" t="s">
        <v>222</v>
      </c>
      <c r="H74" s="265">
        <v>2300</v>
      </c>
      <c r="I74" s="266">
        <f>IF(ROUND(H74*1.1,0)=0,"",ROUND(H74*1.1,0))</f>
        <v>2530</v>
      </c>
      <c r="J74" s="265"/>
      <c r="K74" s="266">
        <f>IF(ROUND(H74*0.9,0)=0,"",ROUND(H74*0.9,0))</f>
        <v>2070</v>
      </c>
      <c r="L74" s="266">
        <f>IFERROR(ROUND(K74*1.1,0),"")</f>
        <v>2277</v>
      </c>
      <c r="M74" s="267"/>
    </row>
    <row r="75" spans="1:13" ht="20.100000000000001" customHeight="1">
      <c r="A75" s="260" t="s">
        <v>310</v>
      </c>
      <c r="B75" s="261" t="s">
        <v>311</v>
      </c>
      <c r="C75" s="262">
        <v>1605</v>
      </c>
      <c r="D75" s="263"/>
      <c r="E75" s="264"/>
      <c r="F75" s="261" t="s">
        <v>312</v>
      </c>
      <c r="G75" s="261" t="s">
        <v>313</v>
      </c>
      <c r="H75" s="265">
        <v>1800</v>
      </c>
      <c r="I75" s="266">
        <f>IF(ROUND(H75*1.1,0)=0,"",ROUND(H75*1.1,0))</f>
        <v>1980</v>
      </c>
      <c r="J75" s="265"/>
      <c r="K75" s="266">
        <f>IF(ROUND(H75*0.9,0)=0,"",ROUND(H75*0.9,0))</f>
        <v>1620</v>
      </c>
      <c r="L75" s="266">
        <f>IFERROR(ROUND(K75*1.1,0),"")</f>
        <v>1782</v>
      </c>
      <c r="M75" s="267"/>
    </row>
    <row r="76" spans="1:13" ht="20.100000000000001" customHeight="1" thickBot="1">
      <c r="A76" s="272"/>
      <c r="B76" s="273"/>
      <c r="C76" s="274"/>
      <c r="D76" s="275"/>
      <c r="E76" s="276"/>
      <c r="F76" s="273"/>
      <c r="G76" s="273"/>
      <c r="H76" s="277"/>
      <c r="I76" s="278"/>
      <c r="J76" s="277"/>
      <c r="K76" s="278"/>
      <c r="L76" s="278"/>
      <c r="M76" s="279"/>
    </row>
    <row r="77" spans="1:13" ht="20.100000000000001" customHeight="1" thickTop="1">
      <c r="A77" s="71"/>
      <c r="B77" s="71"/>
      <c r="D77" s="73"/>
      <c r="E77" s="74"/>
      <c r="F77" s="71"/>
      <c r="G77" s="71"/>
      <c r="M77" s="71"/>
    </row>
    <row r="78" spans="1:13" ht="20.100000000000001" customHeight="1">
      <c r="A78" s="71"/>
      <c r="B78" s="71"/>
      <c r="D78" s="73"/>
      <c r="E78" s="74"/>
      <c r="F78" s="71"/>
      <c r="G78" s="71"/>
      <c r="M78" s="71"/>
    </row>
    <row r="79" spans="1:13" s="86" customFormat="1" ht="20.100000000000001" customHeight="1">
      <c r="A79" s="727" t="s">
        <v>314</v>
      </c>
      <c r="B79" s="728"/>
      <c r="C79" s="728"/>
      <c r="D79" s="729"/>
      <c r="E79" s="79"/>
      <c r="F79" s="80"/>
      <c r="G79" s="80"/>
      <c r="H79" s="81"/>
      <c r="I79" s="81"/>
      <c r="J79" s="82"/>
      <c r="K79" s="81"/>
      <c r="L79" s="81"/>
      <c r="M79" s="80"/>
    </row>
    <row r="80" spans="1:13" s="232" customFormat="1" ht="20.100000000000001" customHeight="1" thickBot="1">
      <c r="A80" s="225"/>
      <c r="B80" s="225"/>
      <c r="C80" s="226"/>
      <c r="D80" s="227"/>
      <c r="E80" s="32"/>
      <c r="F80" s="228"/>
      <c r="G80" s="228"/>
      <c r="H80" s="229"/>
      <c r="I80" s="40" t="s">
        <v>14</v>
      </c>
      <c r="J80" s="230"/>
      <c r="K80" s="229"/>
      <c r="L80" s="231"/>
      <c r="M80" s="228"/>
    </row>
    <row r="81" spans="1:13" s="37" customFormat="1" ht="20.100000000000001" customHeight="1" thickTop="1" thickBot="1">
      <c r="A81" s="246" t="s">
        <v>15</v>
      </c>
      <c r="B81" s="247" t="s">
        <v>16</v>
      </c>
      <c r="C81" s="715" t="s">
        <v>17</v>
      </c>
      <c r="D81" s="715"/>
      <c r="E81" s="248"/>
      <c r="F81" s="247" t="s">
        <v>18</v>
      </c>
      <c r="G81" s="247" t="s">
        <v>19</v>
      </c>
      <c r="H81" s="249" t="s">
        <v>20</v>
      </c>
      <c r="I81" s="249" t="s">
        <v>21</v>
      </c>
      <c r="J81" s="250"/>
      <c r="K81" s="249"/>
      <c r="L81" s="249" t="s">
        <v>22</v>
      </c>
      <c r="M81" s="251" t="s">
        <v>23</v>
      </c>
    </row>
    <row r="82" spans="1:13" ht="20.100000000000001" customHeight="1" thickBot="1">
      <c r="A82" s="280" t="s">
        <v>315</v>
      </c>
      <c r="B82" s="281" t="s">
        <v>297</v>
      </c>
      <c r="C82" s="282">
        <v>1621</v>
      </c>
      <c r="D82" s="283"/>
      <c r="E82" s="284"/>
      <c r="F82" s="281" t="s">
        <v>316</v>
      </c>
      <c r="G82" s="281" t="s">
        <v>317</v>
      </c>
      <c r="H82" s="285">
        <v>1800</v>
      </c>
      <c r="I82" s="286">
        <f>IF(ROUND(H82*1.1,0)=0,"",ROUND(H82*1.1,0))</f>
        <v>1980</v>
      </c>
      <c r="J82" s="285"/>
      <c r="K82" s="286">
        <f>IF(ROUND(H82*0.9,0)=0,"",ROUND(H82*0.9,0))</f>
        <v>1620</v>
      </c>
      <c r="L82" s="286">
        <f>IFERROR(ROUND(K82*1.1,0),"")</f>
        <v>1782</v>
      </c>
      <c r="M82" s="287" t="s">
        <v>318</v>
      </c>
    </row>
    <row r="83" spans="1:13" ht="20.100000000000001" customHeight="1">
      <c r="A83" s="252"/>
      <c r="B83" s="253"/>
      <c r="C83" s="254"/>
      <c r="D83" s="288"/>
      <c r="E83" s="256"/>
      <c r="F83" s="253"/>
      <c r="G83" s="253"/>
      <c r="H83" s="257"/>
      <c r="I83" s="258"/>
      <c r="J83" s="257"/>
      <c r="K83" s="258"/>
      <c r="L83" s="258"/>
      <c r="M83" s="259"/>
    </row>
    <row r="84" spans="1:13" ht="20.100000000000001" customHeight="1">
      <c r="A84" s="260" t="s">
        <v>319</v>
      </c>
      <c r="B84" s="261" t="s">
        <v>320</v>
      </c>
      <c r="C84" s="262">
        <v>1622</v>
      </c>
      <c r="D84" s="263"/>
      <c r="E84" s="264"/>
      <c r="F84" s="261" t="s">
        <v>321</v>
      </c>
      <c r="G84" s="261" t="s">
        <v>222</v>
      </c>
      <c r="H84" s="265">
        <v>2500</v>
      </c>
      <c r="I84" s="266">
        <f>IF(ROUND(H84*1.1,0)=0,"",ROUND(H84*1.1,0))</f>
        <v>2750</v>
      </c>
      <c r="J84" s="265"/>
      <c r="K84" s="266">
        <f>IF(ROUND(H84*0.9,0)=0,"",ROUND(H84*0.9,0))</f>
        <v>2250</v>
      </c>
      <c r="L84" s="266">
        <f>IFERROR(ROUND(K84*1.1,0),"")</f>
        <v>2475</v>
      </c>
      <c r="M84" s="267"/>
    </row>
    <row r="85" spans="1:13" ht="20.100000000000001" customHeight="1">
      <c r="A85" s="260" t="s">
        <v>322</v>
      </c>
      <c r="B85" s="261" t="s">
        <v>323</v>
      </c>
      <c r="C85" s="262">
        <v>1623</v>
      </c>
      <c r="D85" s="263"/>
      <c r="E85" s="264"/>
      <c r="F85" s="261" t="s">
        <v>324</v>
      </c>
      <c r="G85" s="261" t="s">
        <v>325</v>
      </c>
      <c r="H85" s="265">
        <v>1700</v>
      </c>
      <c r="I85" s="266">
        <f>IF(ROUND(H85*1.1,0)=0,"",ROUND(H85*1.1,0))</f>
        <v>1870</v>
      </c>
      <c r="J85" s="265"/>
      <c r="K85" s="266">
        <f>IF(ROUND(H85*0.9,0)=0,"",ROUND(H85*0.9,0))</f>
        <v>1530</v>
      </c>
      <c r="L85" s="266">
        <f>IFERROR(ROUND(K85*1.1,0),"")</f>
        <v>1683</v>
      </c>
      <c r="M85" s="267"/>
    </row>
    <row r="86" spans="1:13" ht="20.100000000000001" customHeight="1">
      <c r="A86" s="260"/>
      <c r="B86" s="261"/>
      <c r="C86" s="262"/>
      <c r="D86" s="263"/>
      <c r="E86" s="264"/>
      <c r="F86" s="261"/>
      <c r="G86" s="261"/>
      <c r="H86" s="265"/>
      <c r="I86" s="266"/>
      <c r="J86" s="265"/>
      <c r="K86" s="266"/>
      <c r="L86" s="266"/>
      <c r="M86" s="267"/>
    </row>
    <row r="87" spans="1:13" ht="20.100000000000001" customHeight="1">
      <c r="A87" s="260" t="s">
        <v>326</v>
      </c>
      <c r="B87" s="261" t="s">
        <v>327</v>
      </c>
      <c r="C87" s="262">
        <v>1624</v>
      </c>
      <c r="D87" s="263"/>
      <c r="E87" s="264"/>
      <c r="F87" s="261" t="s">
        <v>328</v>
      </c>
      <c r="G87" s="261" t="s">
        <v>222</v>
      </c>
      <c r="H87" s="265">
        <v>2500</v>
      </c>
      <c r="I87" s="266">
        <f>IF(ROUND(H87*1.1,0)=0,"",ROUND(H87*1.1,0))</f>
        <v>2750</v>
      </c>
      <c r="J87" s="265"/>
      <c r="K87" s="266">
        <f>IF(ROUND(H87*0.9,0)=0,"",ROUND(H87*0.9,0))</f>
        <v>2250</v>
      </c>
      <c r="L87" s="266">
        <f>IFERROR(ROUND(K87*1.1,0),"")</f>
        <v>2475</v>
      </c>
      <c r="M87" s="267"/>
    </row>
    <row r="88" spans="1:13" ht="20.100000000000001" customHeight="1">
      <c r="A88" s="260" t="s">
        <v>329</v>
      </c>
      <c r="B88" s="261" t="s">
        <v>330</v>
      </c>
      <c r="C88" s="262">
        <v>1625</v>
      </c>
      <c r="D88" s="263"/>
      <c r="E88" s="264"/>
      <c r="F88" s="261" t="s">
        <v>331</v>
      </c>
      <c r="G88" s="261" t="s">
        <v>332</v>
      </c>
      <c r="H88" s="265">
        <v>2000</v>
      </c>
      <c r="I88" s="266">
        <f>IF(ROUND(H88*1.1,0)=0,"",ROUND(H88*1.1,0))</f>
        <v>2200</v>
      </c>
      <c r="J88" s="265"/>
      <c r="K88" s="266">
        <f>IF(ROUND(H88*0.9,0)=0,"",ROUND(H88*0.9,0))</f>
        <v>1800</v>
      </c>
      <c r="L88" s="266">
        <f>IFERROR(ROUND(K88*1.1,0),"")</f>
        <v>1980</v>
      </c>
      <c r="M88" s="267"/>
    </row>
    <row r="89" spans="1:13" ht="20.100000000000001" customHeight="1" thickBot="1">
      <c r="A89" s="272"/>
      <c r="B89" s="273"/>
      <c r="C89" s="274"/>
      <c r="D89" s="275"/>
      <c r="E89" s="276"/>
      <c r="F89" s="273"/>
      <c r="G89" s="273"/>
      <c r="H89" s="277"/>
      <c r="I89" s="278"/>
      <c r="J89" s="277"/>
      <c r="K89" s="278"/>
      <c r="L89" s="278"/>
      <c r="M89" s="279"/>
    </row>
    <row r="90" spans="1:13" ht="20.100000000000001" customHeight="1" thickTop="1">
      <c r="A90" s="71"/>
      <c r="B90" s="71"/>
      <c r="D90" s="73"/>
      <c r="E90" s="74"/>
      <c r="F90" s="71"/>
      <c r="G90" s="71"/>
      <c r="M90" s="71"/>
    </row>
    <row r="91" spans="1:13" ht="20.100000000000001" customHeight="1">
      <c r="A91" s="71"/>
      <c r="B91" s="71"/>
      <c r="D91" s="73"/>
      <c r="E91" s="74"/>
      <c r="F91" s="71"/>
      <c r="G91" s="71"/>
      <c r="M91" s="71"/>
    </row>
    <row r="92" spans="1:13" s="86" customFormat="1" ht="20.100000000000001" customHeight="1">
      <c r="A92" s="727" t="s">
        <v>333</v>
      </c>
      <c r="B92" s="728"/>
      <c r="C92" s="728"/>
      <c r="D92" s="729"/>
      <c r="E92" s="79"/>
      <c r="F92" s="80"/>
      <c r="G92" s="80"/>
      <c r="H92" s="81"/>
      <c r="I92" s="81"/>
      <c r="J92" s="82"/>
      <c r="K92" s="81"/>
      <c r="L92" s="81"/>
      <c r="M92" s="80"/>
    </row>
    <row r="93" spans="1:13" s="232" customFormat="1" ht="20.100000000000001" customHeight="1" thickBot="1">
      <c r="A93" s="225"/>
      <c r="B93" s="225"/>
      <c r="C93" s="226"/>
      <c r="D93" s="227"/>
      <c r="E93" s="32"/>
      <c r="F93" s="228"/>
      <c r="G93" s="228"/>
      <c r="H93" s="229"/>
      <c r="I93" s="40" t="s">
        <v>14</v>
      </c>
      <c r="J93" s="230"/>
      <c r="K93" s="229"/>
      <c r="L93" s="231"/>
      <c r="M93" s="228"/>
    </row>
    <row r="94" spans="1:13" s="37" customFormat="1" ht="20.100000000000001" customHeight="1" thickTop="1" thickBot="1">
      <c r="A94" s="246" t="s">
        <v>15</v>
      </c>
      <c r="B94" s="247" t="s">
        <v>16</v>
      </c>
      <c r="C94" s="715" t="s">
        <v>17</v>
      </c>
      <c r="D94" s="715"/>
      <c r="E94" s="248"/>
      <c r="F94" s="247" t="s">
        <v>18</v>
      </c>
      <c r="G94" s="247" t="s">
        <v>19</v>
      </c>
      <c r="H94" s="249" t="s">
        <v>20</v>
      </c>
      <c r="I94" s="249" t="s">
        <v>21</v>
      </c>
      <c r="J94" s="250"/>
      <c r="K94" s="249"/>
      <c r="L94" s="249" t="s">
        <v>22</v>
      </c>
      <c r="M94" s="251" t="s">
        <v>23</v>
      </c>
    </row>
    <row r="95" spans="1:13" ht="20.100000000000001" customHeight="1">
      <c r="A95" s="252" t="s">
        <v>334</v>
      </c>
      <c r="B95" s="253" t="s">
        <v>335</v>
      </c>
      <c r="C95" s="254">
        <v>1701</v>
      </c>
      <c r="D95" s="255"/>
      <c r="E95" s="256"/>
      <c r="F95" s="253" t="s">
        <v>336</v>
      </c>
      <c r="G95" s="253" t="s">
        <v>337</v>
      </c>
      <c r="H95" s="257">
        <v>2200</v>
      </c>
      <c r="I95" s="258">
        <f>IF(ROUND(H95*1.1,0)=0,"",ROUND(H95*1.1,0))</f>
        <v>2420</v>
      </c>
      <c r="J95" s="257"/>
      <c r="K95" s="258">
        <f>IF(ROUND(H95*0.9,0)=0,"",ROUND(H95*0.9,0))</f>
        <v>1980</v>
      </c>
      <c r="L95" s="258">
        <f>IFERROR(ROUND(K95*1.1,0),"")</f>
        <v>2178</v>
      </c>
      <c r="M95" s="259"/>
    </row>
    <row r="96" spans="1:13" ht="20.100000000000001" customHeight="1">
      <c r="A96" s="260" t="s">
        <v>338</v>
      </c>
      <c r="B96" s="261" t="s">
        <v>339</v>
      </c>
      <c r="C96" s="262">
        <v>1705</v>
      </c>
      <c r="D96" s="263"/>
      <c r="E96" s="264"/>
      <c r="F96" s="261" t="s">
        <v>340</v>
      </c>
      <c r="G96" s="261" t="s">
        <v>341</v>
      </c>
      <c r="H96" s="265">
        <v>2400</v>
      </c>
      <c r="I96" s="266">
        <f>IF(ROUND(H96*1.1,0)=0,"",ROUND(H96*1.1,0))</f>
        <v>2640</v>
      </c>
      <c r="J96" s="265"/>
      <c r="K96" s="266">
        <f>IF(ROUND(H96*0.9,0)=0,"",ROUND(H96*0.9,0))</f>
        <v>2160</v>
      </c>
      <c r="L96" s="266">
        <f>IFERROR(ROUND(K96*1.1,0),"")</f>
        <v>2376</v>
      </c>
      <c r="M96" s="267"/>
    </row>
    <row r="97" spans="1:13" ht="20.100000000000001" customHeight="1">
      <c r="A97" s="260" t="s">
        <v>342</v>
      </c>
      <c r="B97" s="261" t="s">
        <v>343</v>
      </c>
      <c r="C97" s="262">
        <v>1706</v>
      </c>
      <c r="D97" s="263"/>
      <c r="E97" s="264"/>
      <c r="F97" s="261" t="s">
        <v>344</v>
      </c>
      <c r="G97" s="261" t="s">
        <v>325</v>
      </c>
      <c r="H97" s="265">
        <v>2500</v>
      </c>
      <c r="I97" s="266">
        <f>IF(ROUND(H97*1.1,0)=0,"",ROUND(H97*1.1,0))</f>
        <v>2750</v>
      </c>
      <c r="J97" s="265"/>
      <c r="K97" s="266">
        <f>IF(ROUND(H97*0.9,0)=0,"",ROUND(H97*0.9,0))</f>
        <v>2250</v>
      </c>
      <c r="L97" s="266">
        <f>IFERROR(ROUND(K97*1.1,0),"")</f>
        <v>2475</v>
      </c>
      <c r="M97" s="267"/>
    </row>
    <row r="98" spans="1:13" ht="20.100000000000001" customHeight="1">
      <c r="A98" s="260" t="s">
        <v>345</v>
      </c>
      <c r="B98" s="261" t="s">
        <v>346</v>
      </c>
      <c r="C98" s="262">
        <v>1707</v>
      </c>
      <c r="D98" s="263"/>
      <c r="E98" s="264"/>
      <c r="F98" s="261" t="s">
        <v>347</v>
      </c>
      <c r="G98" s="261" t="s">
        <v>325</v>
      </c>
      <c r="H98" s="265">
        <v>2300</v>
      </c>
      <c r="I98" s="266">
        <f>IF(ROUND(H98*1.1,0)=0,"",ROUND(H98*1.1,0))</f>
        <v>2530</v>
      </c>
      <c r="J98" s="265"/>
      <c r="K98" s="266">
        <f>IF(ROUND(H98*0.9,0)=0,"",ROUND(H98*0.9,0))</f>
        <v>2070</v>
      </c>
      <c r="L98" s="266">
        <f>IFERROR(ROUND(K98*1.1,0),"")</f>
        <v>2277</v>
      </c>
      <c r="M98" s="267"/>
    </row>
    <row r="99" spans="1:13" ht="20.100000000000001" customHeight="1">
      <c r="A99" s="260" t="s">
        <v>348</v>
      </c>
      <c r="B99" s="261" t="s">
        <v>349</v>
      </c>
      <c r="C99" s="262">
        <v>1708</v>
      </c>
      <c r="D99" s="263"/>
      <c r="E99" s="264"/>
      <c r="F99" s="261" t="s">
        <v>350</v>
      </c>
      <c r="G99" s="261" t="s">
        <v>351</v>
      </c>
      <c r="H99" s="265">
        <v>2300</v>
      </c>
      <c r="I99" s="266">
        <f>IF(ROUND(H99*1.1,0)=0,"",ROUND(H99*1.1,0))</f>
        <v>2530</v>
      </c>
      <c r="J99" s="265"/>
      <c r="K99" s="266">
        <f>IF(ROUND(H99*0.9,0)=0,"",ROUND(H99*0.9,0))</f>
        <v>2070</v>
      </c>
      <c r="L99" s="266">
        <f>IFERROR(ROUND(K99*1.1,0),"")</f>
        <v>2277</v>
      </c>
      <c r="M99" s="267"/>
    </row>
    <row r="100" spans="1:13" ht="20.100000000000001" customHeight="1" thickBot="1">
      <c r="A100" s="272"/>
      <c r="B100" s="273"/>
      <c r="C100" s="274"/>
      <c r="D100" s="275"/>
      <c r="E100" s="276"/>
      <c r="F100" s="273"/>
      <c r="G100" s="273"/>
      <c r="H100" s="277"/>
      <c r="I100" s="278"/>
      <c r="J100" s="277"/>
      <c r="K100" s="278"/>
      <c r="L100" s="278"/>
      <c r="M100" s="279"/>
    </row>
    <row r="101" spans="1:13" ht="20.100000000000001" customHeight="1" thickTop="1">
      <c r="A101" s="71"/>
      <c r="B101" s="71"/>
      <c r="D101" s="73"/>
      <c r="E101" s="74"/>
      <c r="F101" s="71"/>
      <c r="G101" s="71"/>
      <c r="M101" s="71"/>
    </row>
    <row r="102" spans="1:13" ht="20.100000000000001" customHeight="1">
      <c r="A102" s="71"/>
      <c r="B102" s="71"/>
      <c r="D102" s="73"/>
      <c r="E102" s="74"/>
      <c r="F102" s="71"/>
      <c r="G102" s="71"/>
      <c r="M102" s="71"/>
    </row>
    <row r="103" spans="1:13" s="86" customFormat="1" ht="20.100000000000001" customHeight="1">
      <c r="A103" s="727" t="s">
        <v>352</v>
      </c>
      <c r="B103" s="728"/>
      <c r="C103" s="728"/>
      <c r="D103" s="729"/>
      <c r="E103" s="79"/>
      <c r="F103" s="80"/>
      <c r="G103" s="80"/>
      <c r="H103" s="81"/>
      <c r="I103" s="81"/>
      <c r="J103" s="82"/>
      <c r="K103" s="81"/>
      <c r="L103" s="81"/>
      <c r="M103" s="80"/>
    </row>
    <row r="104" spans="1:13" s="232" customFormat="1" ht="20.100000000000001" customHeight="1" thickBot="1">
      <c r="A104" s="225"/>
      <c r="B104" s="225"/>
      <c r="C104" s="226"/>
      <c r="D104" s="227"/>
      <c r="E104" s="32"/>
      <c r="F104" s="228"/>
      <c r="G104" s="228"/>
      <c r="H104" s="229"/>
      <c r="I104" s="40" t="s">
        <v>14</v>
      </c>
      <c r="J104" s="230"/>
      <c r="K104" s="229"/>
      <c r="L104" s="231"/>
      <c r="M104" s="228"/>
    </row>
    <row r="105" spans="1:13" s="37" customFormat="1" ht="20.100000000000001" customHeight="1" thickTop="1" thickBot="1">
      <c r="A105" s="246" t="s">
        <v>15</v>
      </c>
      <c r="B105" s="247" t="s">
        <v>16</v>
      </c>
      <c r="C105" s="715" t="s">
        <v>17</v>
      </c>
      <c r="D105" s="715"/>
      <c r="E105" s="248"/>
      <c r="F105" s="247" t="s">
        <v>18</v>
      </c>
      <c r="G105" s="247" t="s">
        <v>19</v>
      </c>
      <c r="H105" s="249" t="s">
        <v>20</v>
      </c>
      <c r="I105" s="249" t="s">
        <v>21</v>
      </c>
      <c r="J105" s="250"/>
      <c r="K105" s="249"/>
      <c r="L105" s="249" t="s">
        <v>22</v>
      </c>
      <c r="M105" s="251" t="s">
        <v>23</v>
      </c>
    </row>
    <row r="106" spans="1:13" ht="20.100000000000001" customHeight="1">
      <c r="A106" s="252" t="s">
        <v>353</v>
      </c>
      <c r="B106" s="253" t="s">
        <v>354</v>
      </c>
      <c r="C106" s="254">
        <v>1721</v>
      </c>
      <c r="D106" s="255"/>
      <c r="E106" s="256"/>
      <c r="F106" s="253" t="s">
        <v>355</v>
      </c>
      <c r="G106" s="253" t="s">
        <v>337</v>
      </c>
      <c r="H106" s="257">
        <v>2200</v>
      </c>
      <c r="I106" s="258">
        <f t="shared" ref="I106:I113" si="6">IF(ROUND(H106*1.1,0)=0,"",ROUND(H106*1.1,0))</f>
        <v>2420</v>
      </c>
      <c r="J106" s="257"/>
      <c r="K106" s="258">
        <f t="shared" ref="K106:K113" si="7">IF(ROUND(H106*0.9,0)=0,"",ROUND(H106*0.9,0))</f>
        <v>1980</v>
      </c>
      <c r="L106" s="258">
        <f t="shared" ref="L106:L113" si="8">IFERROR(ROUND(K106*1.1,0),"")</f>
        <v>2178</v>
      </c>
      <c r="M106" s="259"/>
    </row>
    <row r="107" spans="1:13" ht="20.100000000000001" customHeight="1">
      <c r="A107" s="260" t="s">
        <v>356</v>
      </c>
      <c r="B107" s="261" t="s">
        <v>357</v>
      </c>
      <c r="C107" s="262">
        <v>1725</v>
      </c>
      <c r="D107" s="263"/>
      <c r="E107" s="264"/>
      <c r="F107" s="261" t="s">
        <v>344</v>
      </c>
      <c r="G107" s="261" t="s">
        <v>325</v>
      </c>
      <c r="H107" s="265">
        <v>2500</v>
      </c>
      <c r="I107" s="266">
        <f t="shared" si="6"/>
        <v>2750</v>
      </c>
      <c r="J107" s="265"/>
      <c r="K107" s="266">
        <f t="shared" si="7"/>
        <v>2250</v>
      </c>
      <c r="L107" s="266">
        <f t="shared" si="8"/>
        <v>2475</v>
      </c>
      <c r="M107" s="267"/>
    </row>
    <row r="108" spans="1:13" ht="20.100000000000001" customHeight="1">
      <c r="A108" s="260" t="s">
        <v>358</v>
      </c>
      <c r="B108" s="261" t="s">
        <v>339</v>
      </c>
      <c r="C108" s="289">
        <v>1705</v>
      </c>
      <c r="D108" s="263"/>
      <c r="E108" s="264"/>
      <c r="F108" s="261" t="s">
        <v>340</v>
      </c>
      <c r="G108" s="261" t="s">
        <v>341</v>
      </c>
      <c r="H108" s="265">
        <v>2400</v>
      </c>
      <c r="I108" s="266">
        <f t="shared" si="6"/>
        <v>2640</v>
      </c>
      <c r="J108" s="265"/>
      <c r="K108" s="266">
        <f t="shared" si="7"/>
        <v>2160</v>
      </c>
      <c r="L108" s="266">
        <f t="shared" si="8"/>
        <v>2376</v>
      </c>
      <c r="M108" s="267"/>
    </row>
    <row r="109" spans="1:13" ht="20.100000000000001" customHeight="1">
      <c r="A109" s="260" t="s">
        <v>359</v>
      </c>
      <c r="B109" s="261" t="s">
        <v>349</v>
      </c>
      <c r="C109" s="262">
        <v>1727</v>
      </c>
      <c r="D109" s="263"/>
      <c r="E109" s="264"/>
      <c r="F109" s="261"/>
      <c r="G109" s="261"/>
      <c r="H109" s="265"/>
      <c r="I109" s="266" t="str">
        <f t="shared" si="6"/>
        <v/>
      </c>
      <c r="J109" s="265"/>
      <c r="K109" s="266" t="str">
        <f t="shared" si="7"/>
        <v/>
      </c>
      <c r="L109" s="266" t="str">
        <f t="shared" si="8"/>
        <v/>
      </c>
      <c r="M109" s="267"/>
    </row>
    <row r="110" spans="1:13" ht="20.100000000000001" customHeight="1">
      <c r="A110" s="260" t="s">
        <v>360</v>
      </c>
      <c r="B110" s="261" t="s">
        <v>346</v>
      </c>
      <c r="C110" s="262">
        <v>1728</v>
      </c>
      <c r="D110" s="263"/>
      <c r="E110" s="264"/>
      <c r="F110" s="261"/>
      <c r="G110" s="261"/>
      <c r="H110" s="265"/>
      <c r="I110" s="266" t="str">
        <f t="shared" si="6"/>
        <v/>
      </c>
      <c r="J110" s="265"/>
      <c r="K110" s="266" t="str">
        <f t="shared" si="7"/>
        <v/>
      </c>
      <c r="L110" s="266" t="str">
        <f t="shared" si="8"/>
        <v/>
      </c>
      <c r="M110" s="267"/>
    </row>
    <row r="111" spans="1:13" ht="20.100000000000001" customHeight="1">
      <c r="A111" s="260"/>
      <c r="B111" s="261"/>
      <c r="C111" s="262"/>
      <c r="D111" s="263"/>
      <c r="E111" s="264"/>
      <c r="F111" s="261"/>
      <c r="G111" s="261"/>
      <c r="H111" s="265"/>
      <c r="I111" s="266"/>
      <c r="J111" s="265"/>
      <c r="K111" s="266"/>
      <c r="L111" s="266"/>
      <c r="M111" s="267"/>
    </row>
    <row r="112" spans="1:13" ht="20.100000000000001" customHeight="1">
      <c r="A112" s="260" t="s">
        <v>361</v>
      </c>
      <c r="B112" s="261" t="s">
        <v>362</v>
      </c>
      <c r="C112" s="262">
        <v>1729</v>
      </c>
      <c r="D112" s="263"/>
      <c r="E112" s="264"/>
      <c r="F112" s="261" t="s">
        <v>363</v>
      </c>
      <c r="G112" s="261" t="s">
        <v>117</v>
      </c>
      <c r="H112" s="265">
        <v>2200</v>
      </c>
      <c r="I112" s="266">
        <f t="shared" si="6"/>
        <v>2420</v>
      </c>
      <c r="J112" s="265"/>
      <c r="K112" s="266">
        <f t="shared" si="7"/>
        <v>1980</v>
      </c>
      <c r="L112" s="266">
        <f t="shared" si="8"/>
        <v>2178</v>
      </c>
      <c r="M112" s="267"/>
    </row>
    <row r="113" spans="1:13" ht="20.100000000000001" customHeight="1">
      <c r="A113" s="260" t="s">
        <v>364</v>
      </c>
      <c r="B113" s="261" t="s">
        <v>362</v>
      </c>
      <c r="C113" s="289">
        <v>1729</v>
      </c>
      <c r="D113" s="263"/>
      <c r="E113" s="264"/>
      <c r="F113" s="261" t="s">
        <v>363</v>
      </c>
      <c r="G113" s="261" t="s">
        <v>117</v>
      </c>
      <c r="H113" s="265">
        <v>2200</v>
      </c>
      <c r="I113" s="266">
        <f t="shared" si="6"/>
        <v>2420</v>
      </c>
      <c r="J113" s="265"/>
      <c r="K113" s="266">
        <f t="shared" si="7"/>
        <v>1980</v>
      </c>
      <c r="L113" s="266">
        <f t="shared" si="8"/>
        <v>2178</v>
      </c>
      <c r="M113" s="267"/>
    </row>
    <row r="114" spans="1:13" ht="20.100000000000001" customHeight="1" thickBot="1">
      <c r="A114" s="272"/>
      <c r="B114" s="273"/>
      <c r="C114" s="290"/>
      <c r="D114" s="275"/>
      <c r="E114" s="276"/>
      <c r="F114" s="273"/>
      <c r="G114" s="273"/>
      <c r="H114" s="277"/>
      <c r="I114" s="278"/>
      <c r="J114" s="277"/>
      <c r="K114" s="278"/>
      <c r="L114" s="278"/>
      <c r="M114" s="279"/>
    </row>
    <row r="115" spans="1:13" ht="20.100000000000001" customHeight="1" thickTop="1">
      <c r="A115" s="71"/>
      <c r="B115" s="71"/>
      <c r="C115" s="236"/>
      <c r="D115" s="73"/>
      <c r="E115" s="74"/>
      <c r="F115" s="71"/>
      <c r="G115" s="71"/>
      <c r="M115" s="71"/>
    </row>
    <row r="116" spans="1:13" ht="20.100000000000001" customHeight="1">
      <c r="A116" s="71"/>
      <c r="B116" s="71"/>
      <c r="C116" s="236"/>
      <c r="D116" s="73"/>
      <c r="E116" s="74"/>
      <c r="F116" s="71"/>
      <c r="G116" s="71"/>
      <c r="M116" s="71"/>
    </row>
    <row r="117" spans="1:13" s="86" customFormat="1" ht="20.100000000000001" customHeight="1">
      <c r="A117" s="727" t="s">
        <v>365</v>
      </c>
      <c r="B117" s="728"/>
      <c r="C117" s="728"/>
      <c r="D117" s="729"/>
      <c r="E117" s="79"/>
      <c r="F117" s="80"/>
      <c r="G117" s="80"/>
      <c r="H117" s="81"/>
      <c r="I117" s="81"/>
      <c r="J117" s="82"/>
      <c r="K117" s="81"/>
      <c r="L117" s="81"/>
      <c r="M117" s="80"/>
    </row>
    <row r="118" spans="1:13" s="232" customFormat="1" ht="20.100000000000001" customHeight="1" thickBot="1">
      <c r="A118" s="225"/>
      <c r="B118" s="225"/>
      <c r="C118" s="226"/>
      <c r="D118" s="227"/>
      <c r="E118" s="32"/>
      <c r="F118" s="228"/>
      <c r="G118" s="228"/>
      <c r="H118" s="229"/>
      <c r="I118" s="40" t="s">
        <v>14</v>
      </c>
      <c r="J118" s="230"/>
      <c r="K118" s="229"/>
      <c r="L118" s="231"/>
      <c r="M118" s="228"/>
    </row>
    <row r="119" spans="1:13" s="37" customFormat="1" ht="20.100000000000001" customHeight="1" thickTop="1" thickBot="1">
      <c r="A119" s="246" t="s">
        <v>15</v>
      </c>
      <c r="B119" s="247" t="s">
        <v>16</v>
      </c>
      <c r="C119" s="715" t="s">
        <v>17</v>
      </c>
      <c r="D119" s="715"/>
      <c r="E119" s="248"/>
      <c r="F119" s="247" t="s">
        <v>18</v>
      </c>
      <c r="G119" s="247" t="s">
        <v>19</v>
      </c>
      <c r="H119" s="249" t="s">
        <v>20</v>
      </c>
      <c r="I119" s="249" t="s">
        <v>21</v>
      </c>
      <c r="J119" s="250"/>
      <c r="K119" s="249"/>
      <c r="L119" s="249" t="s">
        <v>22</v>
      </c>
      <c r="M119" s="251" t="s">
        <v>23</v>
      </c>
    </row>
    <row r="120" spans="1:13" ht="20.100000000000001" customHeight="1">
      <c r="A120" s="252" t="s">
        <v>366</v>
      </c>
      <c r="B120" s="253" t="s">
        <v>367</v>
      </c>
      <c r="C120" s="254">
        <v>1821</v>
      </c>
      <c r="D120" s="255"/>
      <c r="E120" s="256"/>
      <c r="F120" s="253" t="s">
        <v>368</v>
      </c>
      <c r="G120" s="253" t="s">
        <v>369</v>
      </c>
      <c r="H120" s="257">
        <v>2300</v>
      </c>
      <c r="I120" s="258">
        <f>IF(ROUND(H120*1.1,0)=0,"",ROUND(H120*1.1,0))</f>
        <v>2530</v>
      </c>
      <c r="J120" s="257"/>
      <c r="K120" s="258">
        <f>IF(ROUND(H120*0.9,0)=0,"",ROUND(H120*0.9,0))</f>
        <v>2070</v>
      </c>
      <c r="L120" s="258">
        <f>IFERROR(ROUND(K120*1.1,0),"")</f>
        <v>2277</v>
      </c>
      <c r="M120" s="259"/>
    </row>
    <row r="121" spans="1:13" ht="20.100000000000001" customHeight="1">
      <c r="A121" s="268" t="s">
        <v>366</v>
      </c>
      <c r="B121" s="269" t="s">
        <v>235</v>
      </c>
      <c r="C121" s="262">
        <v>1822</v>
      </c>
      <c r="D121" s="263" t="s">
        <v>63</v>
      </c>
      <c r="E121" s="264"/>
      <c r="F121" s="261" t="s">
        <v>370</v>
      </c>
      <c r="G121" s="261" t="s">
        <v>371</v>
      </c>
      <c r="H121" s="265">
        <v>2850</v>
      </c>
      <c r="I121" s="266">
        <f>IF(ROUND(H121*1.1,0)=0,"",ROUND(H121*1.1,0))</f>
        <v>3135</v>
      </c>
      <c r="J121" s="265"/>
      <c r="K121" s="266">
        <f>IF(ROUND(H121*0.9,0)=0,"",ROUND(H121*0.9,0))</f>
        <v>2565</v>
      </c>
      <c r="L121" s="266">
        <f>IFERROR(ROUND(K121*1.1,0),"")</f>
        <v>2822</v>
      </c>
      <c r="M121" s="267"/>
    </row>
    <row r="122" spans="1:13" ht="20.100000000000001" customHeight="1">
      <c r="A122" s="252"/>
      <c r="B122" s="253"/>
      <c r="C122" s="262">
        <v>1822</v>
      </c>
      <c r="D122" s="263" t="s">
        <v>66</v>
      </c>
      <c r="E122" s="264" t="s">
        <v>53</v>
      </c>
      <c r="F122" s="261" t="s">
        <v>236</v>
      </c>
      <c r="G122" s="261" t="s">
        <v>237</v>
      </c>
      <c r="H122" s="265">
        <v>1800</v>
      </c>
      <c r="I122" s="266">
        <f>IF(ROUND(H122*1.1,0)=0,"",ROUND(H122*1.1,0))</f>
        <v>1980</v>
      </c>
      <c r="J122" s="265"/>
      <c r="K122" s="266">
        <f>IF(ROUND(H122*0.9,0)=0,"",ROUND(H122*0.9,0))</f>
        <v>1620</v>
      </c>
      <c r="L122" s="266">
        <f>IFERROR(ROUND(K122*1.1,0),"")</f>
        <v>1782</v>
      </c>
      <c r="M122" s="267"/>
    </row>
    <row r="123" spans="1:13" ht="20.100000000000001" customHeight="1" thickBot="1">
      <c r="A123" s="272"/>
      <c r="B123" s="273"/>
      <c r="C123" s="274"/>
      <c r="D123" s="275"/>
      <c r="E123" s="276"/>
      <c r="F123" s="273"/>
      <c r="G123" s="273"/>
      <c r="H123" s="277"/>
      <c r="I123" s="278"/>
      <c r="J123" s="277"/>
      <c r="K123" s="278"/>
      <c r="L123" s="278"/>
      <c r="M123" s="279"/>
    </row>
    <row r="124" spans="1:13" ht="20.100000000000001" customHeight="1" thickTop="1">
      <c r="A124" s="71"/>
      <c r="B124" s="71"/>
      <c r="D124" s="73"/>
      <c r="E124" s="74"/>
      <c r="F124" s="71"/>
      <c r="G124" s="71"/>
      <c r="M124" s="71"/>
    </row>
    <row r="125" spans="1:13" ht="20.100000000000001" customHeight="1"/>
    <row r="126" spans="1:13" ht="20.100000000000001" customHeight="1"/>
    <row r="127" spans="1:13" ht="20.100000000000001" customHeight="1"/>
    <row r="128" spans="1:13" ht="20.100000000000001" customHeight="1"/>
    <row r="129" spans="3:17" s="616" customFormat="1" ht="20.100000000000001" customHeight="1">
      <c r="C129" s="72"/>
      <c r="D129" s="617"/>
      <c r="E129" s="618"/>
      <c r="H129" s="77"/>
      <c r="I129" s="78"/>
      <c r="J129" s="77"/>
      <c r="K129" s="78"/>
      <c r="L129" s="78"/>
      <c r="N129" s="54"/>
      <c r="O129" s="54"/>
      <c r="P129" s="54"/>
      <c r="Q129" s="54"/>
    </row>
    <row r="130" spans="3:17" s="616" customFormat="1" ht="20.100000000000001" customHeight="1">
      <c r="C130" s="72"/>
      <c r="D130" s="617"/>
      <c r="E130" s="618"/>
      <c r="H130" s="77"/>
      <c r="I130" s="78"/>
      <c r="J130" s="77"/>
      <c r="K130" s="78"/>
      <c r="L130" s="78"/>
      <c r="N130" s="54"/>
      <c r="O130" s="54"/>
      <c r="P130" s="54"/>
      <c r="Q130" s="54"/>
    </row>
    <row r="131" spans="3:17" s="616" customFormat="1" ht="20.100000000000001" customHeight="1">
      <c r="C131" s="72"/>
      <c r="D131" s="617"/>
      <c r="E131" s="618"/>
      <c r="H131" s="77"/>
      <c r="I131" s="78"/>
      <c r="J131" s="77"/>
      <c r="K131" s="78"/>
      <c r="L131" s="78"/>
      <c r="N131" s="54"/>
      <c r="O131" s="54"/>
      <c r="P131" s="54"/>
      <c r="Q131" s="54"/>
    </row>
    <row r="132" spans="3:17" s="616" customFormat="1" ht="20.100000000000001" customHeight="1">
      <c r="C132" s="72"/>
      <c r="D132" s="617"/>
      <c r="E132" s="618"/>
      <c r="H132" s="77"/>
      <c r="I132" s="78"/>
      <c r="J132" s="77"/>
      <c r="K132" s="78"/>
      <c r="L132" s="78"/>
      <c r="N132" s="54"/>
      <c r="O132" s="54"/>
      <c r="P132" s="54"/>
      <c r="Q132" s="54"/>
    </row>
    <row r="133" spans="3:17" s="616" customFormat="1" ht="20.100000000000001" customHeight="1">
      <c r="C133" s="72"/>
      <c r="D133" s="617"/>
      <c r="E133" s="618"/>
      <c r="H133" s="77"/>
      <c r="I133" s="78"/>
      <c r="J133" s="77"/>
      <c r="K133" s="78"/>
      <c r="L133" s="78"/>
      <c r="N133" s="54"/>
      <c r="O133" s="54"/>
      <c r="P133" s="54"/>
      <c r="Q133" s="54"/>
    </row>
    <row r="134" spans="3:17" s="616" customFormat="1" ht="20.100000000000001" customHeight="1">
      <c r="C134" s="72"/>
      <c r="D134" s="617"/>
      <c r="E134" s="618"/>
      <c r="H134" s="77"/>
      <c r="I134" s="78"/>
      <c r="J134" s="77"/>
      <c r="K134" s="78"/>
      <c r="L134" s="78"/>
      <c r="N134" s="54"/>
      <c r="O134" s="54"/>
      <c r="P134" s="54"/>
      <c r="Q134" s="54"/>
    </row>
    <row r="135" spans="3:17" s="616" customFormat="1" ht="20.100000000000001" customHeight="1">
      <c r="C135" s="72"/>
      <c r="D135" s="617"/>
      <c r="E135" s="618"/>
      <c r="H135" s="77"/>
      <c r="I135" s="78"/>
      <c r="J135" s="77"/>
      <c r="K135" s="78"/>
      <c r="L135" s="78"/>
      <c r="N135" s="54"/>
      <c r="O135" s="54"/>
      <c r="P135" s="54"/>
      <c r="Q135" s="54"/>
    </row>
    <row r="136" spans="3:17" s="616" customFormat="1" ht="20.100000000000001" customHeight="1">
      <c r="C136" s="72"/>
      <c r="D136" s="617"/>
      <c r="E136" s="618"/>
      <c r="H136" s="77"/>
      <c r="I136" s="78"/>
      <c r="J136" s="77"/>
      <c r="K136" s="78"/>
      <c r="L136" s="78"/>
      <c r="N136" s="54"/>
      <c r="O136" s="54"/>
      <c r="P136" s="54"/>
      <c r="Q136" s="54"/>
    </row>
    <row r="137" spans="3:17" s="616" customFormat="1" ht="20.100000000000001" customHeight="1">
      <c r="C137" s="72"/>
      <c r="D137" s="617"/>
      <c r="E137" s="618"/>
      <c r="H137" s="77"/>
      <c r="I137" s="78"/>
      <c r="J137" s="77"/>
      <c r="K137" s="78"/>
      <c r="L137" s="78"/>
      <c r="N137" s="54"/>
      <c r="O137" s="54"/>
      <c r="P137" s="54"/>
      <c r="Q137" s="54"/>
    </row>
    <row r="138" spans="3:17" s="616" customFormat="1" ht="20.100000000000001" customHeight="1">
      <c r="C138" s="72"/>
      <c r="D138" s="617"/>
      <c r="E138" s="618"/>
      <c r="H138" s="77"/>
      <c r="I138" s="78"/>
      <c r="J138" s="77"/>
      <c r="K138" s="78"/>
      <c r="L138" s="78"/>
      <c r="N138" s="54"/>
      <c r="O138" s="54"/>
      <c r="P138" s="54"/>
      <c r="Q138" s="54"/>
    </row>
    <row r="139" spans="3:17" s="616" customFormat="1" ht="20.100000000000001" customHeight="1">
      <c r="C139" s="72"/>
      <c r="D139" s="617"/>
      <c r="E139" s="618"/>
      <c r="H139" s="77"/>
      <c r="I139" s="78"/>
      <c r="J139" s="77"/>
      <c r="K139" s="78"/>
      <c r="L139" s="78"/>
      <c r="N139" s="54"/>
      <c r="O139" s="54"/>
      <c r="P139" s="54"/>
      <c r="Q139" s="54"/>
    </row>
    <row r="140" spans="3:17" s="616" customFormat="1" ht="20.100000000000001" customHeight="1">
      <c r="C140" s="72"/>
      <c r="D140" s="617"/>
      <c r="E140" s="618"/>
      <c r="H140" s="77"/>
      <c r="I140" s="78"/>
      <c r="J140" s="77"/>
      <c r="K140" s="78"/>
      <c r="L140" s="78"/>
      <c r="N140" s="54"/>
      <c r="O140" s="54"/>
      <c r="P140" s="54"/>
      <c r="Q140" s="54"/>
    </row>
    <row r="141" spans="3:17" s="616" customFormat="1" ht="20.100000000000001" customHeight="1">
      <c r="C141" s="72"/>
      <c r="D141" s="617"/>
      <c r="E141" s="618"/>
      <c r="H141" s="77"/>
      <c r="I141" s="78"/>
      <c r="J141" s="77"/>
      <c r="K141" s="78"/>
      <c r="L141" s="78"/>
      <c r="N141" s="54"/>
      <c r="O141" s="54"/>
      <c r="P141" s="54"/>
      <c r="Q141" s="54"/>
    </row>
    <row r="142" spans="3:17" s="616" customFormat="1" ht="20.100000000000001" customHeight="1">
      <c r="C142" s="72"/>
      <c r="D142" s="617"/>
      <c r="E142" s="618"/>
      <c r="H142" s="77"/>
      <c r="I142" s="78"/>
      <c r="J142" s="77"/>
      <c r="K142" s="78"/>
      <c r="L142" s="78"/>
      <c r="N142" s="54"/>
      <c r="O142" s="54"/>
      <c r="P142" s="54"/>
      <c r="Q142" s="54"/>
    </row>
    <row r="143" spans="3:17" s="616" customFormat="1" ht="20.100000000000001" customHeight="1">
      <c r="C143" s="72"/>
      <c r="D143" s="617"/>
      <c r="E143" s="618"/>
      <c r="H143" s="77"/>
      <c r="I143" s="78"/>
      <c r="J143" s="77"/>
      <c r="K143" s="78"/>
      <c r="L143" s="78"/>
      <c r="N143" s="54"/>
      <c r="O143" s="54"/>
      <c r="P143" s="54"/>
      <c r="Q143" s="54"/>
    </row>
    <row r="144" spans="3:17" s="616" customFormat="1" ht="20.100000000000001" customHeight="1">
      <c r="C144" s="72"/>
      <c r="D144" s="617"/>
      <c r="E144" s="618"/>
      <c r="H144" s="77"/>
      <c r="I144" s="78"/>
      <c r="J144" s="77"/>
      <c r="K144" s="78"/>
      <c r="L144" s="78"/>
      <c r="N144" s="54"/>
      <c r="O144" s="54"/>
      <c r="P144" s="54"/>
      <c r="Q144" s="54"/>
    </row>
    <row r="145" spans="3:17" s="616" customFormat="1" ht="20.100000000000001" customHeight="1">
      <c r="C145" s="72"/>
      <c r="D145" s="617"/>
      <c r="E145" s="618"/>
      <c r="H145" s="77"/>
      <c r="I145" s="78"/>
      <c r="J145" s="77"/>
      <c r="K145" s="78"/>
      <c r="L145" s="78"/>
      <c r="N145" s="54"/>
      <c r="O145" s="54"/>
      <c r="P145" s="54"/>
      <c r="Q145" s="54"/>
    </row>
    <row r="146" spans="3:17" s="616" customFormat="1" ht="20.100000000000001" customHeight="1">
      <c r="C146" s="72"/>
      <c r="D146" s="617"/>
      <c r="E146" s="618"/>
      <c r="H146" s="77"/>
      <c r="I146" s="78"/>
      <c r="J146" s="77"/>
      <c r="K146" s="78"/>
      <c r="L146" s="78"/>
      <c r="N146" s="54"/>
      <c r="O146" s="54"/>
      <c r="P146" s="54"/>
      <c r="Q146" s="54"/>
    </row>
    <row r="147" spans="3:17" s="616" customFormat="1" ht="20.100000000000001" customHeight="1">
      <c r="C147" s="72"/>
      <c r="D147" s="617"/>
      <c r="E147" s="618"/>
      <c r="H147" s="77"/>
      <c r="I147" s="78"/>
      <c r="J147" s="77"/>
      <c r="K147" s="78"/>
      <c r="L147" s="78"/>
      <c r="N147" s="54"/>
      <c r="O147" s="54"/>
      <c r="P147" s="54"/>
      <c r="Q147" s="54"/>
    </row>
    <row r="148" spans="3:17" s="616" customFormat="1" ht="20.100000000000001" customHeight="1">
      <c r="C148" s="72"/>
      <c r="D148" s="617"/>
      <c r="E148" s="618"/>
      <c r="H148" s="77"/>
      <c r="I148" s="78"/>
      <c r="J148" s="77"/>
      <c r="K148" s="78"/>
      <c r="L148" s="78"/>
      <c r="N148" s="54"/>
      <c r="O148" s="54"/>
      <c r="P148" s="54"/>
      <c r="Q148" s="54"/>
    </row>
    <row r="149" spans="3:17" s="616" customFormat="1" ht="20.100000000000001" customHeight="1">
      <c r="C149" s="72"/>
      <c r="D149" s="617"/>
      <c r="E149" s="618"/>
      <c r="H149" s="77"/>
      <c r="I149" s="78"/>
      <c r="J149" s="77"/>
      <c r="K149" s="78"/>
      <c r="L149" s="78"/>
      <c r="N149" s="54"/>
      <c r="O149" s="54"/>
      <c r="P149" s="54"/>
      <c r="Q149" s="54"/>
    </row>
    <row r="150" spans="3:17" s="616" customFormat="1" ht="20.100000000000001" customHeight="1">
      <c r="C150" s="72"/>
      <c r="D150" s="617"/>
      <c r="E150" s="618"/>
      <c r="H150" s="77"/>
      <c r="I150" s="78"/>
      <c r="J150" s="77"/>
      <c r="K150" s="78"/>
      <c r="L150" s="78"/>
      <c r="N150" s="54"/>
      <c r="O150" s="54"/>
      <c r="P150" s="54"/>
      <c r="Q150" s="54"/>
    </row>
    <row r="151" spans="3:17" s="616" customFormat="1" ht="20.100000000000001" customHeight="1">
      <c r="C151" s="72"/>
      <c r="D151" s="617"/>
      <c r="E151" s="618"/>
      <c r="H151" s="77"/>
      <c r="I151" s="78"/>
      <c r="J151" s="77"/>
      <c r="K151" s="78"/>
      <c r="L151" s="78"/>
      <c r="N151" s="54"/>
      <c r="O151" s="54"/>
      <c r="P151" s="54"/>
      <c r="Q151" s="54"/>
    </row>
    <row r="152" spans="3:17" s="616" customFormat="1" ht="20.100000000000001" customHeight="1">
      <c r="C152" s="72"/>
      <c r="D152" s="617"/>
      <c r="E152" s="618"/>
      <c r="H152" s="77"/>
      <c r="I152" s="78"/>
      <c r="J152" s="77"/>
      <c r="K152" s="78"/>
      <c r="L152" s="78"/>
      <c r="N152" s="54"/>
      <c r="O152" s="54"/>
      <c r="P152" s="54"/>
      <c r="Q152" s="54"/>
    </row>
  </sheetData>
  <mergeCells count="17">
    <mergeCell ref="C94:D94"/>
    <mergeCell ref="A103:D103"/>
    <mergeCell ref="C105:D105"/>
    <mergeCell ref="A117:D117"/>
    <mergeCell ref="C119:D119"/>
    <mergeCell ref="A92:D92"/>
    <mergeCell ref="A2:M2"/>
    <mergeCell ref="A4:L4"/>
    <mergeCell ref="A5:L5"/>
    <mergeCell ref="A26:D26"/>
    <mergeCell ref="C28:D28"/>
    <mergeCell ref="A41:D41"/>
    <mergeCell ref="C43:D43"/>
    <mergeCell ref="A66:D66"/>
    <mergeCell ref="C68:D68"/>
    <mergeCell ref="A79:D79"/>
    <mergeCell ref="C81:D81"/>
  </mergeCells>
  <phoneticPr fontId="19"/>
  <pageMargins left="0.39370078740157483" right="0.19685039370078741" top="0.39370078740157483" bottom="0.19685039370078741" header="0" footer="0"/>
  <pageSetup paperSize="9" scale="94" orientation="landscape" horizontalDpi="300" verticalDpi="300" r:id="rId1"/>
  <rowBreaks count="5" manualBreakCount="5">
    <brk id="30" max="16383" man="1"/>
    <brk id="39" max="16383" man="1"/>
    <brk id="64" max="16383" man="1"/>
    <brk id="90" max="16383" man="1"/>
    <brk id="11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1B6A9-B688-4A73-BA5F-081D955CC77A}">
  <dimension ref="A1:Q490"/>
  <sheetViews>
    <sheetView zoomScaleNormal="100" workbookViewId="0"/>
  </sheetViews>
  <sheetFormatPr defaultColWidth="9" defaultRowHeight="15" customHeight="1"/>
  <cols>
    <col min="1" max="1" width="27.625" style="616" customWidth="1"/>
    <col min="2" max="2" width="9.625" style="616" customWidth="1"/>
    <col min="3" max="3" width="7.125" style="72" customWidth="1"/>
    <col min="4" max="4" width="2.125" style="617" customWidth="1"/>
    <col min="5" max="5" width="7.625" style="618" customWidth="1"/>
    <col min="6" max="6" width="43.625" style="616" customWidth="1"/>
    <col min="7" max="7" width="11.625" style="616" customWidth="1"/>
    <col min="8" max="8" width="8.625" style="77" hidden="1" customWidth="1"/>
    <col min="9" max="9" width="8.625" style="78" customWidth="1"/>
    <col min="10" max="10" width="2.125" style="77" customWidth="1"/>
    <col min="11" max="12" width="8.625" style="78" hidden="1" customWidth="1"/>
    <col min="13" max="13" width="15.625" style="616" customWidth="1"/>
    <col min="14" max="16384" width="9" style="54"/>
  </cols>
  <sheetData>
    <row r="1" spans="1:13" ht="20.100000000000001" customHeight="1">
      <c r="A1" s="71"/>
      <c r="B1" s="71"/>
      <c r="D1" s="73"/>
      <c r="E1" s="74"/>
      <c r="F1" s="71"/>
      <c r="G1" s="71"/>
      <c r="M1" s="71"/>
    </row>
    <row r="2" spans="1:13" s="218" customFormat="1" ht="30" customHeight="1">
      <c r="A2" s="730" t="s">
        <v>372</v>
      </c>
      <c r="B2" s="731"/>
      <c r="C2" s="731"/>
      <c r="D2" s="731"/>
      <c r="E2" s="731"/>
      <c r="F2" s="731"/>
      <c r="G2" s="731"/>
      <c r="H2" s="731"/>
      <c r="I2" s="731"/>
      <c r="J2" s="731"/>
      <c r="K2" s="731"/>
      <c r="L2" s="731"/>
      <c r="M2" s="731"/>
    </row>
    <row r="3" spans="1:13" s="218" customFormat="1" ht="22.5" customHeight="1">
      <c r="A3" s="291"/>
      <c r="B3" s="291"/>
      <c r="C3" s="292"/>
      <c r="D3" s="291"/>
      <c r="E3" s="291"/>
      <c r="F3" s="291"/>
      <c r="G3" s="291"/>
      <c r="H3" s="293"/>
      <c r="I3" s="293"/>
      <c r="J3" s="293"/>
      <c r="K3" s="293"/>
      <c r="L3" s="293"/>
      <c r="M3" s="291"/>
    </row>
    <row r="4" spans="1:13" s="672" customFormat="1" ht="20.100000000000001" customHeight="1">
      <c r="A4" s="739" t="s">
        <v>1</v>
      </c>
      <c r="B4" s="739"/>
      <c r="C4" s="739"/>
      <c r="D4" s="739"/>
      <c r="E4" s="739"/>
      <c r="F4" s="739"/>
      <c r="G4" s="739"/>
      <c r="H4" s="739"/>
      <c r="I4" s="739"/>
      <c r="J4" s="739"/>
      <c r="K4" s="739"/>
      <c r="L4" s="739"/>
      <c r="M4" s="671"/>
    </row>
    <row r="5" spans="1:13" s="672" customFormat="1" ht="20.100000000000001" customHeight="1">
      <c r="A5" s="739" t="s">
        <v>2</v>
      </c>
      <c r="B5" s="739"/>
      <c r="C5" s="739"/>
      <c r="D5" s="739"/>
      <c r="E5" s="739"/>
      <c r="F5" s="739"/>
      <c r="G5" s="739"/>
      <c r="H5" s="739"/>
      <c r="I5" s="739"/>
      <c r="J5" s="739"/>
      <c r="K5" s="739"/>
      <c r="L5" s="739"/>
      <c r="M5" s="671"/>
    </row>
    <row r="6" spans="1:13" s="672" customFormat="1" ht="9.75" customHeight="1">
      <c r="A6" s="671"/>
      <c r="B6" s="671"/>
      <c r="C6" s="673"/>
      <c r="D6" s="674"/>
      <c r="E6" s="675"/>
      <c r="F6" s="671"/>
      <c r="G6" s="671"/>
      <c r="H6" s="298"/>
      <c r="I6" s="298"/>
      <c r="J6" s="299"/>
      <c r="K6" s="298"/>
      <c r="L6" s="298"/>
      <c r="M6" s="671"/>
    </row>
    <row r="7" spans="1:13" s="672" customFormat="1" ht="20.100000000000001" customHeight="1">
      <c r="A7" s="676"/>
      <c r="B7" s="677" t="s">
        <v>3</v>
      </c>
      <c r="C7" s="678"/>
      <c r="D7" s="675"/>
      <c r="E7" s="675"/>
      <c r="F7" s="679"/>
      <c r="G7" s="676"/>
      <c r="H7" s="303"/>
      <c r="I7" s="303"/>
      <c r="J7" s="304"/>
      <c r="K7" s="303"/>
      <c r="L7" s="303"/>
      <c r="M7" s="647"/>
    </row>
    <row r="8" spans="1:13" s="672" customFormat="1" ht="20.100000000000001" customHeight="1">
      <c r="B8" s="679" t="s">
        <v>4</v>
      </c>
      <c r="C8" s="678"/>
      <c r="D8" s="674"/>
      <c r="E8" s="675"/>
      <c r="H8" s="305"/>
      <c r="I8" s="305"/>
      <c r="J8" s="299"/>
      <c r="K8" s="305"/>
      <c r="L8" s="305"/>
      <c r="M8" s="646"/>
    </row>
    <row r="9" spans="1:13" s="672" customFormat="1" ht="20.100000000000001" customHeight="1">
      <c r="B9" s="679" t="s">
        <v>5</v>
      </c>
      <c r="C9" s="678"/>
      <c r="D9" s="674"/>
      <c r="E9" s="675"/>
      <c r="H9" s="305"/>
      <c r="I9" s="305"/>
      <c r="J9" s="299"/>
      <c r="K9" s="305"/>
      <c r="L9" s="305"/>
      <c r="M9" s="646"/>
    </row>
    <row r="10" spans="1:13" s="672" customFormat="1" ht="6.75" customHeight="1">
      <c r="A10" s="676"/>
      <c r="C10" s="678"/>
      <c r="D10" s="675"/>
      <c r="E10" s="675"/>
      <c r="F10" s="679"/>
      <c r="G10" s="676"/>
      <c r="H10" s="303"/>
      <c r="I10" s="303"/>
      <c r="J10" s="304"/>
      <c r="K10" s="303"/>
      <c r="L10" s="303"/>
      <c r="M10" s="647"/>
    </row>
    <row r="11" spans="1:13" s="672" customFormat="1" ht="20.100000000000001" customHeight="1">
      <c r="B11" s="163"/>
      <c r="C11" s="163" t="s">
        <v>6</v>
      </c>
      <c r="D11" s="306"/>
      <c r="E11" s="163"/>
      <c r="F11" s="163"/>
      <c r="G11" s="163"/>
      <c r="H11" s="163"/>
      <c r="I11" s="163"/>
      <c r="J11" s="304"/>
      <c r="K11" s="303"/>
      <c r="L11" s="303"/>
      <c r="M11" s="647"/>
    </row>
    <row r="12" spans="1:13" s="667" customFormat="1" ht="20.100000000000001" customHeight="1">
      <c r="B12" s="163"/>
      <c r="C12" s="163" t="s">
        <v>7</v>
      </c>
      <c r="D12" s="306"/>
      <c r="E12" s="163"/>
      <c r="F12" s="163"/>
      <c r="G12" s="163"/>
      <c r="H12" s="163"/>
      <c r="I12" s="164"/>
      <c r="J12" s="165"/>
      <c r="K12" s="164"/>
      <c r="L12" s="164"/>
      <c r="M12" s="680"/>
    </row>
    <row r="13" spans="1:13" s="667" customFormat="1" ht="6.75" customHeight="1">
      <c r="C13" s="308"/>
      <c r="D13" s="681"/>
      <c r="E13" s="670"/>
      <c r="H13" s="164"/>
      <c r="I13" s="164"/>
      <c r="J13" s="165"/>
      <c r="K13" s="164"/>
      <c r="L13" s="164"/>
      <c r="M13" s="680"/>
    </row>
    <row r="14" spans="1:13" s="667" customFormat="1" ht="9.75" customHeight="1">
      <c r="C14" s="668"/>
      <c r="D14" s="681"/>
      <c r="E14" s="670"/>
      <c r="F14" s="163"/>
      <c r="H14" s="164"/>
      <c r="I14" s="164"/>
      <c r="J14" s="165"/>
      <c r="K14" s="164"/>
      <c r="L14" s="164"/>
      <c r="M14" s="680"/>
    </row>
    <row r="15" spans="1:13" s="667" customFormat="1" ht="20.100000000000001" customHeight="1">
      <c r="B15" s="682" t="s">
        <v>373</v>
      </c>
      <c r="C15" s="668"/>
      <c r="D15" s="681"/>
      <c r="E15" s="670"/>
      <c r="F15" s="163"/>
      <c r="H15" s="164"/>
      <c r="I15" s="164"/>
      <c r="J15" s="165"/>
      <c r="K15" s="164"/>
      <c r="L15" s="164"/>
      <c r="M15" s="680"/>
    </row>
    <row r="16" spans="1:13" s="667" customFormat="1" ht="20.100000000000001" customHeight="1">
      <c r="B16" s="682" t="s">
        <v>9</v>
      </c>
      <c r="C16" s="668"/>
      <c r="D16" s="681"/>
      <c r="E16" s="670"/>
      <c r="F16" s="163"/>
      <c r="H16" s="164"/>
      <c r="I16" s="164"/>
      <c r="J16" s="165"/>
      <c r="K16" s="164"/>
      <c r="L16" s="164"/>
      <c r="M16" s="680"/>
    </row>
    <row r="17" spans="1:13" s="667" customFormat="1" ht="8.25" customHeight="1">
      <c r="B17" s="682"/>
      <c r="C17" s="668"/>
      <c r="D17" s="681"/>
      <c r="E17" s="670"/>
      <c r="F17" s="163"/>
      <c r="H17" s="164"/>
      <c r="I17" s="164"/>
      <c r="J17" s="165"/>
      <c r="K17" s="164"/>
      <c r="L17" s="164"/>
      <c r="M17" s="680"/>
    </row>
    <row r="18" spans="1:13" s="667" customFormat="1" ht="20.100000000000001" customHeight="1">
      <c r="B18" s="682" t="s">
        <v>10</v>
      </c>
      <c r="C18" s="668"/>
      <c r="D18" s="681"/>
      <c r="E18" s="670"/>
      <c r="F18" s="163"/>
      <c r="H18" s="164"/>
      <c r="I18" s="164"/>
      <c r="J18" s="165"/>
      <c r="K18" s="164"/>
      <c r="L18" s="164"/>
    </row>
    <row r="19" spans="1:13" s="667" customFormat="1" ht="8.25" customHeight="1">
      <c r="B19" s="682"/>
      <c r="C19" s="668"/>
      <c r="D19" s="681"/>
      <c r="E19" s="670"/>
      <c r="F19" s="163"/>
      <c r="H19" s="164"/>
      <c r="I19" s="164"/>
      <c r="J19" s="165"/>
      <c r="K19" s="164"/>
      <c r="L19" s="164"/>
      <c r="M19" s="680"/>
    </row>
    <row r="20" spans="1:13" s="667" customFormat="1" ht="19.5" customHeight="1">
      <c r="B20" s="683" t="s">
        <v>11</v>
      </c>
      <c r="C20" s="668"/>
      <c r="D20" s="669"/>
      <c r="E20" s="670"/>
      <c r="F20" s="163"/>
      <c r="H20" s="164"/>
      <c r="I20" s="164"/>
      <c r="J20" s="165"/>
      <c r="K20" s="164"/>
      <c r="L20" s="164"/>
    </row>
    <row r="21" spans="1:13" s="667" customFormat="1" ht="19.5" customHeight="1">
      <c r="B21" s="683" t="s">
        <v>374</v>
      </c>
      <c r="C21" s="668"/>
      <c r="D21" s="669"/>
      <c r="E21" s="670"/>
      <c r="F21" s="163"/>
      <c r="H21" s="164"/>
      <c r="I21" s="164"/>
      <c r="J21" s="165"/>
      <c r="K21" s="164"/>
      <c r="L21" s="164"/>
    </row>
    <row r="22" spans="1:13" s="667" customFormat="1" ht="8.25" customHeight="1">
      <c r="B22" s="683"/>
      <c r="C22" s="668"/>
      <c r="D22" s="669"/>
      <c r="E22" s="670"/>
      <c r="F22" s="163"/>
      <c r="H22" s="164"/>
      <c r="I22" s="164"/>
      <c r="J22" s="165"/>
      <c r="K22" s="164"/>
      <c r="L22" s="164"/>
    </row>
    <row r="23" spans="1:13" s="667" customFormat="1" ht="30">
      <c r="A23" s="666" t="s">
        <v>161</v>
      </c>
      <c r="C23" s="668"/>
      <c r="D23" s="669"/>
      <c r="E23" s="670"/>
      <c r="F23" s="163"/>
      <c r="H23" s="164"/>
      <c r="I23" s="164"/>
      <c r="J23" s="165"/>
      <c r="K23" s="164"/>
      <c r="L23" s="164"/>
    </row>
    <row r="24" spans="1:13" s="667" customFormat="1" ht="11.25" customHeight="1">
      <c r="C24" s="668"/>
      <c r="D24" s="669"/>
      <c r="E24" s="670"/>
      <c r="F24" s="163"/>
      <c r="H24" s="164"/>
      <c r="I24" s="164"/>
      <c r="J24" s="165"/>
      <c r="K24" s="164"/>
      <c r="L24" s="164"/>
    </row>
    <row r="25" spans="1:13" s="667" customFormat="1" ht="13.5" customHeight="1">
      <c r="A25" s="684"/>
      <c r="B25" s="684"/>
      <c r="C25" s="685"/>
      <c r="D25" s="681"/>
      <c r="E25" s="670"/>
      <c r="F25" s="313"/>
      <c r="G25" s="684"/>
      <c r="H25" s="314"/>
      <c r="I25" s="314"/>
      <c r="J25" s="165"/>
      <c r="K25" s="314"/>
      <c r="L25" s="314"/>
      <c r="M25" s="686"/>
    </row>
    <row r="26" spans="1:13" s="218" customFormat="1" ht="20.100000000000001" customHeight="1">
      <c r="A26" s="740" t="s">
        <v>375</v>
      </c>
      <c r="B26" s="741"/>
      <c r="C26" s="741"/>
      <c r="D26" s="742"/>
      <c r="E26" s="204"/>
      <c r="F26" s="205"/>
      <c r="G26" s="205"/>
      <c r="H26" s="206"/>
      <c r="I26" s="206"/>
      <c r="J26" s="207"/>
      <c r="K26" s="206"/>
      <c r="L26" s="316"/>
      <c r="M26" s="317">
        <v>46161</v>
      </c>
    </row>
    <row r="27" spans="1:13" s="232" customFormat="1" ht="20.100000000000001" customHeight="1" thickBot="1">
      <c r="A27" s="318"/>
      <c r="B27" s="318"/>
      <c r="C27" s="319"/>
      <c r="D27" s="242"/>
      <c r="E27" s="243"/>
      <c r="F27" s="228"/>
      <c r="G27" s="228"/>
      <c r="H27" s="229"/>
      <c r="I27" s="244" t="s">
        <v>376</v>
      </c>
      <c r="J27" s="230"/>
      <c r="K27" s="231"/>
      <c r="L27" s="231"/>
      <c r="M27" s="228"/>
    </row>
    <row r="28" spans="1:13" s="218" customFormat="1" ht="20.100000000000001" customHeight="1" thickTop="1" thickBot="1">
      <c r="A28" s="320" t="s">
        <v>15</v>
      </c>
      <c r="B28" s="321" t="s">
        <v>16</v>
      </c>
      <c r="C28" s="738" t="s">
        <v>17</v>
      </c>
      <c r="D28" s="738"/>
      <c r="E28" s="322"/>
      <c r="F28" s="321" t="s">
        <v>18</v>
      </c>
      <c r="G28" s="321" t="s">
        <v>19</v>
      </c>
      <c r="H28" s="323" t="s">
        <v>20</v>
      </c>
      <c r="I28" s="323" t="s">
        <v>21</v>
      </c>
      <c r="J28" s="324"/>
      <c r="K28" s="323"/>
      <c r="L28" s="323" t="s">
        <v>22</v>
      </c>
      <c r="M28" s="325" t="s">
        <v>23</v>
      </c>
    </row>
    <row r="29" spans="1:13" ht="20.100000000000001" customHeight="1">
      <c r="A29" s="326" t="s">
        <v>377</v>
      </c>
      <c r="B29" s="327" t="s">
        <v>378</v>
      </c>
      <c r="C29" s="328">
        <v>2001</v>
      </c>
      <c r="D29" s="329"/>
      <c r="E29" s="330"/>
      <c r="F29" s="327" t="s">
        <v>379</v>
      </c>
      <c r="G29" s="327" t="s">
        <v>222</v>
      </c>
      <c r="H29" s="331">
        <v>2300</v>
      </c>
      <c r="I29" s="332">
        <f t="shared" ref="I29:I78" si="0">IF(ROUND(H29*1.1,0)=0,"",ROUND(H29*1.1,0))</f>
        <v>2530</v>
      </c>
      <c r="J29" s="331"/>
      <c r="K29" s="332">
        <f>IF(ROUND(H29*0.9,0)=0,"",ROUND(H29*0.9,0))</f>
        <v>2070</v>
      </c>
      <c r="L29" s="332">
        <f t="shared" ref="L29:L78" si="1">IFERROR(ROUND(K29*1.1,0),"")</f>
        <v>2277</v>
      </c>
      <c r="M29" s="333"/>
    </row>
    <row r="30" spans="1:13" ht="20.100000000000001" customHeight="1">
      <c r="A30" s="334" t="s">
        <v>380</v>
      </c>
      <c r="B30" s="335" t="s">
        <v>381</v>
      </c>
      <c r="C30" s="336">
        <v>2002</v>
      </c>
      <c r="D30" s="337"/>
      <c r="E30" s="338"/>
      <c r="F30" s="335" t="s">
        <v>382</v>
      </c>
      <c r="G30" s="335" t="s">
        <v>383</v>
      </c>
      <c r="H30" s="339">
        <v>3050</v>
      </c>
      <c r="I30" s="340">
        <f t="shared" si="0"/>
        <v>3355</v>
      </c>
      <c r="J30" s="339" t="s">
        <v>36</v>
      </c>
      <c r="K30" s="340">
        <f>IF(ROUND(H30*1,0)=0,"",ROUND(H30*1,0))</f>
        <v>3050</v>
      </c>
      <c r="L30" s="340">
        <f t="shared" si="1"/>
        <v>3355</v>
      </c>
      <c r="M30" s="341"/>
    </row>
    <row r="31" spans="1:13" ht="20.100000000000001" customHeight="1">
      <c r="A31" s="334" t="s">
        <v>384</v>
      </c>
      <c r="B31" s="335"/>
      <c r="C31" s="336">
        <v>2003</v>
      </c>
      <c r="D31" s="337"/>
      <c r="E31" s="338"/>
      <c r="F31" s="335"/>
      <c r="G31" s="335"/>
      <c r="H31" s="339"/>
      <c r="I31" s="340" t="str">
        <f t="shared" si="0"/>
        <v/>
      </c>
      <c r="J31" s="339"/>
      <c r="K31" s="340" t="str">
        <f>IF(ROUND(H31*0.9,0)=0,"",ROUND(H31*0.9,0))</f>
        <v/>
      </c>
      <c r="L31" s="340" t="str">
        <f t="shared" si="1"/>
        <v/>
      </c>
      <c r="M31" s="341"/>
    </row>
    <row r="32" spans="1:13" ht="20.100000000000001" customHeight="1">
      <c r="A32" s="334" t="s">
        <v>385</v>
      </c>
      <c r="B32" s="335" t="s">
        <v>386</v>
      </c>
      <c r="C32" s="336">
        <v>2004</v>
      </c>
      <c r="D32" s="337"/>
      <c r="E32" s="338"/>
      <c r="F32" s="335" t="s">
        <v>387</v>
      </c>
      <c r="G32" s="335" t="s">
        <v>222</v>
      </c>
      <c r="H32" s="339">
        <v>900</v>
      </c>
      <c r="I32" s="340">
        <f t="shared" si="0"/>
        <v>990</v>
      </c>
      <c r="J32" s="339"/>
      <c r="K32" s="340">
        <f>IF(ROUND(H32*0.9,0)=0,"",ROUND(H32*0.9,0))</f>
        <v>810</v>
      </c>
      <c r="L32" s="340">
        <f t="shared" si="1"/>
        <v>891</v>
      </c>
      <c r="M32" s="341"/>
    </row>
    <row r="33" spans="1:13" ht="20.100000000000001" customHeight="1">
      <c r="A33" s="334" t="s">
        <v>388</v>
      </c>
      <c r="B33" s="335" t="s">
        <v>389</v>
      </c>
      <c r="C33" s="336">
        <v>2005</v>
      </c>
      <c r="D33" s="337"/>
      <c r="E33" s="338"/>
      <c r="F33" s="335"/>
      <c r="G33" s="335"/>
      <c r="H33" s="339"/>
      <c r="I33" s="340" t="str">
        <f t="shared" si="0"/>
        <v/>
      </c>
      <c r="J33" s="339"/>
      <c r="K33" s="340" t="str">
        <f>IF(ROUND(H33*0.9,0)=0,"",ROUND(H33*0.9,0))</f>
        <v/>
      </c>
      <c r="L33" s="340" t="str">
        <f t="shared" si="1"/>
        <v/>
      </c>
      <c r="M33" s="341"/>
    </row>
    <row r="34" spans="1:13" ht="20.100000000000001" customHeight="1">
      <c r="A34" s="334" t="s">
        <v>390</v>
      </c>
      <c r="B34" s="335" t="s">
        <v>391</v>
      </c>
      <c r="C34" s="336">
        <v>2006</v>
      </c>
      <c r="D34" s="337"/>
      <c r="E34" s="338"/>
      <c r="F34" s="335" t="s">
        <v>392</v>
      </c>
      <c r="G34" s="335" t="s">
        <v>332</v>
      </c>
      <c r="H34" s="339">
        <v>2500</v>
      </c>
      <c r="I34" s="340">
        <f t="shared" si="0"/>
        <v>2750</v>
      </c>
      <c r="J34" s="339"/>
      <c r="K34" s="340">
        <f>IF(ROUND(H34*0.9,0)=0,"",ROUND(H34*0.9,0))</f>
        <v>2250</v>
      </c>
      <c r="L34" s="340">
        <f t="shared" si="1"/>
        <v>2475</v>
      </c>
      <c r="M34" s="341"/>
    </row>
    <row r="35" spans="1:13" ht="20.100000000000001" customHeight="1">
      <c r="A35" s="334" t="s">
        <v>393</v>
      </c>
      <c r="B35" s="335" t="s">
        <v>394</v>
      </c>
      <c r="C35" s="336">
        <v>2007</v>
      </c>
      <c r="D35" s="337"/>
      <c r="E35" s="338"/>
      <c r="F35" s="335" t="s">
        <v>395</v>
      </c>
      <c r="G35" s="335" t="s">
        <v>396</v>
      </c>
      <c r="H35" s="339">
        <v>2100</v>
      </c>
      <c r="I35" s="340">
        <f t="shared" si="0"/>
        <v>2310</v>
      </c>
      <c r="J35" s="339" t="s">
        <v>36</v>
      </c>
      <c r="K35" s="340">
        <f>IF(ROUND(H35*1,0)=0,"",ROUND(H35*1,0))</f>
        <v>2100</v>
      </c>
      <c r="L35" s="340">
        <f t="shared" si="1"/>
        <v>2310</v>
      </c>
      <c r="M35" s="341"/>
    </row>
    <row r="36" spans="1:13" ht="20.100000000000001" customHeight="1">
      <c r="A36" s="334" t="s">
        <v>397</v>
      </c>
      <c r="B36" s="335" t="s">
        <v>389</v>
      </c>
      <c r="C36" s="336">
        <v>2008</v>
      </c>
      <c r="D36" s="337"/>
      <c r="E36" s="338"/>
      <c r="F36" s="335"/>
      <c r="G36" s="335"/>
      <c r="H36" s="339"/>
      <c r="I36" s="340" t="str">
        <f t="shared" si="0"/>
        <v/>
      </c>
      <c r="J36" s="339"/>
      <c r="K36" s="340" t="str">
        <f>IF(ROUND(H36*0.9,0)=0,"",ROUND(H36*0.9,0))</f>
        <v/>
      </c>
      <c r="L36" s="340" t="str">
        <f t="shared" si="1"/>
        <v/>
      </c>
      <c r="M36" s="341"/>
    </row>
    <row r="37" spans="1:13" ht="20.100000000000001" customHeight="1">
      <c r="A37" s="334" t="s">
        <v>398</v>
      </c>
      <c r="B37" s="335" t="s">
        <v>399</v>
      </c>
      <c r="C37" s="336">
        <v>2009</v>
      </c>
      <c r="D37" s="337"/>
      <c r="E37" s="338"/>
      <c r="F37" s="335"/>
      <c r="G37" s="335"/>
      <c r="H37" s="339"/>
      <c r="I37" s="340" t="str">
        <f t="shared" si="0"/>
        <v/>
      </c>
      <c r="J37" s="339"/>
      <c r="K37" s="340" t="str">
        <f>IF(ROUND(H37*0.9,0)=0,"",ROUND(H37*0.9,0))</f>
        <v/>
      </c>
      <c r="L37" s="340" t="str">
        <f t="shared" si="1"/>
        <v/>
      </c>
      <c r="M37" s="341"/>
    </row>
    <row r="38" spans="1:13" ht="20.100000000000001" customHeight="1">
      <c r="A38" s="334" t="s">
        <v>400</v>
      </c>
      <c r="B38" s="335" t="s">
        <v>394</v>
      </c>
      <c r="C38" s="342">
        <v>2007</v>
      </c>
      <c r="D38" s="337"/>
      <c r="E38" s="338"/>
      <c r="F38" s="335" t="s">
        <v>395</v>
      </c>
      <c r="G38" s="335" t="s">
        <v>396</v>
      </c>
      <c r="H38" s="339">
        <v>2100</v>
      </c>
      <c r="I38" s="340">
        <f t="shared" si="0"/>
        <v>2310</v>
      </c>
      <c r="J38" s="339" t="s">
        <v>36</v>
      </c>
      <c r="K38" s="340">
        <f>IF(ROUND(H38*1,0)=0,"",ROUND(H38*1,0))</f>
        <v>2100</v>
      </c>
      <c r="L38" s="340">
        <f t="shared" si="1"/>
        <v>2310</v>
      </c>
      <c r="M38" s="341"/>
    </row>
    <row r="39" spans="1:13" ht="20.100000000000001" customHeight="1">
      <c r="A39" s="334"/>
      <c r="B39" s="335"/>
      <c r="C39" s="342"/>
      <c r="D39" s="337"/>
      <c r="E39" s="338"/>
      <c r="F39" s="335"/>
      <c r="G39" s="335"/>
      <c r="H39" s="339"/>
      <c r="I39" s="340"/>
      <c r="J39" s="339"/>
      <c r="K39" s="340"/>
      <c r="L39" s="340"/>
      <c r="M39" s="341"/>
    </row>
    <row r="40" spans="1:13" ht="20.100000000000001" customHeight="1">
      <c r="A40" s="334" t="s">
        <v>401</v>
      </c>
      <c r="B40" s="335"/>
      <c r="C40" s="336">
        <v>2012</v>
      </c>
      <c r="D40" s="337"/>
      <c r="E40" s="338"/>
      <c r="F40" s="335"/>
      <c r="G40" s="335"/>
      <c r="H40" s="339"/>
      <c r="I40" s="340" t="str">
        <f t="shared" si="0"/>
        <v/>
      </c>
      <c r="J40" s="339"/>
      <c r="K40" s="340" t="str">
        <f t="shared" ref="K40:K78" si="2">IF(ROUND(H40*0.9,0)=0,"",ROUND(H40*0.9,0))</f>
        <v/>
      </c>
      <c r="L40" s="340" t="str">
        <f t="shared" si="1"/>
        <v/>
      </c>
      <c r="M40" s="341"/>
    </row>
    <row r="41" spans="1:13" ht="20.100000000000001" customHeight="1">
      <c r="A41" s="334" t="s">
        <v>402</v>
      </c>
      <c r="B41" s="335" t="s">
        <v>386</v>
      </c>
      <c r="C41" s="336">
        <v>2013</v>
      </c>
      <c r="D41" s="337"/>
      <c r="E41" s="338"/>
      <c r="F41" s="335" t="s">
        <v>403</v>
      </c>
      <c r="G41" s="335" t="s">
        <v>222</v>
      </c>
      <c r="H41" s="339">
        <v>1000</v>
      </c>
      <c r="I41" s="340">
        <f t="shared" si="0"/>
        <v>1100</v>
      </c>
      <c r="J41" s="339"/>
      <c r="K41" s="340">
        <f t="shared" si="2"/>
        <v>900</v>
      </c>
      <c r="L41" s="340">
        <f t="shared" si="1"/>
        <v>990</v>
      </c>
      <c r="M41" s="341"/>
    </row>
    <row r="42" spans="1:13" ht="20.100000000000001" customHeight="1">
      <c r="A42" s="334"/>
      <c r="B42" s="335"/>
      <c r="C42" s="336"/>
      <c r="D42" s="337"/>
      <c r="E42" s="338"/>
      <c r="F42" s="335"/>
      <c r="G42" s="335"/>
      <c r="H42" s="339"/>
      <c r="I42" s="340"/>
      <c r="J42" s="339"/>
      <c r="K42" s="340"/>
      <c r="L42" s="340"/>
      <c r="M42" s="341"/>
    </row>
    <row r="43" spans="1:13" ht="20.100000000000001" customHeight="1">
      <c r="A43" s="334" t="s">
        <v>404</v>
      </c>
      <c r="B43" s="335" t="s">
        <v>405</v>
      </c>
      <c r="C43" s="336">
        <v>2021</v>
      </c>
      <c r="D43" s="337"/>
      <c r="E43" s="338"/>
      <c r="F43" s="335" t="s">
        <v>406</v>
      </c>
      <c r="G43" s="335" t="s">
        <v>407</v>
      </c>
      <c r="H43" s="339">
        <v>2500</v>
      </c>
      <c r="I43" s="340">
        <f t="shared" si="0"/>
        <v>2750</v>
      </c>
      <c r="J43" s="339"/>
      <c r="K43" s="340">
        <f t="shared" si="2"/>
        <v>2250</v>
      </c>
      <c r="L43" s="340">
        <f t="shared" si="1"/>
        <v>2475</v>
      </c>
      <c r="M43" s="341"/>
    </row>
    <row r="44" spans="1:13" ht="20.100000000000001" customHeight="1">
      <c r="A44" s="334" t="s">
        <v>408</v>
      </c>
      <c r="B44" s="335" t="s">
        <v>409</v>
      </c>
      <c r="C44" s="336">
        <v>2021</v>
      </c>
      <c r="D44" s="337"/>
      <c r="E44" s="338"/>
      <c r="F44" s="335"/>
      <c r="G44" s="335"/>
      <c r="H44" s="339"/>
      <c r="I44" s="340" t="str">
        <f t="shared" si="0"/>
        <v/>
      </c>
      <c r="J44" s="339"/>
      <c r="K44" s="340" t="str">
        <f t="shared" si="2"/>
        <v/>
      </c>
      <c r="L44" s="340" t="str">
        <f t="shared" si="1"/>
        <v/>
      </c>
      <c r="M44" s="341"/>
    </row>
    <row r="45" spans="1:13" ht="20.100000000000001" customHeight="1">
      <c r="A45" s="334" t="s">
        <v>410</v>
      </c>
      <c r="B45" s="335" t="s">
        <v>411</v>
      </c>
      <c r="C45" s="336">
        <v>2022</v>
      </c>
      <c r="D45" s="337"/>
      <c r="E45" s="338"/>
      <c r="F45" s="335"/>
      <c r="G45" s="335"/>
      <c r="H45" s="339"/>
      <c r="I45" s="340" t="str">
        <f t="shared" si="0"/>
        <v/>
      </c>
      <c r="J45" s="339"/>
      <c r="K45" s="340" t="str">
        <f t="shared" si="2"/>
        <v/>
      </c>
      <c r="L45" s="340" t="str">
        <f t="shared" si="1"/>
        <v/>
      </c>
      <c r="M45" s="341"/>
    </row>
    <row r="46" spans="1:13" ht="20.100000000000001" customHeight="1">
      <c r="A46" s="334" t="s">
        <v>412</v>
      </c>
      <c r="B46" s="335" t="s">
        <v>413</v>
      </c>
      <c r="C46" s="336">
        <v>2023</v>
      </c>
      <c r="D46" s="337"/>
      <c r="E46" s="338"/>
      <c r="F46" s="335"/>
      <c r="G46" s="335"/>
      <c r="H46" s="339"/>
      <c r="I46" s="340" t="str">
        <f t="shared" si="0"/>
        <v/>
      </c>
      <c r="J46" s="339"/>
      <c r="K46" s="340" t="str">
        <f t="shared" si="2"/>
        <v/>
      </c>
      <c r="L46" s="340" t="str">
        <f t="shared" si="1"/>
        <v/>
      </c>
      <c r="M46" s="341"/>
    </row>
    <row r="47" spans="1:13" ht="20.100000000000001" customHeight="1">
      <c r="A47" s="334" t="s">
        <v>414</v>
      </c>
      <c r="B47" s="335" t="s">
        <v>415</v>
      </c>
      <c r="C47" s="336">
        <v>2024</v>
      </c>
      <c r="D47" s="337"/>
      <c r="E47" s="338"/>
      <c r="F47" s="335"/>
      <c r="G47" s="335"/>
      <c r="H47" s="339"/>
      <c r="I47" s="340" t="str">
        <f t="shared" si="0"/>
        <v/>
      </c>
      <c r="J47" s="339"/>
      <c r="K47" s="340" t="str">
        <f t="shared" si="2"/>
        <v/>
      </c>
      <c r="L47" s="340" t="str">
        <f t="shared" si="1"/>
        <v/>
      </c>
      <c r="M47" s="341"/>
    </row>
    <row r="48" spans="1:13" ht="20.100000000000001" customHeight="1">
      <c r="A48" s="334" t="s">
        <v>416</v>
      </c>
      <c r="B48" s="335" t="s">
        <v>417</v>
      </c>
      <c r="C48" s="336">
        <v>2025</v>
      </c>
      <c r="D48" s="337"/>
      <c r="E48" s="338"/>
      <c r="F48" s="335" t="s">
        <v>418</v>
      </c>
      <c r="G48" s="335" t="s">
        <v>325</v>
      </c>
      <c r="H48" s="339">
        <v>2600</v>
      </c>
      <c r="I48" s="340">
        <f t="shared" si="0"/>
        <v>2860</v>
      </c>
      <c r="J48" s="339"/>
      <c r="K48" s="340">
        <f t="shared" si="2"/>
        <v>2340</v>
      </c>
      <c r="L48" s="340">
        <f t="shared" si="1"/>
        <v>2574</v>
      </c>
      <c r="M48" s="341"/>
    </row>
    <row r="49" spans="1:13" ht="20.100000000000001" customHeight="1">
      <c r="A49" s="334" t="s">
        <v>419</v>
      </c>
      <c r="B49" s="335" t="s">
        <v>420</v>
      </c>
      <c r="C49" s="336">
        <v>2026</v>
      </c>
      <c r="D49" s="337"/>
      <c r="E49" s="338"/>
      <c r="F49" s="335" t="s">
        <v>421</v>
      </c>
      <c r="G49" s="335" t="s">
        <v>313</v>
      </c>
      <c r="H49" s="339">
        <v>2500</v>
      </c>
      <c r="I49" s="340">
        <f t="shared" si="0"/>
        <v>2750</v>
      </c>
      <c r="J49" s="339"/>
      <c r="K49" s="340">
        <f t="shared" si="2"/>
        <v>2250</v>
      </c>
      <c r="L49" s="340">
        <f t="shared" si="1"/>
        <v>2475</v>
      </c>
      <c r="M49" s="341"/>
    </row>
    <row r="50" spans="1:13" ht="20.100000000000001" customHeight="1">
      <c r="A50" s="334" t="s">
        <v>422</v>
      </c>
      <c r="B50" s="335" t="s">
        <v>339</v>
      </c>
      <c r="C50" s="336">
        <v>2027</v>
      </c>
      <c r="D50" s="337"/>
      <c r="E50" s="338"/>
      <c r="F50" s="335" t="s">
        <v>340</v>
      </c>
      <c r="G50" s="335" t="s">
        <v>341</v>
      </c>
      <c r="H50" s="339">
        <v>2400</v>
      </c>
      <c r="I50" s="340">
        <f t="shared" si="0"/>
        <v>2640</v>
      </c>
      <c r="J50" s="339"/>
      <c r="K50" s="340">
        <f t="shared" si="2"/>
        <v>2160</v>
      </c>
      <c r="L50" s="340">
        <f t="shared" si="1"/>
        <v>2376</v>
      </c>
      <c r="M50" s="341"/>
    </row>
    <row r="51" spans="1:13" ht="20.100000000000001" customHeight="1">
      <c r="A51" s="334" t="s">
        <v>423</v>
      </c>
      <c r="B51" s="335" t="s">
        <v>357</v>
      </c>
      <c r="C51" s="336">
        <v>2028</v>
      </c>
      <c r="D51" s="337"/>
      <c r="E51" s="338"/>
      <c r="F51" s="335" t="s">
        <v>424</v>
      </c>
      <c r="G51" s="335" t="s">
        <v>325</v>
      </c>
      <c r="H51" s="339">
        <v>2400</v>
      </c>
      <c r="I51" s="340">
        <f t="shared" si="0"/>
        <v>2640</v>
      </c>
      <c r="J51" s="339"/>
      <c r="K51" s="340">
        <f t="shared" si="2"/>
        <v>2160</v>
      </c>
      <c r="L51" s="340">
        <f t="shared" si="1"/>
        <v>2376</v>
      </c>
      <c r="M51" s="341"/>
    </row>
    <row r="52" spans="1:13" ht="20.100000000000001" customHeight="1">
      <c r="A52" s="334" t="s">
        <v>425</v>
      </c>
      <c r="B52" s="335" t="s">
        <v>426</v>
      </c>
      <c r="C52" s="336">
        <v>2029</v>
      </c>
      <c r="D52" s="337"/>
      <c r="E52" s="338"/>
      <c r="F52" s="335" t="s">
        <v>427</v>
      </c>
      <c r="G52" s="335" t="s">
        <v>313</v>
      </c>
      <c r="H52" s="339">
        <v>2700</v>
      </c>
      <c r="I52" s="340">
        <f t="shared" si="0"/>
        <v>2970</v>
      </c>
      <c r="J52" s="339"/>
      <c r="K52" s="340">
        <f t="shared" si="2"/>
        <v>2430</v>
      </c>
      <c r="L52" s="340">
        <f t="shared" si="1"/>
        <v>2673</v>
      </c>
      <c r="M52" s="341"/>
    </row>
    <row r="53" spans="1:13" ht="20.100000000000001" customHeight="1">
      <c r="A53" s="334" t="s">
        <v>428</v>
      </c>
      <c r="B53" s="335" t="s">
        <v>429</v>
      </c>
      <c r="C53" s="336">
        <v>2030</v>
      </c>
      <c r="D53" s="337"/>
      <c r="E53" s="338"/>
      <c r="F53" s="335" t="s">
        <v>430</v>
      </c>
      <c r="G53" s="335" t="s">
        <v>431</v>
      </c>
      <c r="H53" s="339">
        <v>2600</v>
      </c>
      <c r="I53" s="340">
        <f t="shared" si="0"/>
        <v>2860</v>
      </c>
      <c r="J53" s="339"/>
      <c r="K53" s="340">
        <f t="shared" si="2"/>
        <v>2340</v>
      </c>
      <c r="L53" s="340">
        <f t="shared" si="1"/>
        <v>2574</v>
      </c>
      <c r="M53" s="341"/>
    </row>
    <row r="54" spans="1:13" ht="20.100000000000001" customHeight="1">
      <c r="A54" s="343" t="s">
        <v>432</v>
      </c>
      <c r="B54" s="344" t="s">
        <v>433</v>
      </c>
      <c r="C54" s="336">
        <v>2031</v>
      </c>
      <c r="D54" s="337" t="s">
        <v>63</v>
      </c>
      <c r="E54" s="338"/>
      <c r="F54" s="335" t="s">
        <v>434</v>
      </c>
      <c r="G54" s="335" t="s">
        <v>407</v>
      </c>
      <c r="H54" s="339">
        <v>2500</v>
      </c>
      <c r="I54" s="340">
        <f t="shared" si="0"/>
        <v>2750</v>
      </c>
      <c r="J54" s="339"/>
      <c r="K54" s="340">
        <f t="shared" si="2"/>
        <v>2250</v>
      </c>
      <c r="L54" s="340">
        <f t="shared" si="1"/>
        <v>2475</v>
      </c>
      <c r="M54" s="341"/>
    </row>
    <row r="55" spans="1:13" ht="20.100000000000001" customHeight="1">
      <c r="A55" s="326"/>
      <c r="B55" s="327"/>
      <c r="C55" s="336">
        <v>2031</v>
      </c>
      <c r="D55" s="337" t="s">
        <v>66</v>
      </c>
      <c r="E55" s="338" t="s">
        <v>435</v>
      </c>
      <c r="F55" s="335" t="s">
        <v>436</v>
      </c>
      <c r="G55" s="335" t="s">
        <v>341</v>
      </c>
      <c r="H55" s="339">
        <v>4200</v>
      </c>
      <c r="I55" s="340">
        <f t="shared" si="0"/>
        <v>4620</v>
      </c>
      <c r="J55" s="339"/>
      <c r="K55" s="340">
        <f t="shared" si="2"/>
        <v>3780</v>
      </c>
      <c r="L55" s="340">
        <f t="shared" si="1"/>
        <v>4158</v>
      </c>
      <c r="M55" s="341"/>
    </row>
    <row r="56" spans="1:13" ht="20.100000000000001" customHeight="1">
      <c r="A56" s="334" t="s">
        <v>437</v>
      </c>
      <c r="B56" s="335" t="s">
        <v>433</v>
      </c>
      <c r="C56" s="336">
        <v>2032</v>
      </c>
      <c r="D56" s="337"/>
      <c r="E56" s="338"/>
      <c r="F56" s="335"/>
      <c r="G56" s="335"/>
      <c r="H56" s="339"/>
      <c r="I56" s="340" t="str">
        <f t="shared" si="0"/>
        <v/>
      </c>
      <c r="J56" s="339"/>
      <c r="K56" s="340" t="str">
        <f t="shared" si="2"/>
        <v/>
      </c>
      <c r="L56" s="340" t="str">
        <f t="shared" si="1"/>
        <v/>
      </c>
      <c r="M56" s="341"/>
    </row>
    <row r="57" spans="1:13" ht="20.100000000000001" customHeight="1">
      <c r="A57" s="334" t="s">
        <v>438</v>
      </c>
      <c r="B57" s="335" t="s">
        <v>346</v>
      </c>
      <c r="C57" s="336">
        <v>2033</v>
      </c>
      <c r="D57" s="337"/>
      <c r="E57" s="338"/>
      <c r="F57" s="335" t="s">
        <v>439</v>
      </c>
      <c r="G57" s="335" t="s">
        <v>325</v>
      </c>
      <c r="H57" s="339">
        <v>2300</v>
      </c>
      <c r="I57" s="340">
        <f t="shared" si="0"/>
        <v>2530</v>
      </c>
      <c r="J57" s="339"/>
      <c r="K57" s="340">
        <f t="shared" si="2"/>
        <v>2070</v>
      </c>
      <c r="L57" s="340">
        <f t="shared" si="1"/>
        <v>2277</v>
      </c>
      <c r="M57" s="341"/>
    </row>
    <row r="58" spans="1:13" ht="20.100000000000001" customHeight="1">
      <c r="A58" s="334" t="s">
        <v>440</v>
      </c>
      <c r="B58" s="335" t="s">
        <v>30</v>
      </c>
      <c r="C58" s="336">
        <v>2034</v>
      </c>
      <c r="D58" s="337"/>
      <c r="E58" s="338"/>
      <c r="F58" s="335" t="s">
        <v>441</v>
      </c>
      <c r="G58" s="335" t="s">
        <v>442</v>
      </c>
      <c r="H58" s="339">
        <v>2400</v>
      </c>
      <c r="I58" s="340">
        <f t="shared" si="0"/>
        <v>2640</v>
      </c>
      <c r="J58" s="339"/>
      <c r="K58" s="340">
        <f t="shared" si="2"/>
        <v>2160</v>
      </c>
      <c r="L58" s="340">
        <f t="shared" si="1"/>
        <v>2376</v>
      </c>
      <c r="M58" s="341"/>
    </row>
    <row r="59" spans="1:13" ht="20.100000000000001" customHeight="1">
      <c r="A59" s="334" t="s">
        <v>443</v>
      </c>
      <c r="B59" s="335" t="s">
        <v>30</v>
      </c>
      <c r="C59" s="342">
        <v>2034</v>
      </c>
      <c r="D59" s="337"/>
      <c r="E59" s="338"/>
      <c r="F59" s="335" t="s">
        <v>441</v>
      </c>
      <c r="G59" s="335" t="s">
        <v>442</v>
      </c>
      <c r="H59" s="339">
        <v>2400</v>
      </c>
      <c r="I59" s="340">
        <f t="shared" si="0"/>
        <v>2640</v>
      </c>
      <c r="J59" s="339"/>
      <c r="K59" s="340">
        <f t="shared" si="2"/>
        <v>2160</v>
      </c>
      <c r="L59" s="340">
        <f t="shared" si="1"/>
        <v>2376</v>
      </c>
      <c r="M59" s="341"/>
    </row>
    <row r="60" spans="1:13" ht="20.100000000000001" customHeight="1">
      <c r="A60" s="334" t="s">
        <v>444</v>
      </c>
      <c r="B60" s="335" t="s">
        <v>349</v>
      </c>
      <c r="C60" s="336">
        <v>2036</v>
      </c>
      <c r="D60" s="337"/>
      <c r="E60" s="338"/>
      <c r="F60" s="335" t="s">
        <v>350</v>
      </c>
      <c r="G60" s="335" t="s">
        <v>445</v>
      </c>
      <c r="H60" s="339">
        <v>2300</v>
      </c>
      <c r="I60" s="340">
        <f t="shared" si="0"/>
        <v>2530</v>
      </c>
      <c r="J60" s="339"/>
      <c r="K60" s="340">
        <f t="shared" si="2"/>
        <v>2070</v>
      </c>
      <c r="L60" s="340">
        <f t="shared" si="1"/>
        <v>2277</v>
      </c>
      <c r="M60" s="341"/>
    </row>
    <row r="61" spans="1:13" ht="20.100000000000001" customHeight="1">
      <c r="A61" s="334" t="s">
        <v>446</v>
      </c>
      <c r="B61" s="335" t="s">
        <v>447</v>
      </c>
      <c r="C61" s="342">
        <v>2505</v>
      </c>
      <c r="D61" s="337"/>
      <c r="E61" s="338"/>
      <c r="F61" s="335" t="s">
        <v>448</v>
      </c>
      <c r="G61" s="335" t="s">
        <v>449</v>
      </c>
      <c r="H61" s="339">
        <v>1500</v>
      </c>
      <c r="I61" s="340">
        <f t="shared" si="0"/>
        <v>1650</v>
      </c>
      <c r="J61" s="339"/>
      <c r="K61" s="340">
        <f t="shared" si="2"/>
        <v>1350</v>
      </c>
      <c r="L61" s="340">
        <f t="shared" si="1"/>
        <v>1485</v>
      </c>
      <c r="M61" s="341"/>
    </row>
    <row r="62" spans="1:13" ht="20.100000000000001" customHeight="1">
      <c r="A62" s="334" t="s">
        <v>450</v>
      </c>
      <c r="B62" s="335" t="s">
        <v>451</v>
      </c>
      <c r="C62" s="336">
        <v>2038</v>
      </c>
      <c r="D62" s="337"/>
      <c r="E62" s="338"/>
      <c r="F62" s="335"/>
      <c r="G62" s="335"/>
      <c r="H62" s="339"/>
      <c r="I62" s="340" t="str">
        <f t="shared" si="0"/>
        <v/>
      </c>
      <c r="J62" s="339"/>
      <c r="K62" s="340" t="str">
        <f t="shared" si="2"/>
        <v/>
      </c>
      <c r="L62" s="340" t="str">
        <f t="shared" si="1"/>
        <v/>
      </c>
      <c r="M62" s="341"/>
    </row>
    <row r="63" spans="1:13" ht="20.100000000000001" customHeight="1">
      <c r="A63" s="334" t="s">
        <v>452</v>
      </c>
      <c r="B63" s="335" t="s">
        <v>453</v>
      </c>
      <c r="C63" s="336">
        <v>2039</v>
      </c>
      <c r="D63" s="337"/>
      <c r="E63" s="338"/>
      <c r="F63" s="335"/>
      <c r="G63" s="335"/>
      <c r="H63" s="339"/>
      <c r="I63" s="340" t="str">
        <f t="shared" si="0"/>
        <v/>
      </c>
      <c r="J63" s="339"/>
      <c r="K63" s="340" t="str">
        <f t="shared" si="2"/>
        <v/>
      </c>
      <c r="L63" s="340" t="str">
        <f t="shared" si="1"/>
        <v/>
      </c>
      <c r="M63" s="341"/>
    </row>
    <row r="64" spans="1:13" ht="20.100000000000001" customHeight="1">
      <c r="A64" s="334" t="s">
        <v>454</v>
      </c>
      <c r="B64" s="335" t="s">
        <v>455</v>
      </c>
      <c r="C64" s="336">
        <v>2040</v>
      </c>
      <c r="D64" s="337"/>
      <c r="E64" s="338"/>
      <c r="F64" s="335"/>
      <c r="G64" s="335"/>
      <c r="H64" s="339"/>
      <c r="I64" s="340" t="str">
        <f t="shared" si="0"/>
        <v/>
      </c>
      <c r="J64" s="339"/>
      <c r="K64" s="340" t="str">
        <f t="shared" si="2"/>
        <v/>
      </c>
      <c r="L64" s="340" t="str">
        <f t="shared" si="1"/>
        <v/>
      </c>
      <c r="M64" s="341"/>
    </row>
    <row r="65" spans="1:13" ht="20.100000000000001" customHeight="1">
      <c r="A65" s="334"/>
      <c r="B65" s="335"/>
      <c r="C65" s="336"/>
      <c r="D65" s="337"/>
      <c r="E65" s="338"/>
      <c r="F65" s="335"/>
      <c r="G65" s="335"/>
      <c r="H65" s="339"/>
      <c r="I65" s="340"/>
      <c r="J65" s="339"/>
      <c r="K65" s="340"/>
      <c r="L65" s="340"/>
      <c r="M65" s="341"/>
    </row>
    <row r="66" spans="1:13" ht="20.100000000000001" customHeight="1">
      <c r="A66" s="334" t="s">
        <v>456</v>
      </c>
      <c r="B66" s="335" t="s">
        <v>457</v>
      </c>
      <c r="C66" s="336">
        <v>2046</v>
      </c>
      <c r="D66" s="337"/>
      <c r="E66" s="338"/>
      <c r="F66" s="335" t="s">
        <v>458</v>
      </c>
      <c r="G66" s="335" t="s">
        <v>325</v>
      </c>
      <c r="H66" s="339">
        <v>2450</v>
      </c>
      <c r="I66" s="340">
        <f t="shared" si="0"/>
        <v>2695</v>
      </c>
      <c r="J66" s="339"/>
      <c r="K66" s="340">
        <f t="shared" si="2"/>
        <v>2205</v>
      </c>
      <c r="L66" s="340">
        <f t="shared" si="1"/>
        <v>2426</v>
      </c>
      <c r="M66" s="341"/>
    </row>
    <row r="67" spans="1:13" ht="20.100000000000001" customHeight="1">
      <c r="A67" s="334" t="s">
        <v>459</v>
      </c>
      <c r="B67" s="335" t="s">
        <v>460</v>
      </c>
      <c r="C67" s="342">
        <v>2046</v>
      </c>
      <c r="D67" s="337"/>
      <c r="E67" s="338"/>
      <c r="F67" s="335" t="s">
        <v>458</v>
      </c>
      <c r="G67" s="335" t="s">
        <v>325</v>
      </c>
      <c r="H67" s="339">
        <v>2450</v>
      </c>
      <c r="I67" s="340">
        <f t="shared" si="0"/>
        <v>2695</v>
      </c>
      <c r="J67" s="339"/>
      <c r="K67" s="340">
        <f t="shared" si="2"/>
        <v>2205</v>
      </c>
      <c r="L67" s="340">
        <f t="shared" si="1"/>
        <v>2426</v>
      </c>
      <c r="M67" s="341"/>
    </row>
    <row r="68" spans="1:13" ht="20.100000000000001" customHeight="1">
      <c r="A68" s="334" t="s">
        <v>461</v>
      </c>
      <c r="B68" s="335" t="s">
        <v>339</v>
      </c>
      <c r="C68" s="342">
        <v>2027</v>
      </c>
      <c r="D68" s="337"/>
      <c r="E68" s="338"/>
      <c r="F68" s="335" t="s">
        <v>340</v>
      </c>
      <c r="G68" s="335" t="s">
        <v>341</v>
      </c>
      <c r="H68" s="339">
        <v>2400</v>
      </c>
      <c r="I68" s="340">
        <f t="shared" si="0"/>
        <v>2640</v>
      </c>
      <c r="J68" s="339"/>
      <c r="K68" s="340">
        <f t="shared" si="2"/>
        <v>2160</v>
      </c>
      <c r="L68" s="340">
        <f t="shared" si="1"/>
        <v>2376</v>
      </c>
      <c r="M68" s="341"/>
    </row>
    <row r="69" spans="1:13" ht="20.100000000000001" customHeight="1">
      <c r="A69" s="334" t="s">
        <v>462</v>
      </c>
      <c r="B69" s="335" t="s">
        <v>357</v>
      </c>
      <c r="C69" s="342">
        <v>2028</v>
      </c>
      <c r="D69" s="337"/>
      <c r="E69" s="338"/>
      <c r="F69" s="335" t="s">
        <v>424</v>
      </c>
      <c r="G69" s="335" t="s">
        <v>325</v>
      </c>
      <c r="H69" s="339">
        <v>2400</v>
      </c>
      <c r="I69" s="340">
        <f t="shared" si="0"/>
        <v>2640</v>
      </c>
      <c r="J69" s="339"/>
      <c r="K69" s="340">
        <f t="shared" si="2"/>
        <v>2160</v>
      </c>
      <c r="L69" s="340">
        <f t="shared" si="1"/>
        <v>2376</v>
      </c>
      <c r="M69" s="345" t="s">
        <v>463</v>
      </c>
    </row>
    <row r="70" spans="1:13" ht="20.100000000000001" customHeight="1">
      <c r="A70" s="334" t="s">
        <v>464</v>
      </c>
      <c r="B70" s="335" t="s">
        <v>426</v>
      </c>
      <c r="C70" s="336">
        <v>2050</v>
      </c>
      <c r="D70" s="337"/>
      <c r="E70" s="338"/>
      <c r="F70" s="335" t="s">
        <v>465</v>
      </c>
      <c r="G70" s="335" t="s">
        <v>313</v>
      </c>
      <c r="H70" s="339">
        <v>2100</v>
      </c>
      <c r="I70" s="340">
        <f t="shared" si="0"/>
        <v>2310</v>
      </c>
      <c r="J70" s="339"/>
      <c r="K70" s="340">
        <f t="shared" si="2"/>
        <v>1890</v>
      </c>
      <c r="L70" s="340">
        <f t="shared" si="1"/>
        <v>2079</v>
      </c>
      <c r="M70" s="341"/>
    </row>
    <row r="71" spans="1:13" ht="20.100000000000001" customHeight="1">
      <c r="A71" s="334" t="s">
        <v>466</v>
      </c>
      <c r="B71" s="335" t="s">
        <v>429</v>
      </c>
      <c r="C71" s="342">
        <v>2030</v>
      </c>
      <c r="D71" s="337"/>
      <c r="E71" s="338"/>
      <c r="F71" s="335" t="s">
        <v>467</v>
      </c>
      <c r="G71" s="335" t="s">
        <v>431</v>
      </c>
      <c r="H71" s="339">
        <v>2600</v>
      </c>
      <c r="I71" s="340">
        <f t="shared" si="0"/>
        <v>2860</v>
      </c>
      <c r="J71" s="339"/>
      <c r="K71" s="340">
        <f t="shared" si="2"/>
        <v>2340</v>
      </c>
      <c r="L71" s="340">
        <f t="shared" si="1"/>
        <v>2574</v>
      </c>
      <c r="M71" s="341"/>
    </row>
    <row r="72" spans="1:13" ht="20.100000000000001" customHeight="1">
      <c r="A72" s="334" t="s">
        <v>468</v>
      </c>
      <c r="B72" s="335" t="s">
        <v>469</v>
      </c>
      <c r="C72" s="336">
        <v>2052</v>
      </c>
      <c r="D72" s="337"/>
      <c r="E72" s="338"/>
      <c r="F72" s="335" t="s">
        <v>470</v>
      </c>
      <c r="G72" s="335" t="s">
        <v>341</v>
      </c>
      <c r="H72" s="339">
        <v>2300</v>
      </c>
      <c r="I72" s="340">
        <f t="shared" si="0"/>
        <v>2530</v>
      </c>
      <c r="J72" s="339"/>
      <c r="K72" s="340">
        <f t="shared" si="2"/>
        <v>2070</v>
      </c>
      <c r="L72" s="340">
        <f t="shared" si="1"/>
        <v>2277</v>
      </c>
      <c r="M72" s="341"/>
    </row>
    <row r="73" spans="1:13" ht="20.100000000000001" customHeight="1">
      <c r="A73" s="334" t="s">
        <v>471</v>
      </c>
      <c r="B73" s="335" t="s">
        <v>433</v>
      </c>
      <c r="C73" s="336">
        <v>2053</v>
      </c>
      <c r="D73" s="337"/>
      <c r="E73" s="338"/>
      <c r="F73" s="335"/>
      <c r="G73" s="335"/>
      <c r="H73" s="339"/>
      <c r="I73" s="340" t="str">
        <f t="shared" si="0"/>
        <v/>
      </c>
      <c r="J73" s="339"/>
      <c r="K73" s="340" t="str">
        <f t="shared" si="2"/>
        <v/>
      </c>
      <c r="L73" s="340" t="str">
        <f t="shared" si="1"/>
        <v/>
      </c>
      <c r="M73" s="341"/>
    </row>
    <row r="74" spans="1:13" ht="20.100000000000001" customHeight="1">
      <c r="A74" s="334" t="s">
        <v>472</v>
      </c>
      <c r="B74" s="335" t="s">
        <v>346</v>
      </c>
      <c r="C74" s="336">
        <v>2054</v>
      </c>
      <c r="D74" s="337"/>
      <c r="E74" s="338"/>
      <c r="F74" s="335"/>
      <c r="G74" s="335"/>
      <c r="H74" s="339"/>
      <c r="I74" s="340" t="str">
        <f t="shared" si="0"/>
        <v/>
      </c>
      <c r="J74" s="339"/>
      <c r="K74" s="340" t="str">
        <f t="shared" si="2"/>
        <v/>
      </c>
      <c r="L74" s="340" t="str">
        <f t="shared" si="1"/>
        <v/>
      </c>
      <c r="M74" s="341"/>
    </row>
    <row r="75" spans="1:13" ht="20.100000000000001" customHeight="1">
      <c r="A75" s="334" t="s">
        <v>473</v>
      </c>
      <c r="B75" s="335" t="s">
        <v>30</v>
      </c>
      <c r="C75" s="336">
        <v>2055</v>
      </c>
      <c r="D75" s="337"/>
      <c r="E75" s="338"/>
      <c r="F75" s="335" t="s">
        <v>474</v>
      </c>
      <c r="G75" s="335" t="s">
        <v>442</v>
      </c>
      <c r="H75" s="339">
        <v>2600</v>
      </c>
      <c r="I75" s="340">
        <f t="shared" si="0"/>
        <v>2860</v>
      </c>
      <c r="J75" s="339"/>
      <c r="K75" s="340">
        <f t="shared" si="2"/>
        <v>2340</v>
      </c>
      <c r="L75" s="340">
        <f t="shared" si="1"/>
        <v>2574</v>
      </c>
      <c r="M75" s="341"/>
    </row>
    <row r="76" spans="1:13" ht="20.100000000000001" customHeight="1">
      <c r="A76" s="334" t="s">
        <v>475</v>
      </c>
      <c r="B76" s="335" t="s">
        <v>349</v>
      </c>
      <c r="C76" s="336">
        <v>2056</v>
      </c>
      <c r="D76" s="337"/>
      <c r="E76" s="338"/>
      <c r="F76" s="335"/>
      <c r="G76" s="335"/>
      <c r="H76" s="339"/>
      <c r="I76" s="340" t="str">
        <f t="shared" si="0"/>
        <v/>
      </c>
      <c r="J76" s="339"/>
      <c r="K76" s="340" t="str">
        <f t="shared" si="2"/>
        <v/>
      </c>
      <c r="L76" s="340" t="str">
        <f t="shared" si="1"/>
        <v/>
      </c>
      <c r="M76" s="341"/>
    </row>
    <row r="77" spans="1:13" ht="20.100000000000001" customHeight="1">
      <c r="A77" s="334" t="s">
        <v>476</v>
      </c>
      <c r="B77" s="335" t="s">
        <v>477</v>
      </c>
      <c r="C77" s="336">
        <v>2057</v>
      </c>
      <c r="D77" s="337"/>
      <c r="E77" s="338"/>
      <c r="F77" s="335"/>
      <c r="G77" s="335"/>
      <c r="H77" s="339"/>
      <c r="I77" s="340" t="str">
        <f t="shared" si="0"/>
        <v/>
      </c>
      <c r="J77" s="339"/>
      <c r="K77" s="340" t="str">
        <f t="shared" si="2"/>
        <v/>
      </c>
      <c r="L77" s="340" t="str">
        <f t="shared" si="1"/>
        <v/>
      </c>
      <c r="M77" s="341"/>
    </row>
    <row r="78" spans="1:13" ht="20.100000000000001" customHeight="1">
      <c r="A78" s="334" t="s">
        <v>478</v>
      </c>
      <c r="B78" s="335" t="s">
        <v>479</v>
      </c>
      <c r="C78" s="336">
        <v>2058</v>
      </c>
      <c r="D78" s="337"/>
      <c r="E78" s="338"/>
      <c r="F78" s="335"/>
      <c r="G78" s="335"/>
      <c r="H78" s="339"/>
      <c r="I78" s="340" t="str">
        <f t="shared" si="0"/>
        <v/>
      </c>
      <c r="J78" s="339"/>
      <c r="K78" s="340" t="str">
        <f t="shared" si="2"/>
        <v/>
      </c>
      <c r="L78" s="340" t="str">
        <f t="shared" si="1"/>
        <v/>
      </c>
      <c r="M78" s="341"/>
    </row>
    <row r="79" spans="1:13" ht="20.100000000000001" customHeight="1">
      <c r="A79" s="334"/>
      <c r="B79" s="335"/>
      <c r="C79" s="336"/>
      <c r="D79" s="337"/>
      <c r="E79" s="338"/>
      <c r="F79" s="335"/>
      <c r="G79" s="335"/>
      <c r="H79" s="339"/>
      <c r="I79" s="340"/>
      <c r="J79" s="339"/>
      <c r="K79" s="340"/>
      <c r="L79" s="340"/>
      <c r="M79" s="341"/>
    </row>
    <row r="80" spans="1:13" ht="20.100000000000001" customHeight="1">
      <c r="A80" s="334" t="s">
        <v>480</v>
      </c>
      <c r="B80" s="335" t="s">
        <v>391</v>
      </c>
      <c r="C80" s="336">
        <v>2061</v>
      </c>
      <c r="D80" s="337"/>
      <c r="E80" s="338"/>
      <c r="F80" s="335" t="s">
        <v>481</v>
      </c>
      <c r="G80" s="335" t="s">
        <v>222</v>
      </c>
      <c r="H80" s="339">
        <v>2300</v>
      </c>
      <c r="I80" s="340">
        <f t="shared" ref="I80:I93" si="3">IF(ROUND(H80*1.1,0)=0,"",ROUND(H80*1.1,0))</f>
        <v>2530</v>
      </c>
      <c r="J80" s="339"/>
      <c r="K80" s="340">
        <f t="shared" ref="K80:K93" si="4">IF(ROUND(H80*0.9,0)=0,"",ROUND(H80*0.9,0))</f>
        <v>2070</v>
      </c>
      <c r="L80" s="340">
        <f t="shared" ref="L80:L93" si="5">IFERROR(ROUND(K80*1.1,0),"")</f>
        <v>2277</v>
      </c>
      <c r="M80" s="341"/>
    </row>
    <row r="81" spans="1:13" ht="20.100000000000001" customHeight="1">
      <c r="A81" s="334" t="s">
        <v>482</v>
      </c>
      <c r="B81" s="335" t="s">
        <v>378</v>
      </c>
      <c r="C81" s="336">
        <v>2062</v>
      </c>
      <c r="D81" s="337"/>
      <c r="E81" s="338"/>
      <c r="F81" s="335"/>
      <c r="G81" s="335"/>
      <c r="H81" s="339"/>
      <c r="I81" s="340" t="str">
        <f t="shared" si="3"/>
        <v/>
      </c>
      <c r="J81" s="339"/>
      <c r="K81" s="340" t="str">
        <f t="shared" si="4"/>
        <v/>
      </c>
      <c r="L81" s="340" t="str">
        <f t="shared" si="5"/>
        <v/>
      </c>
      <c r="M81" s="341"/>
    </row>
    <row r="82" spans="1:13" ht="20.100000000000001" customHeight="1">
      <c r="A82" s="334" t="s">
        <v>483</v>
      </c>
      <c r="B82" s="335" t="s">
        <v>484</v>
      </c>
      <c r="C82" s="336">
        <v>2063</v>
      </c>
      <c r="D82" s="337"/>
      <c r="E82" s="338"/>
      <c r="F82" s="335"/>
      <c r="G82" s="335"/>
      <c r="H82" s="339"/>
      <c r="I82" s="340" t="str">
        <f t="shared" si="3"/>
        <v/>
      </c>
      <c r="J82" s="339"/>
      <c r="K82" s="340" t="str">
        <f t="shared" si="4"/>
        <v/>
      </c>
      <c r="L82" s="340" t="str">
        <f t="shared" si="5"/>
        <v/>
      </c>
      <c r="M82" s="341"/>
    </row>
    <row r="83" spans="1:13" ht="20.100000000000001" customHeight="1">
      <c r="A83" s="334" t="s">
        <v>485</v>
      </c>
      <c r="B83" s="335" t="s">
        <v>486</v>
      </c>
      <c r="C83" s="336">
        <v>2064</v>
      </c>
      <c r="D83" s="337"/>
      <c r="E83" s="338"/>
      <c r="F83" s="335" t="s">
        <v>487</v>
      </c>
      <c r="G83" s="335" t="s">
        <v>488</v>
      </c>
      <c r="H83" s="339">
        <v>2200</v>
      </c>
      <c r="I83" s="340">
        <f t="shared" si="3"/>
        <v>2420</v>
      </c>
      <c r="J83" s="339"/>
      <c r="K83" s="340">
        <f t="shared" si="4"/>
        <v>1980</v>
      </c>
      <c r="L83" s="340">
        <f t="shared" si="5"/>
        <v>2178</v>
      </c>
      <c r="M83" s="341"/>
    </row>
    <row r="84" spans="1:13" ht="20.100000000000001" customHeight="1">
      <c r="A84" s="334" t="s">
        <v>489</v>
      </c>
      <c r="B84" s="335" t="s">
        <v>394</v>
      </c>
      <c r="C84" s="336">
        <v>2065</v>
      </c>
      <c r="D84" s="337"/>
      <c r="E84" s="338"/>
      <c r="F84" s="335"/>
      <c r="G84" s="335"/>
      <c r="H84" s="339"/>
      <c r="I84" s="340" t="str">
        <f t="shared" si="3"/>
        <v/>
      </c>
      <c r="J84" s="339"/>
      <c r="K84" s="340" t="str">
        <f t="shared" si="4"/>
        <v/>
      </c>
      <c r="L84" s="340" t="str">
        <f t="shared" si="5"/>
        <v/>
      </c>
      <c r="M84" s="341"/>
    </row>
    <row r="85" spans="1:13" ht="20.100000000000001" customHeight="1">
      <c r="A85" s="334" t="s">
        <v>490</v>
      </c>
      <c r="B85" s="335" t="s">
        <v>71</v>
      </c>
      <c r="C85" s="336">
        <v>2066</v>
      </c>
      <c r="D85" s="337"/>
      <c r="E85" s="338"/>
      <c r="F85" s="335"/>
      <c r="G85" s="335"/>
      <c r="H85" s="339"/>
      <c r="I85" s="340" t="str">
        <f t="shared" si="3"/>
        <v/>
      </c>
      <c r="J85" s="339"/>
      <c r="K85" s="340" t="str">
        <f t="shared" si="4"/>
        <v/>
      </c>
      <c r="L85" s="340" t="str">
        <f t="shared" si="5"/>
        <v/>
      </c>
      <c r="M85" s="341"/>
    </row>
    <row r="86" spans="1:13" ht="20.100000000000001" customHeight="1">
      <c r="A86" s="334" t="s">
        <v>491</v>
      </c>
      <c r="B86" s="335" t="s">
        <v>492</v>
      </c>
      <c r="C86" s="336">
        <v>2067</v>
      </c>
      <c r="D86" s="337"/>
      <c r="E86" s="338"/>
      <c r="F86" s="335" t="s">
        <v>493</v>
      </c>
      <c r="G86" s="335" t="s">
        <v>494</v>
      </c>
      <c r="H86" s="339">
        <v>1980</v>
      </c>
      <c r="I86" s="340">
        <f t="shared" si="3"/>
        <v>2178</v>
      </c>
      <c r="J86" s="339"/>
      <c r="K86" s="340">
        <f t="shared" si="4"/>
        <v>1782</v>
      </c>
      <c r="L86" s="340">
        <f t="shared" si="5"/>
        <v>1960</v>
      </c>
      <c r="M86" s="341"/>
    </row>
    <row r="87" spans="1:13" ht="20.100000000000001" customHeight="1">
      <c r="A87" s="334" t="s">
        <v>495</v>
      </c>
      <c r="B87" s="335" t="s">
        <v>496</v>
      </c>
      <c r="C87" s="336">
        <v>2068</v>
      </c>
      <c r="D87" s="337"/>
      <c r="E87" s="338"/>
      <c r="F87" s="335"/>
      <c r="G87" s="335"/>
      <c r="H87" s="339"/>
      <c r="I87" s="340" t="str">
        <f t="shared" si="3"/>
        <v/>
      </c>
      <c r="J87" s="339"/>
      <c r="K87" s="340" t="str">
        <f t="shared" si="4"/>
        <v/>
      </c>
      <c r="L87" s="340" t="str">
        <f t="shared" si="5"/>
        <v/>
      </c>
      <c r="M87" s="341"/>
    </row>
    <row r="88" spans="1:13" ht="20.100000000000001" customHeight="1">
      <c r="A88" s="334" t="s">
        <v>497</v>
      </c>
      <c r="B88" s="335" t="s">
        <v>498</v>
      </c>
      <c r="C88" s="336">
        <v>2069</v>
      </c>
      <c r="D88" s="337"/>
      <c r="E88" s="338"/>
      <c r="F88" s="335"/>
      <c r="G88" s="335"/>
      <c r="H88" s="339"/>
      <c r="I88" s="340" t="str">
        <f t="shared" si="3"/>
        <v/>
      </c>
      <c r="J88" s="339"/>
      <c r="K88" s="340" t="str">
        <f t="shared" si="4"/>
        <v/>
      </c>
      <c r="L88" s="340" t="str">
        <f t="shared" si="5"/>
        <v/>
      </c>
      <c r="M88" s="341"/>
    </row>
    <row r="89" spans="1:13" ht="20.100000000000001" customHeight="1">
      <c r="A89" s="334" t="s">
        <v>499</v>
      </c>
      <c r="B89" s="335" t="s">
        <v>500</v>
      </c>
      <c r="C89" s="336">
        <v>2070</v>
      </c>
      <c r="D89" s="337"/>
      <c r="E89" s="338"/>
      <c r="F89" s="335"/>
      <c r="G89" s="335"/>
      <c r="H89" s="339"/>
      <c r="I89" s="340" t="str">
        <f t="shared" si="3"/>
        <v/>
      </c>
      <c r="J89" s="339"/>
      <c r="K89" s="340" t="str">
        <f t="shared" si="4"/>
        <v/>
      </c>
      <c r="L89" s="340" t="str">
        <f t="shared" si="5"/>
        <v/>
      </c>
      <c r="M89" s="341"/>
    </row>
    <row r="90" spans="1:13" ht="20.100000000000001" customHeight="1">
      <c r="A90" s="334" t="s">
        <v>501</v>
      </c>
      <c r="B90" s="335" t="s">
        <v>502</v>
      </c>
      <c r="C90" s="336">
        <v>2071</v>
      </c>
      <c r="D90" s="337"/>
      <c r="E90" s="338"/>
      <c r="F90" s="335"/>
      <c r="G90" s="335"/>
      <c r="H90" s="339"/>
      <c r="I90" s="340" t="str">
        <f t="shared" si="3"/>
        <v/>
      </c>
      <c r="J90" s="339"/>
      <c r="K90" s="340" t="str">
        <f t="shared" si="4"/>
        <v/>
      </c>
      <c r="L90" s="340" t="str">
        <f t="shared" si="5"/>
        <v/>
      </c>
      <c r="M90" s="341"/>
    </row>
    <row r="91" spans="1:13" ht="20.100000000000001" customHeight="1">
      <c r="A91" s="334" t="s">
        <v>503</v>
      </c>
      <c r="B91" s="335" t="s">
        <v>492</v>
      </c>
      <c r="C91" s="336">
        <v>2081</v>
      </c>
      <c r="D91" s="337"/>
      <c r="E91" s="338"/>
      <c r="F91" s="335"/>
      <c r="G91" s="335"/>
      <c r="H91" s="339"/>
      <c r="I91" s="340" t="str">
        <f t="shared" si="3"/>
        <v/>
      </c>
      <c r="J91" s="339"/>
      <c r="K91" s="340" t="str">
        <f t="shared" si="4"/>
        <v/>
      </c>
      <c r="L91" s="340" t="str">
        <f t="shared" si="5"/>
        <v/>
      </c>
      <c r="M91" s="341"/>
    </row>
    <row r="92" spans="1:13" ht="20.100000000000001" customHeight="1">
      <c r="A92" s="334" t="s">
        <v>504</v>
      </c>
      <c r="B92" s="335" t="s">
        <v>505</v>
      </c>
      <c r="C92" s="336">
        <v>2082</v>
      </c>
      <c r="D92" s="337"/>
      <c r="E92" s="338"/>
      <c r="F92" s="335"/>
      <c r="G92" s="335"/>
      <c r="H92" s="339"/>
      <c r="I92" s="340" t="str">
        <f t="shared" si="3"/>
        <v/>
      </c>
      <c r="J92" s="339"/>
      <c r="K92" s="340" t="str">
        <f t="shared" si="4"/>
        <v/>
      </c>
      <c r="L92" s="340" t="str">
        <f t="shared" si="5"/>
        <v/>
      </c>
      <c r="M92" s="341"/>
    </row>
    <row r="93" spans="1:13" ht="20.100000000000001" customHeight="1">
      <c r="A93" s="334" t="s">
        <v>506</v>
      </c>
      <c r="B93" s="335" t="s">
        <v>507</v>
      </c>
      <c r="C93" s="336">
        <v>2083</v>
      </c>
      <c r="D93" s="337"/>
      <c r="E93" s="338"/>
      <c r="F93" s="335"/>
      <c r="G93" s="335"/>
      <c r="H93" s="339"/>
      <c r="I93" s="340" t="str">
        <f t="shared" si="3"/>
        <v/>
      </c>
      <c r="J93" s="339"/>
      <c r="K93" s="340" t="str">
        <f t="shared" si="4"/>
        <v/>
      </c>
      <c r="L93" s="340" t="str">
        <f t="shared" si="5"/>
        <v/>
      </c>
      <c r="M93" s="341"/>
    </row>
    <row r="94" spans="1:13" ht="20.100000000000001" customHeight="1" thickBot="1">
      <c r="A94" s="346"/>
      <c r="B94" s="347"/>
      <c r="C94" s="348"/>
      <c r="D94" s="349"/>
      <c r="E94" s="350"/>
      <c r="F94" s="347"/>
      <c r="G94" s="347"/>
      <c r="H94" s="351"/>
      <c r="I94" s="352"/>
      <c r="J94" s="351"/>
      <c r="K94" s="352"/>
      <c r="L94" s="352"/>
      <c r="M94" s="353"/>
    </row>
    <row r="95" spans="1:13" ht="20.100000000000001" customHeight="1" thickTop="1">
      <c r="A95" s="71"/>
      <c r="B95" s="71"/>
      <c r="D95" s="73"/>
      <c r="E95" s="74"/>
      <c r="F95" s="71"/>
      <c r="G95" s="71"/>
      <c r="M95" s="71"/>
    </row>
    <row r="96" spans="1:13" ht="20.100000000000001" customHeight="1">
      <c r="A96" s="71"/>
      <c r="B96" s="71"/>
      <c r="D96" s="73"/>
      <c r="E96" s="74"/>
      <c r="F96" s="71"/>
      <c r="G96" s="71"/>
      <c r="M96" s="71"/>
    </row>
    <row r="97" spans="1:13" s="208" customFormat="1" ht="20.100000000000001" customHeight="1">
      <c r="A97" s="735" t="s">
        <v>508</v>
      </c>
      <c r="B97" s="736"/>
      <c r="C97" s="736"/>
      <c r="D97" s="737"/>
      <c r="E97" s="204"/>
      <c r="F97" s="205"/>
      <c r="G97" s="205"/>
      <c r="H97" s="206"/>
      <c r="I97" s="206"/>
      <c r="J97" s="207"/>
      <c r="K97" s="206"/>
      <c r="L97" s="206"/>
      <c r="M97" s="205"/>
    </row>
    <row r="98" spans="1:13" s="208" customFormat="1" ht="20.100000000000001" customHeight="1" thickBot="1">
      <c r="A98" s="209"/>
      <c r="B98" s="209"/>
      <c r="C98" s="354"/>
      <c r="D98" s="355"/>
      <c r="E98" s="204"/>
      <c r="F98" s="205"/>
      <c r="G98" s="205"/>
      <c r="H98" s="206"/>
      <c r="I98" s="244" t="s">
        <v>376</v>
      </c>
      <c r="J98" s="207"/>
      <c r="K98" s="206"/>
      <c r="L98" s="206"/>
      <c r="M98" s="205"/>
    </row>
    <row r="99" spans="1:13" s="218" customFormat="1" ht="20.100000000000001" customHeight="1" thickTop="1" thickBot="1">
      <c r="A99" s="320" t="s">
        <v>15</v>
      </c>
      <c r="B99" s="321" t="s">
        <v>16</v>
      </c>
      <c r="C99" s="738" t="s">
        <v>17</v>
      </c>
      <c r="D99" s="738"/>
      <c r="E99" s="322"/>
      <c r="F99" s="321" t="s">
        <v>18</v>
      </c>
      <c r="G99" s="321" t="s">
        <v>19</v>
      </c>
      <c r="H99" s="323" t="s">
        <v>20</v>
      </c>
      <c r="I99" s="323" t="s">
        <v>21</v>
      </c>
      <c r="J99" s="324"/>
      <c r="K99" s="323"/>
      <c r="L99" s="323" t="s">
        <v>22</v>
      </c>
      <c r="M99" s="325" t="s">
        <v>23</v>
      </c>
    </row>
    <row r="100" spans="1:13" ht="20.100000000000001" customHeight="1">
      <c r="A100" s="326" t="s">
        <v>509</v>
      </c>
      <c r="B100" s="327" t="s">
        <v>147</v>
      </c>
      <c r="C100" s="328">
        <v>2091</v>
      </c>
      <c r="D100" s="329"/>
      <c r="E100" s="330"/>
      <c r="F100" s="327" t="s">
        <v>510</v>
      </c>
      <c r="G100" s="327" t="s">
        <v>325</v>
      </c>
      <c r="H100" s="331">
        <v>2400</v>
      </c>
      <c r="I100" s="332">
        <f>IF(ROUND(H100*1.1,0)=0,"",ROUND(H100*1.1,0))</f>
        <v>2640</v>
      </c>
      <c r="J100" s="331"/>
      <c r="K100" s="332">
        <f>IF(ROUND(H100*0.9,0)=0,"",ROUND(H100*0.9,0))</f>
        <v>2160</v>
      </c>
      <c r="L100" s="332">
        <f>IFERROR(ROUND(K100*1.1,0),"")</f>
        <v>2376</v>
      </c>
      <c r="M100" s="333"/>
    </row>
    <row r="101" spans="1:13" ht="20.100000000000001" customHeight="1">
      <c r="A101" s="334" t="s">
        <v>511</v>
      </c>
      <c r="B101" s="335" t="s">
        <v>512</v>
      </c>
      <c r="C101" s="336">
        <v>2092</v>
      </c>
      <c r="D101" s="337"/>
      <c r="E101" s="338"/>
      <c r="F101" s="335" t="s">
        <v>513</v>
      </c>
      <c r="G101" s="335" t="s">
        <v>514</v>
      </c>
      <c r="H101" s="339">
        <v>2000</v>
      </c>
      <c r="I101" s="340">
        <f>IF(ROUND(H101*1.1,0)=0,"",ROUND(H101*1.1,0))</f>
        <v>2200</v>
      </c>
      <c r="J101" s="339"/>
      <c r="K101" s="340">
        <f>IF(ROUND(H101*0.9,0)=0,"",ROUND(H101*0.9,0))</f>
        <v>1800</v>
      </c>
      <c r="L101" s="340">
        <f>IFERROR(ROUND(K101*1.1,0),"")</f>
        <v>1980</v>
      </c>
      <c r="M101" s="341"/>
    </row>
    <row r="102" spans="1:13" ht="20.100000000000001" customHeight="1" thickBot="1">
      <c r="A102" s="346"/>
      <c r="B102" s="347"/>
      <c r="C102" s="348"/>
      <c r="D102" s="349"/>
      <c r="E102" s="350"/>
      <c r="F102" s="347"/>
      <c r="G102" s="347"/>
      <c r="H102" s="351"/>
      <c r="I102" s="352"/>
      <c r="J102" s="351"/>
      <c r="K102" s="352"/>
      <c r="L102" s="352"/>
      <c r="M102" s="353"/>
    </row>
    <row r="103" spans="1:13" ht="20.100000000000001" customHeight="1" thickTop="1">
      <c r="A103" s="71"/>
      <c r="B103" s="71"/>
      <c r="D103" s="73"/>
      <c r="E103" s="74"/>
      <c r="F103" s="71"/>
      <c r="G103" s="71"/>
      <c r="M103" s="71"/>
    </row>
    <row r="104" spans="1:13" ht="20.100000000000001" customHeight="1" thickBot="1">
      <c r="A104" s="71"/>
      <c r="B104" s="71"/>
      <c r="D104" s="73"/>
      <c r="E104" s="74"/>
      <c r="F104" s="71"/>
      <c r="G104" s="71"/>
      <c r="M104" s="71"/>
    </row>
    <row r="105" spans="1:13" s="37" customFormat="1" ht="24.95" customHeight="1" thickTop="1" thickBot="1">
      <c r="A105" s="732" t="s">
        <v>515</v>
      </c>
      <c r="B105" s="733"/>
      <c r="C105" s="733"/>
      <c r="D105" s="733"/>
      <c r="E105" s="733"/>
      <c r="F105" s="734"/>
      <c r="G105" s="33"/>
      <c r="H105" s="31"/>
      <c r="I105" s="31"/>
      <c r="J105" s="33"/>
      <c r="K105" s="33"/>
      <c r="L105" s="31"/>
      <c r="M105" s="33"/>
    </row>
    <row r="106" spans="1:13" s="37" customFormat="1" ht="20.100000000000001" customHeight="1" thickTop="1">
      <c r="A106" s="33"/>
      <c r="B106" s="33"/>
      <c r="C106" s="356"/>
      <c r="D106" s="357"/>
      <c r="E106" s="20"/>
      <c r="F106" s="33"/>
      <c r="G106" s="33"/>
      <c r="H106" s="31"/>
      <c r="I106" s="31"/>
      <c r="J106" s="33"/>
      <c r="K106" s="33"/>
      <c r="L106" s="31"/>
      <c r="M106" s="33"/>
    </row>
    <row r="107" spans="1:13" s="208" customFormat="1" ht="20.100000000000001" customHeight="1">
      <c r="A107" s="735" t="s">
        <v>516</v>
      </c>
      <c r="B107" s="736"/>
      <c r="C107" s="736"/>
      <c r="D107" s="737"/>
      <c r="E107" s="204"/>
      <c r="F107" s="205"/>
      <c r="G107" s="205"/>
      <c r="H107" s="206"/>
      <c r="I107" s="206"/>
      <c r="J107" s="207"/>
      <c r="K107" s="206"/>
      <c r="L107" s="206"/>
      <c r="M107" s="358"/>
    </row>
    <row r="108" spans="1:13" s="208" customFormat="1" ht="20.100000000000001" customHeight="1" thickBot="1">
      <c r="A108" s="209"/>
      <c r="B108" s="209"/>
      <c r="C108" s="354"/>
      <c r="D108" s="355"/>
      <c r="E108" s="204"/>
      <c r="F108" s="205"/>
      <c r="G108" s="205"/>
      <c r="H108" s="206"/>
      <c r="I108" s="244" t="s">
        <v>376</v>
      </c>
      <c r="J108" s="207"/>
      <c r="K108" s="206"/>
      <c r="L108" s="206"/>
      <c r="M108" s="205"/>
    </row>
    <row r="109" spans="1:13" s="218" customFormat="1" ht="20.100000000000001" customHeight="1" thickTop="1" thickBot="1">
      <c r="A109" s="320" t="s">
        <v>15</v>
      </c>
      <c r="B109" s="321" t="s">
        <v>16</v>
      </c>
      <c r="C109" s="738" t="s">
        <v>17</v>
      </c>
      <c r="D109" s="738"/>
      <c r="E109" s="322"/>
      <c r="F109" s="321" t="s">
        <v>18</v>
      </c>
      <c r="G109" s="321" t="s">
        <v>19</v>
      </c>
      <c r="H109" s="323" t="s">
        <v>20</v>
      </c>
      <c r="I109" s="323" t="s">
        <v>21</v>
      </c>
      <c r="J109" s="324"/>
      <c r="K109" s="323"/>
      <c r="L109" s="323" t="s">
        <v>22</v>
      </c>
      <c r="M109" s="325" t="s">
        <v>23</v>
      </c>
    </row>
    <row r="110" spans="1:13" ht="20.100000000000001" customHeight="1">
      <c r="A110" s="326" t="s">
        <v>517</v>
      </c>
      <c r="B110" s="327" t="s">
        <v>484</v>
      </c>
      <c r="C110" s="328">
        <v>2101</v>
      </c>
      <c r="D110" s="329"/>
      <c r="E110" s="330"/>
      <c r="F110" s="327" t="s">
        <v>518</v>
      </c>
      <c r="G110" s="327" t="s">
        <v>519</v>
      </c>
      <c r="H110" s="331">
        <v>3320</v>
      </c>
      <c r="I110" s="332">
        <f t="shared" ref="I110:I166" si="6">IF(ROUND(H110*1.1,0)=0,"",ROUND(H110*1.1,0))</f>
        <v>3652</v>
      </c>
      <c r="J110" s="331" t="s">
        <v>36</v>
      </c>
      <c r="K110" s="332">
        <f t="shared" ref="K110:K119" si="7">IF(ROUND(H110*1,0)=0,"",ROUND(H110*1,0))</f>
        <v>3320</v>
      </c>
      <c r="L110" s="332">
        <f t="shared" ref="L110:L166" si="8">IFERROR(ROUND(K110*1.1,0),"")</f>
        <v>3652</v>
      </c>
      <c r="M110" s="333"/>
    </row>
    <row r="111" spans="1:13" ht="20.100000000000001" customHeight="1">
      <c r="A111" s="334" t="s">
        <v>520</v>
      </c>
      <c r="B111" s="335" t="s">
        <v>507</v>
      </c>
      <c r="C111" s="336">
        <v>2102</v>
      </c>
      <c r="D111" s="337"/>
      <c r="E111" s="338"/>
      <c r="F111" s="335" t="s">
        <v>521</v>
      </c>
      <c r="G111" s="335" t="s">
        <v>522</v>
      </c>
      <c r="H111" s="339">
        <v>3520</v>
      </c>
      <c r="I111" s="340">
        <f t="shared" si="6"/>
        <v>3872</v>
      </c>
      <c r="J111" s="339" t="s">
        <v>36</v>
      </c>
      <c r="K111" s="340">
        <f t="shared" si="7"/>
        <v>3520</v>
      </c>
      <c r="L111" s="340">
        <f t="shared" si="8"/>
        <v>3872</v>
      </c>
      <c r="M111" s="341"/>
    </row>
    <row r="112" spans="1:13" ht="20.100000000000001" customHeight="1">
      <c r="A112" s="334" t="s">
        <v>523</v>
      </c>
      <c r="B112" s="335" t="s">
        <v>524</v>
      </c>
      <c r="C112" s="336">
        <v>2103</v>
      </c>
      <c r="D112" s="337" t="s">
        <v>63</v>
      </c>
      <c r="E112" s="338"/>
      <c r="F112" s="335" t="s">
        <v>525</v>
      </c>
      <c r="G112" s="335" t="s">
        <v>526</v>
      </c>
      <c r="H112" s="339">
        <v>3270</v>
      </c>
      <c r="I112" s="340">
        <f t="shared" si="6"/>
        <v>3597</v>
      </c>
      <c r="J112" s="339" t="s">
        <v>36</v>
      </c>
      <c r="K112" s="340">
        <f t="shared" si="7"/>
        <v>3270</v>
      </c>
      <c r="L112" s="340">
        <f t="shared" si="8"/>
        <v>3597</v>
      </c>
      <c r="M112" s="359" t="s">
        <v>527</v>
      </c>
    </row>
    <row r="113" spans="1:13" ht="20.100000000000001" customHeight="1">
      <c r="A113" s="334" t="s">
        <v>523</v>
      </c>
      <c r="B113" s="335" t="s">
        <v>528</v>
      </c>
      <c r="C113" s="336">
        <v>2103</v>
      </c>
      <c r="D113" s="337" t="s">
        <v>66</v>
      </c>
      <c r="E113" s="338"/>
      <c r="F113" s="335" t="s">
        <v>529</v>
      </c>
      <c r="G113" s="335" t="s">
        <v>530</v>
      </c>
      <c r="H113" s="339">
        <v>3500</v>
      </c>
      <c r="I113" s="340">
        <f t="shared" si="6"/>
        <v>3850</v>
      </c>
      <c r="J113" s="339" t="s">
        <v>36</v>
      </c>
      <c r="K113" s="340">
        <f t="shared" si="7"/>
        <v>3500</v>
      </c>
      <c r="L113" s="340">
        <f t="shared" si="8"/>
        <v>3850</v>
      </c>
      <c r="M113" s="360" t="s">
        <v>531</v>
      </c>
    </row>
    <row r="114" spans="1:13" ht="20.100000000000001" customHeight="1">
      <c r="A114" s="334" t="s">
        <v>532</v>
      </c>
      <c r="B114" s="335" t="s">
        <v>484</v>
      </c>
      <c r="C114" s="336">
        <v>2104</v>
      </c>
      <c r="D114" s="337"/>
      <c r="E114" s="338"/>
      <c r="F114" s="335" t="s">
        <v>533</v>
      </c>
      <c r="G114" s="335" t="s">
        <v>519</v>
      </c>
      <c r="H114" s="339">
        <v>3320</v>
      </c>
      <c r="I114" s="340">
        <f t="shared" si="6"/>
        <v>3652</v>
      </c>
      <c r="J114" s="339" t="s">
        <v>36</v>
      </c>
      <c r="K114" s="340">
        <f t="shared" si="7"/>
        <v>3320</v>
      </c>
      <c r="L114" s="340">
        <f t="shared" si="8"/>
        <v>3652</v>
      </c>
      <c r="M114" s="341"/>
    </row>
    <row r="115" spans="1:13" ht="20.100000000000001" customHeight="1">
      <c r="A115" s="334" t="s">
        <v>534</v>
      </c>
      <c r="B115" s="335" t="s">
        <v>381</v>
      </c>
      <c r="C115" s="336">
        <v>2105</v>
      </c>
      <c r="D115" s="337"/>
      <c r="E115" s="338"/>
      <c r="F115" s="335" t="s">
        <v>535</v>
      </c>
      <c r="G115" s="335" t="s">
        <v>383</v>
      </c>
      <c r="H115" s="339">
        <v>3470</v>
      </c>
      <c r="I115" s="340">
        <f t="shared" si="6"/>
        <v>3817</v>
      </c>
      <c r="J115" s="339" t="s">
        <v>36</v>
      </c>
      <c r="K115" s="340">
        <f t="shared" si="7"/>
        <v>3470</v>
      </c>
      <c r="L115" s="340">
        <f t="shared" si="8"/>
        <v>3817</v>
      </c>
      <c r="M115" s="341"/>
    </row>
    <row r="116" spans="1:13" ht="20.100000000000001" customHeight="1">
      <c r="A116" s="334" t="s">
        <v>536</v>
      </c>
      <c r="B116" s="335" t="s">
        <v>381</v>
      </c>
      <c r="C116" s="342">
        <v>2105</v>
      </c>
      <c r="D116" s="337"/>
      <c r="E116" s="338"/>
      <c r="F116" s="335" t="s">
        <v>535</v>
      </c>
      <c r="G116" s="335" t="s">
        <v>383</v>
      </c>
      <c r="H116" s="339">
        <v>3470</v>
      </c>
      <c r="I116" s="340">
        <f t="shared" si="6"/>
        <v>3817</v>
      </c>
      <c r="J116" s="339" t="s">
        <v>36</v>
      </c>
      <c r="K116" s="340">
        <f t="shared" si="7"/>
        <v>3470</v>
      </c>
      <c r="L116" s="340">
        <f t="shared" si="8"/>
        <v>3817</v>
      </c>
      <c r="M116" s="341"/>
    </row>
    <row r="117" spans="1:13" ht="20.100000000000001" customHeight="1">
      <c r="A117" s="334" t="s">
        <v>537</v>
      </c>
      <c r="B117" s="335" t="s">
        <v>507</v>
      </c>
      <c r="C117" s="336">
        <v>2107</v>
      </c>
      <c r="D117" s="337"/>
      <c r="E117" s="338"/>
      <c r="F117" s="335" t="s">
        <v>538</v>
      </c>
      <c r="G117" s="335" t="s">
        <v>522</v>
      </c>
      <c r="H117" s="339">
        <v>3520</v>
      </c>
      <c r="I117" s="340">
        <f t="shared" si="6"/>
        <v>3872</v>
      </c>
      <c r="J117" s="339" t="s">
        <v>36</v>
      </c>
      <c r="K117" s="340">
        <f t="shared" si="7"/>
        <v>3520</v>
      </c>
      <c r="L117" s="340">
        <f t="shared" si="8"/>
        <v>3872</v>
      </c>
      <c r="M117" s="341"/>
    </row>
    <row r="118" spans="1:13" ht="20.100000000000001" customHeight="1">
      <c r="A118" s="334" t="s">
        <v>539</v>
      </c>
      <c r="B118" s="335" t="s">
        <v>540</v>
      </c>
      <c r="C118" s="336">
        <v>2108</v>
      </c>
      <c r="D118" s="337"/>
      <c r="E118" s="338"/>
      <c r="F118" s="335" t="s">
        <v>541</v>
      </c>
      <c r="G118" s="335" t="s">
        <v>396</v>
      </c>
      <c r="H118" s="339">
        <v>3520</v>
      </c>
      <c r="I118" s="340">
        <f t="shared" si="6"/>
        <v>3872</v>
      </c>
      <c r="J118" s="339" t="s">
        <v>36</v>
      </c>
      <c r="K118" s="340">
        <f t="shared" si="7"/>
        <v>3520</v>
      </c>
      <c r="L118" s="340">
        <f t="shared" si="8"/>
        <v>3872</v>
      </c>
      <c r="M118" s="341"/>
    </row>
    <row r="119" spans="1:13" ht="20.100000000000001" customHeight="1">
      <c r="A119" s="334" t="s">
        <v>542</v>
      </c>
      <c r="B119" s="335" t="s">
        <v>543</v>
      </c>
      <c r="C119" s="336">
        <v>2109</v>
      </c>
      <c r="D119" s="337"/>
      <c r="E119" s="338"/>
      <c r="F119" s="335" t="s">
        <v>544</v>
      </c>
      <c r="G119" s="335" t="s">
        <v>545</v>
      </c>
      <c r="H119" s="339">
        <v>3520</v>
      </c>
      <c r="I119" s="340">
        <f t="shared" si="6"/>
        <v>3872</v>
      </c>
      <c r="J119" s="339" t="s">
        <v>36</v>
      </c>
      <c r="K119" s="340">
        <f t="shared" si="7"/>
        <v>3520</v>
      </c>
      <c r="L119" s="340">
        <f t="shared" si="8"/>
        <v>3872</v>
      </c>
      <c r="M119" s="341"/>
    </row>
    <row r="120" spans="1:13" ht="20.100000000000001" customHeight="1" thickBot="1">
      <c r="A120" s="343"/>
      <c r="B120" s="344"/>
      <c r="C120" s="361"/>
      <c r="D120" s="362"/>
      <c r="E120" s="363"/>
      <c r="F120" s="344"/>
      <c r="G120" s="344"/>
      <c r="H120" s="364"/>
      <c r="I120" s="365"/>
      <c r="J120" s="364"/>
      <c r="K120" s="365"/>
      <c r="L120" s="365"/>
      <c r="M120" s="366"/>
    </row>
    <row r="121" spans="1:13" ht="20.100000000000001" customHeight="1" thickTop="1" thickBot="1">
      <c r="A121" s="367" t="s">
        <v>546</v>
      </c>
      <c r="B121" s="368" t="s">
        <v>297</v>
      </c>
      <c r="C121" s="369">
        <v>2120</v>
      </c>
      <c r="D121" s="370"/>
      <c r="E121" s="371"/>
      <c r="F121" s="368" t="s">
        <v>547</v>
      </c>
      <c r="G121" s="368" t="s">
        <v>317</v>
      </c>
      <c r="H121" s="372">
        <v>990</v>
      </c>
      <c r="I121" s="373">
        <f t="shared" si="6"/>
        <v>1089</v>
      </c>
      <c r="J121" s="372"/>
      <c r="K121" s="373">
        <f>IF(ROUND(H121*0.9,0)=0,"",ROUND(H121*0.9,0))</f>
        <v>891</v>
      </c>
      <c r="L121" s="373">
        <f t="shared" si="8"/>
        <v>980</v>
      </c>
      <c r="M121" s="374"/>
    </row>
    <row r="122" spans="1:13" ht="20.100000000000001" customHeight="1" thickTop="1">
      <c r="A122" s="326"/>
      <c r="B122" s="327"/>
      <c r="C122" s="328"/>
      <c r="D122" s="375"/>
      <c r="E122" s="330"/>
      <c r="F122" s="327"/>
      <c r="G122" s="327"/>
      <c r="H122" s="331"/>
      <c r="I122" s="332"/>
      <c r="J122" s="331"/>
      <c r="K122" s="332"/>
      <c r="L122" s="332"/>
      <c r="M122" s="333"/>
    </row>
    <row r="123" spans="1:13" ht="20.100000000000001" customHeight="1">
      <c r="A123" s="343" t="s">
        <v>548</v>
      </c>
      <c r="B123" s="335" t="s">
        <v>549</v>
      </c>
      <c r="C123" s="336">
        <v>2121</v>
      </c>
      <c r="D123" s="337"/>
      <c r="E123" s="338"/>
      <c r="F123" s="335" t="s">
        <v>550</v>
      </c>
      <c r="G123" s="335" t="s">
        <v>396</v>
      </c>
      <c r="H123" s="339">
        <v>2260</v>
      </c>
      <c r="I123" s="340">
        <f t="shared" si="6"/>
        <v>2486</v>
      </c>
      <c r="J123" s="339" t="s">
        <v>36</v>
      </c>
      <c r="K123" s="340">
        <f>IF(ROUND(H123*1,0)=0,"",ROUND(H123*1,0))</f>
        <v>2260</v>
      </c>
      <c r="L123" s="340">
        <f t="shared" si="8"/>
        <v>2486</v>
      </c>
      <c r="M123" s="341"/>
    </row>
    <row r="124" spans="1:13" ht="20.100000000000001" customHeight="1">
      <c r="A124" s="326"/>
      <c r="B124" s="335" t="s">
        <v>551</v>
      </c>
      <c r="C124" s="336">
        <v>2122</v>
      </c>
      <c r="D124" s="337"/>
      <c r="E124" s="338"/>
      <c r="F124" s="335" t="s">
        <v>552</v>
      </c>
      <c r="G124" s="335" t="s">
        <v>396</v>
      </c>
      <c r="H124" s="339">
        <v>2200</v>
      </c>
      <c r="I124" s="340">
        <f t="shared" si="6"/>
        <v>2420</v>
      </c>
      <c r="J124" s="339" t="s">
        <v>36</v>
      </c>
      <c r="K124" s="340">
        <f>IF(ROUND(H124*1,0)=0,"",ROUND(H124*1,0))</f>
        <v>2200</v>
      </c>
      <c r="L124" s="340">
        <f t="shared" si="8"/>
        <v>2420</v>
      </c>
      <c r="M124" s="341"/>
    </row>
    <row r="125" spans="1:13" ht="20.100000000000001" customHeight="1">
      <c r="A125" s="343" t="s">
        <v>553</v>
      </c>
      <c r="B125" s="335" t="s">
        <v>554</v>
      </c>
      <c r="C125" s="336">
        <v>2123</v>
      </c>
      <c r="D125" s="337"/>
      <c r="E125" s="338"/>
      <c r="F125" s="335" t="s">
        <v>555</v>
      </c>
      <c r="G125" s="335" t="s">
        <v>222</v>
      </c>
      <c r="H125" s="339">
        <v>2500</v>
      </c>
      <c r="I125" s="340">
        <f t="shared" si="6"/>
        <v>2750</v>
      </c>
      <c r="J125" s="339"/>
      <c r="K125" s="340">
        <f>IF(ROUND(H125*0.9,0)=0,"",ROUND(H125*0.9,0))</f>
        <v>2250</v>
      </c>
      <c r="L125" s="340">
        <f t="shared" si="8"/>
        <v>2475</v>
      </c>
      <c r="M125" s="341"/>
    </row>
    <row r="126" spans="1:13" ht="20.100000000000001" customHeight="1">
      <c r="A126" s="326"/>
      <c r="B126" s="335" t="s">
        <v>386</v>
      </c>
      <c r="C126" s="336">
        <v>2124</v>
      </c>
      <c r="D126" s="337"/>
      <c r="E126" s="338"/>
      <c r="F126" s="335" t="s">
        <v>556</v>
      </c>
      <c r="G126" s="335" t="s">
        <v>332</v>
      </c>
      <c r="H126" s="339">
        <v>2400</v>
      </c>
      <c r="I126" s="340">
        <f t="shared" si="6"/>
        <v>2640</v>
      </c>
      <c r="J126" s="339"/>
      <c r="K126" s="340">
        <f>IF(ROUND(H126*0.9,0)=0,"",ROUND(H126*0.9,0))</f>
        <v>2160</v>
      </c>
      <c r="L126" s="340">
        <f t="shared" si="8"/>
        <v>2376</v>
      </c>
      <c r="M126" s="341"/>
    </row>
    <row r="127" spans="1:13" ht="20.100000000000001" customHeight="1">
      <c r="A127" s="343" t="s">
        <v>557</v>
      </c>
      <c r="B127" s="335" t="s">
        <v>558</v>
      </c>
      <c r="C127" s="336">
        <v>2125</v>
      </c>
      <c r="D127" s="337"/>
      <c r="E127" s="338"/>
      <c r="F127" s="335" t="s">
        <v>559</v>
      </c>
      <c r="G127" s="335" t="s">
        <v>526</v>
      </c>
      <c r="H127" s="339">
        <v>2740</v>
      </c>
      <c r="I127" s="340">
        <f t="shared" si="6"/>
        <v>3014</v>
      </c>
      <c r="J127" s="339" t="s">
        <v>36</v>
      </c>
      <c r="K127" s="340">
        <f>IF(ROUND(H127*1,0)=0,"",ROUND(H127*1,0))</f>
        <v>2740</v>
      </c>
      <c r="L127" s="340">
        <f t="shared" si="8"/>
        <v>3014</v>
      </c>
      <c r="M127" s="341"/>
    </row>
    <row r="128" spans="1:13" ht="20.100000000000001" customHeight="1">
      <c r="A128" s="326"/>
      <c r="B128" s="335" t="s">
        <v>138</v>
      </c>
      <c r="C128" s="336">
        <v>2126</v>
      </c>
      <c r="D128" s="337"/>
      <c r="E128" s="338"/>
      <c r="F128" s="335" t="s">
        <v>560</v>
      </c>
      <c r="G128" s="335" t="s">
        <v>332</v>
      </c>
      <c r="H128" s="339">
        <v>2000</v>
      </c>
      <c r="I128" s="340">
        <f t="shared" si="6"/>
        <v>2200</v>
      </c>
      <c r="J128" s="339"/>
      <c r="K128" s="340">
        <f t="shared" ref="K128:K132" si="9">IF(ROUND(H128*0.9,0)=0,"",ROUND(H128*0.9,0))</f>
        <v>1800</v>
      </c>
      <c r="L128" s="340">
        <f t="shared" si="8"/>
        <v>1980</v>
      </c>
      <c r="M128" s="341"/>
    </row>
    <row r="129" spans="1:13" ht="20.100000000000001" customHeight="1">
      <c r="A129" s="343" t="s">
        <v>561</v>
      </c>
      <c r="B129" s="335" t="s">
        <v>386</v>
      </c>
      <c r="C129" s="342">
        <v>2124</v>
      </c>
      <c r="D129" s="337"/>
      <c r="E129" s="338"/>
      <c r="F129" s="335" t="s">
        <v>556</v>
      </c>
      <c r="G129" s="335" t="s">
        <v>332</v>
      </c>
      <c r="H129" s="339">
        <v>2400</v>
      </c>
      <c r="I129" s="340">
        <f t="shared" si="6"/>
        <v>2640</v>
      </c>
      <c r="J129" s="339"/>
      <c r="K129" s="340">
        <f t="shared" si="9"/>
        <v>2160</v>
      </c>
      <c r="L129" s="340">
        <f t="shared" si="8"/>
        <v>2376</v>
      </c>
      <c r="M129" s="341"/>
    </row>
    <row r="130" spans="1:13" ht="20.100000000000001" customHeight="1">
      <c r="A130" s="326"/>
      <c r="B130" s="335" t="s">
        <v>562</v>
      </c>
      <c r="C130" s="336">
        <v>2128</v>
      </c>
      <c r="D130" s="337"/>
      <c r="E130" s="338"/>
      <c r="F130" s="335" t="s">
        <v>563</v>
      </c>
      <c r="G130" s="335" t="s">
        <v>332</v>
      </c>
      <c r="H130" s="339">
        <v>2600</v>
      </c>
      <c r="I130" s="340">
        <f t="shared" si="6"/>
        <v>2860</v>
      </c>
      <c r="J130" s="339"/>
      <c r="K130" s="340">
        <f t="shared" si="9"/>
        <v>2340</v>
      </c>
      <c r="L130" s="340">
        <f t="shared" si="8"/>
        <v>2574</v>
      </c>
      <c r="M130" s="341"/>
    </row>
    <row r="131" spans="1:13" ht="20.100000000000001" customHeight="1">
      <c r="A131" s="334" t="s">
        <v>564</v>
      </c>
      <c r="B131" s="335" t="s">
        <v>565</v>
      </c>
      <c r="C131" s="336">
        <v>2129</v>
      </c>
      <c r="D131" s="337"/>
      <c r="E131" s="338"/>
      <c r="F131" s="335" t="s">
        <v>566</v>
      </c>
      <c r="G131" s="335" t="s">
        <v>222</v>
      </c>
      <c r="H131" s="339">
        <v>2000</v>
      </c>
      <c r="I131" s="340">
        <f t="shared" si="6"/>
        <v>2200</v>
      </c>
      <c r="J131" s="339"/>
      <c r="K131" s="340">
        <f t="shared" si="9"/>
        <v>1800</v>
      </c>
      <c r="L131" s="340">
        <f t="shared" si="8"/>
        <v>1980</v>
      </c>
      <c r="M131" s="341"/>
    </row>
    <row r="132" spans="1:13" ht="20.100000000000001" customHeight="1">
      <c r="A132" s="343" t="s">
        <v>567</v>
      </c>
      <c r="B132" s="335" t="s">
        <v>142</v>
      </c>
      <c r="C132" s="336">
        <v>2131</v>
      </c>
      <c r="D132" s="337"/>
      <c r="E132" s="338"/>
      <c r="F132" s="335"/>
      <c r="G132" s="335"/>
      <c r="H132" s="339"/>
      <c r="I132" s="340" t="str">
        <f t="shared" si="6"/>
        <v/>
      </c>
      <c r="J132" s="339"/>
      <c r="K132" s="340" t="str">
        <f t="shared" si="9"/>
        <v/>
      </c>
      <c r="L132" s="340" t="str">
        <f t="shared" si="8"/>
        <v/>
      </c>
      <c r="M132" s="341"/>
    </row>
    <row r="133" spans="1:13" ht="20.100000000000001" customHeight="1">
      <c r="A133" s="326"/>
      <c r="B133" s="335" t="s">
        <v>394</v>
      </c>
      <c r="C133" s="336">
        <v>2132</v>
      </c>
      <c r="D133" s="337"/>
      <c r="E133" s="338"/>
      <c r="F133" s="335" t="s">
        <v>568</v>
      </c>
      <c r="G133" s="335" t="s">
        <v>396</v>
      </c>
      <c r="H133" s="339">
        <v>3050</v>
      </c>
      <c r="I133" s="340">
        <f t="shared" si="6"/>
        <v>3355</v>
      </c>
      <c r="J133" s="339" t="s">
        <v>36</v>
      </c>
      <c r="K133" s="340">
        <f>IF(ROUND(H133*1,0)=0,"",ROUND(H133*1,0))</f>
        <v>3050</v>
      </c>
      <c r="L133" s="340">
        <f t="shared" si="8"/>
        <v>3355</v>
      </c>
      <c r="M133" s="341"/>
    </row>
    <row r="134" spans="1:13" ht="20.100000000000001" customHeight="1">
      <c r="A134" s="343" t="s">
        <v>569</v>
      </c>
      <c r="B134" s="335" t="s">
        <v>399</v>
      </c>
      <c r="C134" s="336">
        <v>2133</v>
      </c>
      <c r="D134" s="337"/>
      <c r="E134" s="338"/>
      <c r="F134" s="335" t="s">
        <v>1841</v>
      </c>
      <c r="G134" s="335" t="s">
        <v>222</v>
      </c>
      <c r="H134" s="339">
        <v>2300</v>
      </c>
      <c r="I134" s="340">
        <f t="shared" si="6"/>
        <v>2530</v>
      </c>
      <c r="J134" s="339"/>
      <c r="K134" s="340">
        <f>IF(ROUND(H134*0.9,0)=0,"",ROUND(H134*0.9,0))</f>
        <v>2070</v>
      </c>
      <c r="L134" s="340">
        <f t="shared" si="8"/>
        <v>2277</v>
      </c>
      <c r="M134" s="341"/>
    </row>
    <row r="135" spans="1:13" ht="20.100000000000001" customHeight="1">
      <c r="A135" s="326"/>
      <c r="B135" s="335" t="s">
        <v>394</v>
      </c>
      <c r="C135" s="336">
        <v>2134</v>
      </c>
      <c r="D135" s="337"/>
      <c r="E135" s="338"/>
      <c r="F135" s="335"/>
      <c r="G135" s="335"/>
      <c r="H135" s="339"/>
      <c r="I135" s="340" t="str">
        <f t="shared" si="6"/>
        <v/>
      </c>
      <c r="J135" s="339"/>
      <c r="K135" s="340" t="str">
        <f>IF(ROUND(H135*0.9,0)=0,"",ROUND(H135*0.9,0))</f>
        <v/>
      </c>
      <c r="L135" s="340" t="str">
        <f t="shared" si="8"/>
        <v/>
      </c>
      <c r="M135" s="341"/>
    </row>
    <row r="136" spans="1:13" ht="20.100000000000001" customHeight="1">
      <c r="A136" s="326"/>
      <c r="B136" s="335"/>
      <c r="C136" s="336"/>
      <c r="D136" s="337"/>
      <c r="E136" s="338"/>
      <c r="F136" s="335"/>
      <c r="G136" s="335"/>
      <c r="H136" s="339"/>
      <c r="I136" s="340"/>
      <c r="J136" s="339"/>
      <c r="K136" s="340"/>
      <c r="L136" s="340"/>
      <c r="M136" s="341"/>
    </row>
    <row r="137" spans="1:13" ht="20.100000000000001" customHeight="1">
      <c r="A137" s="334" t="s">
        <v>570</v>
      </c>
      <c r="B137" s="335" t="s">
        <v>394</v>
      </c>
      <c r="C137" s="336">
        <v>2135</v>
      </c>
      <c r="D137" s="337"/>
      <c r="E137" s="338"/>
      <c r="F137" s="335" t="s">
        <v>571</v>
      </c>
      <c r="G137" s="335" t="s">
        <v>222</v>
      </c>
      <c r="H137" s="339">
        <v>1900</v>
      </c>
      <c r="I137" s="340">
        <f t="shared" si="6"/>
        <v>2090</v>
      </c>
      <c r="J137" s="339"/>
      <c r="K137" s="340">
        <f>IF(ROUND(H137*0.9,0)=0,"",ROUND(H137*0.9,0))</f>
        <v>1710</v>
      </c>
      <c r="L137" s="340">
        <f t="shared" si="8"/>
        <v>1881</v>
      </c>
      <c r="M137" s="341"/>
    </row>
    <row r="138" spans="1:13" ht="20.100000000000001" customHeight="1">
      <c r="A138" s="334" t="s">
        <v>572</v>
      </c>
      <c r="B138" s="335" t="s">
        <v>573</v>
      </c>
      <c r="C138" s="336">
        <v>2137</v>
      </c>
      <c r="D138" s="337"/>
      <c r="E138" s="338"/>
      <c r="F138" s="335" t="s">
        <v>574</v>
      </c>
      <c r="G138" s="335" t="s">
        <v>575</v>
      </c>
      <c r="H138" s="339">
        <v>2800</v>
      </c>
      <c r="I138" s="340">
        <f t="shared" si="6"/>
        <v>3080</v>
      </c>
      <c r="J138" s="339" t="s">
        <v>36</v>
      </c>
      <c r="K138" s="340">
        <f>IF(ROUND(H138*1,0)=0,"",ROUND(H138*1,0))</f>
        <v>2800</v>
      </c>
      <c r="L138" s="340">
        <f t="shared" si="8"/>
        <v>3080</v>
      </c>
      <c r="M138" s="341"/>
    </row>
    <row r="139" spans="1:13" ht="20.100000000000001" customHeight="1">
      <c r="A139" s="334" t="s">
        <v>576</v>
      </c>
      <c r="B139" s="335" t="s">
        <v>389</v>
      </c>
      <c r="C139" s="342">
        <v>2137</v>
      </c>
      <c r="D139" s="337"/>
      <c r="E139" s="338"/>
      <c r="F139" s="335" t="s">
        <v>574</v>
      </c>
      <c r="G139" s="335" t="s">
        <v>575</v>
      </c>
      <c r="H139" s="339">
        <v>2800</v>
      </c>
      <c r="I139" s="340">
        <f t="shared" si="6"/>
        <v>3080</v>
      </c>
      <c r="J139" s="339" t="s">
        <v>36</v>
      </c>
      <c r="K139" s="340">
        <f>IF(ROUND(H139*1,0)=0,"",ROUND(H139*1,0))</f>
        <v>2800</v>
      </c>
      <c r="L139" s="340">
        <f t="shared" si="8"/>
        <v>3080</v>
      </c>
      <c r="M139" s="341"/>
    </row>
    <row r="140" spans="1:13" ht="20.100000000000001" customHeight="1">
      <c r="A140" s="334"/>
      <c r="B140" s="335"/>
      <c r="C140" s="342"/>
      <c r="D140" s="337"/>
      <c r="E140" s="338"/>
      <c r="F140" s="335"/>
      <c r="G140" s="335"/>
      <c r="H140" s="339"/>
      <c r="I140" s="340"/>
      <c r="J140" s="339"/>
      <c r="K140" s="340"/>
      <c r="L140" s="340"/>
      <c r="M140" s="341"/>
    </row>
    <row r="141" spans="1:13" ht="20.100000000000001" customHeight="1">
      <c r="A141" s="334" t="s">
        <v>577</v>
      </c>
      <c r="B141" s="335" t="s">
        <v>528</v>
      </c>
      <c r="C141" s="336">
        <v>2143</v>
      </c>
      <c r="D141" s="337"/>
      <c r="E141" s="338"/>
      <c r="F141" s="335" t="s">
        <v>578</v>
      </c>
      <c r="G141" s="335" t="s">
        <v>526</v>
      </c>
      <c r="H141" s="339">
        <v>4350</v>
      </c>
      <c r="I141" s="340">
        <f t="shared" si="6"/>
        <v>4785</v>
      </c>
      <c r="J141" s="339" t="s">
        <v>191</v>
      </c>
      <c r="K141" s="340">
        <f>IF(ROUND(H141*1,0)=0,"",ROUND(H141*1,0))</f>
        <v>4350</v>
      </c>
      <c r="L141" s="340">
        <f t="shared" si="8"/>
        <v>4785</v>
      </c>
      <c r="M141" s="341"/>
    </row>
    <row r="142" spans="1:13" ht="20.100000000000001" customHeight="1">
      <c r="A142" s="334" t="s">
        <v>579</v>
      </c>
      <c r="B142" s="335" t="s">
        <v>505</v>
      </c>
      <c r="C142" s="336">
        <v>2144</v>
      </c>
      <c r="D142" s="337"/>
      <c r="E142" s="338"/>
      <c r="F142" s="335"/>
      <c r="G142" s="335"/>
      <c r="H142" s="339"/>
      <c r="I142" s="340" t="str">
        <f t="shared" si="6"/>
        <v/>
      </c>
      <c r="J142" s="339"/>
      <c r="K142" s="340" t="str">
        <f>IF(ROUND(H142*0.9,0)=0,"",ROUND(H142*0.9,0))</f>
        <v/>
      </c>
      <c r="L142" s="340" t="str">
        <f t="shared" si="8"/>
        <v/>
      </c>
      <c r="M142" s="341"/>
    </row>
    <row r="143" spans="1:13" ht="20.100000000000001" customHeight="1">
      <c r="A143" s="334" t="s">
        <v>580</v>
      </c>
      <c r="B143" s="335" t="s">
        <v>540</v>
      </c>
      <c r="C143" s="336">
        <v>2145</v>
      </c>
      <c r="D143" s="337"/>
      <c r="E143" s="338"/>
      <c r="F143" s="335" t="s">
        <v>581</v>
      </c>
      <c r="G143" s="335" t="s">
        <v>526</v>
      </c>
      <c r="H143" s="339">
        <v>790</v>
      </c>
      <c r="I143" s="340">
        <f t="shared" si="6"/>
        <v>869</v>
      </c>
      <c r="J143" s="339" t="s">
        <v>36</v>
      </c>
      <c r="K143" s="340">
        <f>IF(ROUND(H143*1,0)=0,"",ROUND(H143*1,0))</f>
        <v>790</v>
      </c>
      <c r="L143" s="340">
        <f t="shared" si="8"/>
        <v>869</v>
      </c>
      <c r="M143" s="341"/>
    </row>
    <row r="144" spans="1:13" ht="20.100000000000001" customHeight="1">
      <c r="A144" s="334" t="s">
        <v>582</v>
      </c>
      <c r="B144" s="335" t="s">
        <v>394</v>
      </c>
      <c r="C144" s="336">
        <v>2146</v>
      </c>
      <c r="D144" s="337"/>
      <c r="E144" s="338"/>
      <c r="F144" s="335"/>
      <c r="G144" s="335"/>
      <c r="H144" s="339"/>
      <c r="I144" s="340" t="str">
        <f t="shared" si="6"/>
        <v/>
      </c>
      <c r="J144" s="339"/>
      <c r="K144" s="340" t="str">
        <f>IF(ROUND(H144*0.9,0)=0,"",ROUND(H144*0.9,0))</f>
        <v/>
      </c>
      <c r="L144" s="340" t="str">
        <f t="shared" si="8"/>
        <v/>
      </c>
      <c r="M144" s="341"/>
    </row>
    <row r="145" spans="1:13" ht="20.100000000000001" customHeight="1">
      <c r="A145" s="334" t="s">
        <v>583</v>
      </c>
      <c r="B145" s="335" t="s">
        <v>554</v>
      </c>
      <c r="C145" s="336">
        <v>2147</v>
      </c>
      <c r="D145" s="337"/>
      <c r="E145" s="338"/>
      <c r="F145" s="335" t="s">
        <v>584</v>
      </c>
      <c r="G145" s="335" t="s">
        <v>317</v>
      </c>
      <c r="H145" s="339">
        <v>1800</v>
      </c>
      <c r="I145" s="340">
        <f t="shared" si="6"/>
        <v>1980</v>
      </c>
      <c r="J145" s="339"/>
      <c r="K145" s="340">
        <f>IF(ROUND(H145*0.9,0)=0,"",ROUND(H145*0.9,0))</f>
        <v>1620</v>
      </c>
      <c r="L145" s="340">
        <f t="shared" si="8"/>
        <v>1782</v>
      </c>
      <c r="M145" s="341"/>
    </row>
    <row r="146" spans="1:13" ht="20.100000000000001" customHeight="1">
      <c r="A146" s="334" t="s">
        <v>585</v>
      </c>
      <c r="B146" s="335" t="s">
        <v>378</v>
      </c>
      <c r="C146" s="336">
        <v>2148</v>
      </c>
      <c r="D146" s="337"/>
      <c r="E146" s="338"/>
      <c r="F146" s="335"/>
      <c r="G146" s="335"/>
      <c r="H146" s="339"/>
      <c r="I146" s="340" t="str">
        <f t="shared" si="6"/>
        <v/>
      </c>
      <c r="J146" s="339"/>
      <c r="K146" s="340" t="str">
        <f>IF(ROUND(H146*0.9,0)=0,"",ROUND(H146*0.9,0))</f>
        <v/>
      </c>
      <c r="L146" s="340" t="str">
        <f t="shared" si="8"/>
        <v/>
      </c>
      <c r="M146" s="341"/>
    </row>
    <row r="147" spans="1:13" ht="20.100000000000001" customHeight="1">
      <c r="A147" s="334" t="s">
        <v>586</v>
      </c>
      <c r="B147" s="335"/>
      <c r="C147" s="336">
        <v>2149</v>
      </c>
      <c r="D147" s="337"/>
      <c r="E147" s="338"/>
      <c r="F147" s="335"/>
      <c r="G147" s="335"/>
      <c r="H147" s="339"/>
      <c r="I147" s="340" t="str">
        <f t="shared" si="6"/>
        <v/>
      </c>
      <c r="J147" s="339"/>
      <c r="K147" s="340" t="str">
        <f>IF(ROUND(H147*0.9,0)=0,"",ROUND(H147*0.9,0))</f>
        <v/>
      </c>
      <c r="L147" s="340" t="str">
        <f t="shared" si="8"/>
        <v/>
      </c>
      <c r="M147" s="341"/>
    </row>
    <row r="148" spans="1:13" ht="20.100000000000001" customHeight="1">
      <c r="A148" s="334" t="s">
        <v>587</v>
      </c>
      <c r="B148" s="335" t="s">
        <v>588</v>
      </c>
      <c r="C148" s="336">
        <v>2150</v>
      </c>
      <c r="D148" s="337"/>
      <c r="E148" s="338"/>
      <c r="F148" s="335" t="s">
        <v>589</v>
      </c>
      <c r="G148" s="335" t="s">
        <v>396</v>
      </c>
      <c r="H148" s="339">
        <v>2300</v>
      </c>
      <c r="I148" s="340">
        <f t="shared" si="6"/>
        <v>2530</v>
      </c>
      <c r="J148" s="339" t="s">
        <v>36</v>
      </c>
      <c r="K148" s="340">
        <f>IF(ROUND(H148*1,0)=0,"",ROUND(H148*1,0))</f>
        <v>2300</v>
      </c>
      <c r="L148" s="340">
        <f t="shared" si="8"/>
        <v>2530</v>
      </c>
      <c r="M148" s="341"/>
    </row>
    <row r="149" spans="1:13" ht="20.100000000000001" customHeight="1">
      <c r="A149" s="334" t="s">
        <v>590</v>
      </c>
      <c r="B149" s="335" t="s">
        <v>389</v>
      </c>
      <c r="C149" s="336">
        <v>2151</v>
      </c>
      <c r="D149" s="337"/>
      <c r="E149" s="338"/>
      <c r="F149" s="335"/>
      <c r="G149" s="335"/>
      <c r="H149" s="339"/>
      <c r="I149" s="340" t="str">
        <f t="shared" si="6"/>
        <v/>
      </c>
      <c r="J149" s="339"/>
      <c r="K149" s="340" t="str">
        <f>IF(ROUND(H149*0.9,0)=0,"",ROUND(H149*0.9,0))</f>
        <v/>
      </c>
      <c r="L149" s="340" t="str">
        <f t="shared" si="8"/>
        <v/>
      </c>
      <c r="M149" s="341"/>
    </row>
    <row r="150" spans="1:13" ht="20.100000000000001" customHeight="1">
      <c r="A150" s="334" t="s">
        <v>591</v>
      </c>
      <c r="B150" s="335" t="s">
        <v>426</v>
      </c>
      <c r="C150" s="336">
        <v>2152</v>
      </c>
      <c r="D150" s="337"/>
      <c r="E150" s="338"/>
      <c r="F150" s="335" t="s">
        <v>592</v>
      </c>
      <c r="G150" s="335" t="s">
        <v>332</v>
      </c>
      <c r="H150" s="339">
        <v>2200</v>
      </c>
      <c r="I150" s="340">
        <f t="shared" si="6"/>
        <v>2420</v>
      </c>
      <c r="J150" s="339"/>
      <c r="K150" s="340">
        <f>IF(ROUND(H150*0.9,0)=0,"",ROUND(H150*0.9,0))</f>
        <v>1980</v>
      </c>
      <c r="L150" s="340">
        <f t="shared" si="8"/>
        <v>2178</v>
      </c>
      <c r="M150" s="341"/>
    </row>
    <row r="151" spans="1:13" ht="20.100000000000001" customHeight="1">
      <c r="A151" s="334" t="s">
        <v>593</v>
      </c>
      <c r="B151" s="335" t="s">
        <v>540</v>
      </c>
      <c r="C151" s="336">
        <v>2153</v>
      </c>
      <c r="D151" s="337"/>
      <c r="E151" s="338"/>
      <c r="F151" s="335" t="s">
        <v>594</v>
      </c>
      <c r="G151" s="335" t="s">
        <v>396</v>
      </c>
      <c r="H151" s="339">
        <v>2400</v>
      </c>
      <c r="I151" s="340">
        <f t="shared" si="6"/>
        <v>2640</v>
      </c>
      <c r="J151" s="339" t="s">
        <v>36</v>
      </c>
      <c r="K151" s="340">
        <f>IF(ROUND(H151*1,0)=0,"",ROUND(H151*1,0))</f>
        <v>2400</v>
      </c>
      <c r="L151" s="340">
        <f t="shared" si="8"/>
        <v>2640</v>
      </c>
      <c r="M151" s="341"/>
    </row>
    <row r="152" spans="1:13" ht="20.100000000000001" customHeight="1">
      <c r="A152" s="334" t="s">
        <v>595</v>
      </c>
      <c r="B152" s="335" t="s">
        <v>399</v>
      </c>
      <c r="C152" s="336">
        <v>2154</v>
      </c>
      <c r="D152" s="337"/>
      <c r="E152" s="338"/>
      <c r="F152" s="335"/>
      <c r="G152" s="335"/>
      <c r="H152" s="339"/>
      <c r="I152" s="340" t="str">
        <f t="shared" si="6"/>
        <v/>
      </c>
      <c r="J152" s="339"/>
      <c r="K152" s="340" t="str">
        <f t="shared" ref="K152:K165" si="10">IF(ROUND(H152*0.9,0)=0,"",ROUND(H152*0.9,0))</f>
        <v/>
      </c>
      <c r="L152" s="340" t="str">
        <f t="shared" si="8"/>
        <v/>
      </c>
      <c r="M152" s="341"/>
    </row>
    <row r="153" spans="1:13" ht="20.100000000000001" customHeight="1">
      <c r="A153" s="334" t="s">
        <v>596</v>
      </c>
      <c r="B153" s="335" t="s">
        <v>597</v>
      </c>
      <c r="C153" s="336">
        <v>2155</v>
      </c>
      <c r="D153" s="337"/>
      <c r="E153" s="338"/>
      <c r="F153" s="335" t="s">
        <v>598</v>
      </c>
      <c r="G153" s="335" t="s">
        <v>222</v>
      </c>
      <c r="H153" s="339">
        <v>2500</v>
      </c>
      <c r="I153" s="340">
        <f t="shared" si="6"/>
        <v>2750</v>
      </c>
      <c r="J153" s="339"/>
      <c r="K153" s="340">
        <f t="shared" si="10"/>
        <v>2250</v>
      </c>
      <c r="L153" s="340">
        <f t="shared" si="8"/>
        <v>2475</v>
      </c>
      <c r="M153" s="341"/>
    </row>
    <row r="154" spans="1:13" ht="20.100000000000001" customHeight="1">
      <c r="A154" s="334" t="s">
        <v>599</v>
      </c>
      <c r="B154" s="335"/>
      <c r="C154" s="336">
        <v>2156</v>
      </c>
      <c r="D154" s="337"/>
      <c r="E154" s="338"/>
      <c r="F154" s="335"/>
      <c r="G154" s="335"/>
      <c r="H154" s="339"/>
      <c r="I154" s="340" t="str">
        <f t="shared" si="6"/>
        <v/>
      </c>
      <c r="J154" s="339"/>
      <c r="K154" s="340" t="str">
        <f t="shared" si="10"/>
        <v/>
      </c>
      <c r="L154" s="340" t="str">
        <f t="shared" si="8"/>
        <v/>
      </c>
      <c r="M154" s="341"/>
    </row>
    <row r="155" spans="1:13" ht="20.100000000000001" customHeight="1">
      <c r="A155" s="334" t="s">
        <v>600</v>
      </c>
      <c r="B155" s="335" t="s">
        <v>597</v>
      </c>
      <c r="C155" s="336">
        <v>2157</v>
      </c>
      <c r="D155" s="337"/>
      <c r="E155" s="338"/>
      <c r="F155" s="335" t="s">
        <v>481</v>
      </c>
      <c r="G155" s="335" t="s">
        <v>222</v>
      </c>
      <c r="H155" s="339">
        <v>2300</v>
      </c>
      <c r="I155" s="340">
        <f t="shared" si="6"/>
        <v>2530</v>
      </c>
      <c r="J155" s="339"/>
      <c r="K155" s="340">
        <f t="shared" si="10"/>
        <v>2070</v>
      </c>
      <c r="L155" s="340">
        <f t="shared" si="8"/>
        <v>2277</v>
      </c>
      <c r="M155" s="341"/>
    </row>
    <row r="156" spans="1:13" ht="20.100000000000001" customHeight="1">
      <c r="A156" s="334" t="s">
        <v>600</v>
      </c>
      <c r="B156" s="335" t="s">
        <v>601</v>
      </c>
      <c r="C156" s="336">
        <v>2158</v>
      </c>
      <c r="D156" s="337"/>
      <c r="E156" s="338"/>
      <c r="F156" s="335" t="s">
        <v>602</v>
      </c>
      <c r="G156" s="335" t="s">
        <v>325</v>
      </c>
      <c r="H156" s="339">
        <v>2200</v>
      </c>
      <c r="I156" s="340">
        <f t="shared" si="6"/>
        <v>2420</v>
      </c>
      <c r="J156" s="339"/>
      <c r="K156" s="340">
        <f t="shared" si="10"/>
        <v>1980</v>
      </c>
      <c r="L156" s="340">
        <f t="shared" si="8"/>
        <v>2178</v>
      </c>
      <c r="M156" s="341"/>
    </row>
    <row r="157" spans="1:13" ht="20.100000000000001" customHeight="1">
      <c r="A157" s="343" t="s">
        <v>603</v>
      </c>
      <c r="B157" s="344" t="s">
        <v>604</v>
      </c>
      <c r="C157" s="336">
        <v>2159</v>
      </c>
      <c r="D157" s="337" t="s">
        <v>63</v>
      </c>
      <c r="E157" s="338"/>
      <c r="F157" s="335" t="s">
        <v>605</v>
      </c>
      <c r="G157" s="335" t="s">
        <v>488</v>
      </c>
      <c r="H157" s="339">
        <v>2500</v>
      </c>
      <c r="I157" s="340">
        <f t="shared" si="6"/>
        <v>2750</v>
      </c>
      <c r="J157" s="339"/>
      <c r="K157" s="340">
        <f t="shared" si="10"/>
        <v>2250</v>
      </c>
      <c r="L157" s="340">
        <f t="shared" si="8"/>
        <v>2475</v>
      </c>
      <c r="M157" s="341"/>
    </row>
    <row r="158" spans="1:13" ht="20.100000000000001" customHeight="1">
      <c r="A158" s="326"/>
      <c r="B158" s="327"/>
      <c r="C158" s="336">
        <v>2159</v>
      </c>
      <c r="D158" s="337" t="s">
        <v>66</v>
      </c>
      <c r="E158" s="338"/>
      <c r="F158" s="335" t="s">
        <v>606</v>
      </c>
      <c r="G158" s="335" t="s">
        <v>369</v>
      </c>
      <c r="H158" s="339">
        <v>1000</v>
      </c>
      <c r="I158" s="340">
        <f t="shared" si="6"/>
        <v>1100</v>
      </c>
      <c r="J158" s="339"/>
      <c r="K158" s="340">
        <f t="shared" si="10"/>
        <v>900</v>
      </c>
      <c r="L158" s="340">
        <f t="shared" si="8"/>
        <v>990</v>
      </c>
      <c r="M158" s="341"/>
    </row>
    <row r="159" spans="1:13" ht="20.100000000000001" customHeight="1">
      <c r="A159" s="343" t="s">
        <v>607</v>
      </c>
      <c r="B159" s="344" t="s">
        <v>604</v>
      </c>
      <c r="C159" s="342">
        <v>2159</v>
      </c>
      <c r="D159" s="337" t="s">
        <v>124</v>
      </c>
      <c r="E159" s="338"/>
      <c r="F159" s="335" t="s">
        <v>605</v>
      </c>
      <c r="G159" s="335" t="s">
        <v>488</v>
      </c>
      <c r="H159" s="339">
        <v>2500</v>
      </c>
      <c r="I159" s="340">
        <f t="shared" si="6"/>
        <v>2750</v>
      </c>
      <c r="J159" s="339"/>
      <c r="K159" s="340">
        <f t="shared" si="10"/>
        <v>2250</v>
      </c>
      <c r="L159" s="340">
        <f t="shared" si="8"/>
        <v>2475</v>
      </c>
      <c r="M159" s="341"/>
    </row>
    <row r="160" spans="1:13" ht="20.100000000000001" customHeight="1">
      <c r="A160" s="326"/>
      <c r="B160" s="327"/>
      <c r="C160" s="342">
        <v>2159</v>
      </c>
      <c r="D160" s="337" t="s">
        <v>608</v>
      </c>
      <c r="E160" s="338"/>
      <c r="F160" s="335" t="s">
        <v>606</v>
      </c>
      <c r="G160" s="335" t="s">
        <v>369</v>
      </c>
      <c r="H160" s="339">
        <v>1000</v>
      </c>
      <c r="I160" s="340">
        <f t="shared" si="6"/>
        <v>1100</v>
      </c>
      <c r="J160" s="339"/>
      <c r="K160" s="340">
        <f t="shared" si="10"/>
        <v>900</v>
      </c>
      <c r="L160" s="340">
        <f t="shared" si="8"/>
        <v>990</v>
      </c>
      <c r="M160" s="341"/>
    </row>
    <row r="161" spans="1:13" ht="20.100000000000001" customHeight="1">
      <c r="A161" s="334" t="s">
        <v>609</v>
      </c>
      <c r="B161" s="335" t="s">
        <v>558</v>
      </c>
      <c r="C161" s="336">
        <v>2161</v>
      </c>
      <c r="D161" s="337"/>
      <c r="E161" s="338"/>
      <c r="F161" s="335"/>
      <c r="G161" s="335"/>
      <c r="H161" s="339"/>
      <c r="I161" s="340" t="str">
        <f t="shared" si="6"/>
        <v/>
      </c>
      <c r="J161" s="339"/>
      <c r="K161" s="340" t="str">
        <f t="shared" si="10"/>
        <v/>
      </c>
      <c r="L161" s="340" t="str">
        <f t="shared" si="8"/>
        <v/>
      </c>
      <c r="M161" s="341"/>
    </row>
    <row r="162" spans="1:13" ht="20.100000000000001" customHeight="1">
      <c r="A162" s="376" t="s">
        <v>610</v>
      </c>
      <c r="B162" s="335" t="s">
        <v>484</v>
      </c>
      <c r="C162" s="336">
        <v>2163</v>
      </c>
      <c r="D162" s="337"/>
      <c r="E162" s="338"/>
      <c r="F162" s="335"/>
      <c r="G162" s="335"/>
      <c r="H162" s="339"/>
      <c r="I162" s="340" t="str">
        <f t="shared" si="6"/>
        <v/>
      </c>
      <c r="J162" s="339"/>
      <c r="K162" s="340" t="str">
        <f t="shared" si="10"/>
        <v/>
      </c>
      <c r="L162" s="340" t="str">
        <f t="shared" si="8"/>
        <v/>
      </c>
      <c r="M162" s="341"/>
    </row>
    <row r="163" spans="1:13" ht="20.100000000000001" customHeight="1">
      <c r="A163" s="376" t="s">
        <v>610</v>
      </c>
      <c r="B163" s="335" t="s">
        <v>386</v>
      </c>
      <c r="C163" s="336">
        <v>2164</v>
      </c>
      <c r="D163" s="337"/>
      <c r="E163" s="338"/>
      <c r="F163" s="335" t="s">
        <v>611</v>
      </c>
      <c r="G163" s="335" t="s">
        <v>369</v>
      </c>
      <c r="H163" s="339">
        <v>1800</v>
      </c>
      <c r="I163" s="340">
        <f t="shared" si="6"/>
        <v>1980</v>
      </c>
      <c r="J163" s="339"/>
      <c r="K163" s="340">
        <f t="shared" si="10"/>
        <v>1620</v>
      </c>
      <c r="L163" s="340">
        <f t="shared" si="8"/>
        <v>1782</v>
      </c>
      <c r="M163" s="341"/>
    </row>
    <row r="164" spans="1:13" ht="20.100000000000001" customHeight="1">
      <c r="A164" s="376" t="s">
        <v>612</v>
      </c>
      <c r="B164" s="335" t="s">
        <v>505</v>
      </c>
      <c r="C164" s="336">
        <v>2165</v>
      </c>
      <c r="D164" s="337"/>
      <c r="E164" s="338"/>
      <c r="F164" s="335"/>
      <c r="G164" s="335"/>
      <c r="H164" s="339"/>
      <c r="I164" s="340" t="str">
        <f t="shared" si="6"/>
        <v/>
      </c>
      <c r="J164" s="339"/>
      <c r="K164" s="340" t="str">
        <f t="shared" si="10"/>
        <v/>
      </c>
      <c r="L164" s="340" t="str">
        <f t="shared" si="8"/>
        <v/>
      </c>
      <c r="M164" s="341"/>
    </row>
    <row r="165" spans="1:13" ht="20.100000000000001" customHeight="1">
      <c r="A165" s="376" t="s">
        <v>612</v>
      </c>
      <c r="B165" s="335" t="s">
        <v>505</v>
      </c>
      <c r="C165" s="336">
        <v>2165</v>
      </c>
      <c r="D165" s="337"/>
      <c r="E165" s="338"/>
      <c r="F165" s="335"/>
      <c r="G165" s="335"/>
      <c r="H165" s="339"/>
      <c r="I165" s="340" t="str">
        <f t="shared" si="6"/>
        <v/>
      </c>
      <c r="J165" s="339"/>
      <c r="K165" s="340" t="str">
        <f t="shared" si="10"/>
        <v/>
      </c>
      <c r="L165" s="340" t="str">
        <f t="shared" si="8"/>
        <v/>
      </c>
      <c r="M165" s="341"/>
    </row>
    <row r="166" spans="1:13" ht="20.100000000000001" customHeight="1">
      <c r="A166" s="376" t="s">
        <v>613</v>
      </c>
      <c r="B166" s="335" t="s">
        <v>389</v>
      </c>
      <c r="C166" s="342">
        <v>2137</v>
      </c>
      <c r="D166" s="337"/>
      <c r="E166" s="338"/>
      <c r="F166" s="335" t="s">
        <v>574</v>
      </c>
      <c r="G166" s="335" t="s">
        <v>575</v>
      </c>
      <c r="H166" s="339">
        <v>2800</v>
      </c>
      <c r="I166" s="340">
        <f t="shared" si="6"/>
        <v>3080</v>
      </c>
      <c r="J166" s="339" t="s">
        <v>36</v>
      </c>
      <c r="K166" s="340">
        <f>IF(ROUND(H166*1,0)=0,"",ROUND(H166*1,0))</f>
        <v>2800</v>
      </c>
      <c r="L166" s="340">
        <f t="shared" si="8"/>
        <v>3080</v>
      </c>
      <c r="M166" s="377"/>
    </row>
    <row r="167" spans="1:13" ht="20.100000000000001" customHeight="1" thickBot="1">
      <c r="A167" s="378"/>
      <c r="B167" s="347"/>
      <c r="C167" s="379"/>
      <c r="D167" s="349"/>
      <c r="E167" s="350"/>
      <c r="F167" s="347"/>
      <c r="G167" s="347"/>
      <c r="H167" s="351"/>
      <c r="I167" s="352"/>
      <c r="J167" s="351"/>
      <c r="K167" s="352"/>
      <c r="L167" s="352"/>
      <c r="M167" s="380"/>
    </row>
    <row r="168" spans="1:13" ht="20.100000000000001" customHeight="1" thickTop="1">
      <c r="A168" s="381"/>
      <c r="B168" s="71"/>
      <c r="C168" s="236"/>
      <c r="D168" s="73"/>
      <c r="E168" s="74"/>
      <c r="F168" s="71"/>
      <c r="G168" s="71"/>
      <c r="M168" s="381"/>
    </row>
    <row r="169" spans="1:13" ht="20.100000000000001" customHeight="1">
      <c r="A169" s="381"/>
      <c r="B169" s="71"/>
      <c r="C169" s="236"/>
      <c r="D169" s="73"/>
      <c r="E169" s="74"/>
      <c r="F169" s="71"/>
      <c r="G169" s="71"/>
      <c r="M169" s="381"/>
    </row>
    <row r="170" spans="1:13" s="208" customFormat="1" ht="20.100000000000001" customHeight="1">
      <c r="A170" s="735" t="s">
        <v>614</v>
      </c>
      <c r="B170" s="736"/>
      <c r="C170" s="736"/>
      <c r="D170" s="737"/>
      <c r="E170" s="204"/>
      <c r="F170" s="205"/>
      <c r="G170" s="205"/>
      <c r="H170" s="206"/>
      <c r="I170" s="206"/>
      <c r="J170" s="207"/>
      <c r="K170" s="206"/>
      <c r="L170" s="382"/>
      <c r="M170" s="205"/>
    </row>
    <row r="171" spans="1:13" s="208" customFormat="1" ht="20.100000000000001" customHeight="1" thickBot="1">
      <c r="A171" s="209"/>
      <c r="B171" s="209"/>
      <c r="C171" s="354"/>
      <c r="D171" s="355"/>
      <c r="E171" s="204"/>
      <c r="F171" s="205"/>
      <c r="G171" s="205"/>
      <c r="H171" s="206"/>
      <c r="I171" s="244" t="s">
        <v>376</v>
      </c>
      <c r="J171" s="207"/>
      <c r="K171" s="206"/>
      <c r="L171" s="206"/>
      <c r="M171" s="205"/>
    </row>
    <row r="172" spans="1:13" s="218" customFormat="1" ht="20.100000000000001" customHeight="1" thickTop="1" thickBot="1">
      <c r="A172" s="320" t="s">
        <v>15</v>
      </c>
      <c r="B172" s="321" t="s">
        <v>16</v>
      </c>
      <c r="C172" s="738" t="s">
        <v>17</v>
      </c>
      <c r="D172" s="738"/>
      <c r="E172" s="322"/>
      <c r="F172" s="321" t="s">
        <v>18</v>
      </c>
      <c r="G172" s="321" t="s">
        <v>19</v>
      </c>
      <c r="H172" s="323" t="s">
        <v>20</v>
      </c>
      <c r="I172" s="323" t="s">
        <v>21</v>
      </c>
      <c r="J172" s="324"/>
      <c r="K172" s="323"/>
      <c r="L172" s="323" t="s">
        <v>22</v>
      </c>
      <c r="M172" s="325" t="s">
        <v>23</v>
      </c>
    </row>
    <row r="173" spans="1:13" ht="20.100000000000001" customHeight="1">
      <c r="A173" s="326" t="s">
        <v>615</v>
      </c>
      <c r="B173" s="327" t="s">
        <v>543</v>
      </c>
      <c r="C173" s="328">
        <v>2171</v>
      </c>
      <c r="D173" s="329"/>
      <c r="E173" s="330"/>
      <c r="F173" s="327" t="s">
        <v>616</v>
      </c>
      <c r="G173" s="327" t="s">
        <v>545</v>
      </c>
      <c r="H173" s="331">
        <v>3520</v>
      </c>
      <c r="I173" s="332">
        <f t="shared" ref="I173:I224" si="11">IF(ROUND(H173*1.1,0)=0,"",ROUND(H173*1.1,0))</f>
        <v>3872</v>
      </c>
      <c r="J173" s="331" t="s">
        <v>36</v>
      </c>
      <c r="K173" s="332">
        <f t="shared" ref="K173:K182" si="12">IF(ROUND(H173*1,0)=0,"",ROUND(H173*1,0))</f>
        <v>3520</v>
      </c>
      <c r="L173" s="332">
        <f t="shared" ref="L173:L224" si="13">IFERROR(ROUND(K173*1.1,0),"")</f>
        <v>3872</v>
      </c>
      <c r="M173" s="333"/>
    </row>
    <row r="174" spans="1:13" ht="20.100000000000001" customHeight="1">
      <c r="A174" s="334" t="s">
        <v>617</v>
      </c>
      <c r="B174" s="335" t="s">
        <v>381</v>
      </c>
      <c r="C174" s="336">
        <v>2172</v>
      </c>
      <c r="D174" s="337"/>
      <c r="E174" s="338"/>
      <c r="F174" s="335" t="s">
        <v>535</v>
      </c>
      <c r="G174" s="335" t="s">
        <v>383</v>
      </c>
      <c r="H174" s="339">
        <v>3470</v>
      </c>
      <c r="I174" s="340">
        <f t="shared" si="11"/>
        <v>3817</v>
      </c>
      <c r="J174" s="339" t="s">
        <v>36</v>
      </c>
      <c r="K174" s="340">
        <f t="shared" si="12"/>
        <v>3470</v>
      </c>
      <c r="L174" s="340">
        <f t="shared" si="13"/>
        <v>3817</v>
      </c>
      <c r="M174" s="341"/>
    </row>
    <row r="175" spans="1:13" ht="20.100000000000001" customHeight="1">
      <c r="A175" s="334" t="s">
        <v>618</v>
      </c>
      <c r="B175" s="335" t="s">
        <v>507</v>
      </c>
      <c r="C175" s="336">
        <v>2173</v>
      </c>
      <c r="D175" s="337"/>
      <c r="E175" s="338"/>
      <c r="F175" s="335" t="s">
        <v>619</v>
      </c>
      <c r="G175" s="335" t="s">
        <v>522</v>
      </c>
      <c r="H175" s="339">
        <v>3520</v>
      </c>
      <c r="I175" s="340">
        <f t="shared" si="11"/>
        <v>3872</v>
      </c>
      <c r="J175" s="339" t="s">
        <v>36</v>
      </c>
      <c r="K175" s="340">
        <f t="shared" si="12"/>
        <v>3520</v>
      </c>
      <c r="L175" s="340">
        <f t="shared" si="13"/>
        <v>3872</v>
      </c>
      <c r="M175" s="341"/>
    </row>
    <row r="176" spans="1:13" ht="20.100000000000001" customHeight="1">
      <c r="A176" s="334" t="s">
        <v>620</v>
      </c>
      <c r="B176" s="335" t="s">
        <v>543</v>
      </c>
      <c r="C176" s="336">
        <v>2174</v>
      </c>
      <c r="D176" s="337"/>
      <c r="E176" s="338"/>
      <c r="F176" s="335" t="s">
        <v>621</v>
      </c>
      <c r="G176" s="335" t="s">
        <v>545</v>
      </c>
      <c r="H176" s="339">
        <v>3520</v>
      </c>
      <c r="I176" s="340">
        <f t="shared" si="11"/>
        <v>3872</v>
      </c>
      <c r="J176" s="339" t="s">
        <v>36</v>
      </c>
      <c r="K176" s="340">
        <f t="shared" si="12"/>
        <v>3520</v>
      </c>
      <c r="L176" s="340">
        <f t="shared" si="13"/>
        <v>3872</v>
      </c>
      <c r="M176" s="341"/>
    </row>
    <row r="177" spans="1:13" ht="20.100000000000001" customHeight="1">
      <c r="A177" s="334" t="s">
        <v>622</v>
      </c>
      <c r="B177" s="335" t="s">
        <v>540</v>
      </c>
      <c r="C177" s="336">
        <v>2175</v>
      </c>
      <c r="D177" s="337"/>
      <c r="E177" s="338"/>
      <c r="F177" s="335" t="s">
        <v>541</v>
      </c>
      <c r="G177" s="335" t="s">
        <v>396</v>
      </c>
      <c r="H177" s="339">
        <v>3520</v>
      </c>
      <c r="I177" s="340">
        <f t="shared" si="11"/>
        <v>3872</v>
      </c>
      <c r="J177" s="339" t="s">
        <v>36</v>
      </c>
      <c r="K177" s="340">
        <f t="shared" si="12"/>
        <v>3520</v>
      </c>
      <c r="L177" s="340">
        <f t="shared" si="13"/>
        <v>3872</v>
      </c>
      <c r="M177" s="341"/>
    </row>
    <row r="178" spans="1:13" ht="20.100000000000001" customHeight="1">
      <c r="A178" s="334" t="s">
        <v>623</v>
      </c>
      <c r="B178" s="335" t="s">
        <v>540</v>
      </c>
      <c r="C178" s="342">
        <v>2175</v>
      </c>
      <c r="D178" s="337"/>
      <c r="E178" s="338"/>
      <c r="F178" s="335" t="s">
        <v>624</v>
      </c>
      <c r="G178" s="335" t="s">
        <v>545</v>
      </c>
      <c r="H178" s="339">
        <v>3520</v>
      </c>
      <c r="I178" s="340">
        <f t="shared" si="11"/>
        <v>3872</v>
      </c>
      <c r="J178" s="339" t="s">
        <v>36</v>
      </c>
      <c r="K178" s="340">
        <f t="shared" si="12"/>
        <v>3520</v>
      </c>
      <c r="L178" s="340">
        <f t="shared" si="13"/>
        <v>3872</v>
      </c>
      <c r="M178" s="341"/>
    </row>
    <row r="179" spans="1:13" ht="20.100000000000001" customHeight="1">
      <c r="A179" s="334" t="s">
        <v>625</v>
      </c>
      <c r="B179" s="335" t="s">
        <v>426</v>
      </c>
      <c r="C179" s="336">
        <v>2177</v>
      </c>
      <c r="D179" s="337"/>
      <c r="E179" s="338"/>
      <c r="F179" s="335" t="s">
        <v>626</v>
      </c>
      <c r="G179" s="335" t="s">
        <v>396</v>
      </c>
      <c r="H179" s="339">
        <v>2600</v>
      </c>
      <c r="I179" s="340">
        <f t="shared" si="11"/>
        <v>2860</v>
      </c>
      <c r="J179" s="339" t="s">
        <v>36</v>
      </c>
      <c r="K179" s="340">
        <f t="shared" si="12"/>
        <v>2600</v>
      </c>
      <c r="L179" s="340">
        <f t="shared" si="13"/>
        <v>2860</v>
      </c>
      <c r="M179" s="341"/>
    </row>
    <row r="180" spans="1:13" ht="20.100000000000001" customHeight="1">
      <c r="A180" s="334" t="s">
        <v>627</v>
      </c>
      <c r="B180" s="335" t="s">
        <v>507</v>
      </c>
      <c r="C180" s="336">
        <v>2178</v>
      </c>
      <c r="D180" s="337"/>
      <c r="E180" s="338"/>
      <c r="F180" s="335" t="s">
        <v>628</v>
      </c>
      <c r="G180" s="335" t="s">
        <v>522</v>
      </c>
      <c r="H180" s="339">
        <v>3520</v>
      </c>
      <c r="I180" s="340">
        <f t="shared" si="11"/>
        <v>3872</v>
      </c>
      <c r="J180" s="339" t="s">
        <v>36</v>
      </c>
      <c r="K180" s="340">
        <f t="shared" si="12"/>
        <v>3520</v>
      </c>
      <c r="L180" s="340">
        <f t="shared" si="13"/>
        <v>3872</v>
      </c>
      <c r="M180" s="341"/>
    </row>
    <row r="181" spans="1:13" ht="20.100000000000001" customHeight="1">
      <c r="A181" s="334" t="s">
        <v>629</v>
      </c>
      <c r="B181" s="335" t="s">
        <v>484</v>
      </c>
      <c r="C181" s="336">
        <v>2179</v>
      </c>
      <c r="D181" s="337"/>
      <c r="E181" s="338"/>
      <c r="F181" s="335" t="s">
        <v>630</v>
      </c>
      <c r="G181" s="335" t="s">
        <v>545</v>
      </c>
      <c r="H181" s="339">
        <v>3660</v>
      </c>
      <c r="I181" s="340">
        <f t="shared" si="11"/>
        <v>4026</v>
      </c>
      <c r="J181" s="339" t="s">
        <v>36</v>
      </c>
      <c r="K181" s="340">
        <f t="shared" si="12"/>
        <v>3660</v>
      </c>
      <c r="L181" s="340">
        <f t="shared" si="13"/>
        <v>4026</v>
      </c>
      <c r="M181" s="341"/>
    </row>
    <row r="182" spans="1:13" ht="20.100000000000001" customHeight="1">
      <c r="A182" s="343" t="s">
        <v>631</v>
      </c>
      <c r="B182" s="335" t="s">
        <v>549</v>
      </c>
      <c r="C182" s="336">
        <v>2181</v>
      </c>
      <c r="D182" s="337"/>
      <c r="E182" s="338"/>
      <c r="F182" s="335" t="s">
        <v>632</v>
      </c>
      <c r="G182" s="335" t="s">
        <v>545</v>
      </c>
      <c r="H182" s="339">
        <v>2260</v>
      </c>
      <c r="I182" s="340">
        <f t="shared" si="11"/>
        <v>2486</v>
      </c>
      <c r="J182" s="339" t="s">
        <v>36</v>
      </c>
      <c r="K182" s="340">
        <f t="shared" si="12"/>
        <v>2260</v>
      </c>
      <c r="L182" s="340">
        <f t="shared" si="13"/>
        <v>2486</v>
      </c>
      <c r="M182" s="341"/>
    </row>
    <row r="183" spans="1:13" ht="20.100000000000001" customHeight="1">
      <c r="A183" s="326"/>
      <c r="B183" s="335" t="s">
        <v>565</v>
      </c>
      <c r="C183" s="336">
        <v>2182</v>
      </c>
      <c r="D183" s="337"/>
      <c r="E183" s="338"/>
      <c r="F183" s="335" t="s">
        <v>633</v>
      </c>
      <c r="G183" s="335" t="s">
        <v>222</v>
      </c>
      <c r="H183" s="339">
        <v>2000</v>
      </c>
      <c r="I183" s="340">
        <f t="shared" si="11"/>
        <v>2200</v>
      </c>
      <c r="J183" s="339"/>
      <c r="K183" s="340">
        <f t="shared" ref="K183:K187" si="14">IF(ROUND(H183*0.9,0)=0,"",ROUND(H183*0.9,0))</f>
        <v>1800</v>
      </c>
      <c r="L183" s="340">
        <f t="shared" si="13"/>
        <v>1980</v>
      </c>
      <c r="M183" s="341"/>
    </row>
    <row r="184" spans="1:13" ht="20.100000000000001" customHeight="1">
      <c r="A184" s="334" t="s">
        <v>634</v>
      </c>
      <c r="B184" s="335" t="s">
        <v>635</v>
      </c>
      <c r="C184" s="336">
        <v>2183</v>
      </c>
      <c r="D184" s="337"/>
      <c r="E184" s="338"/>
      <c r="F184" s="335"/>
      <c r="G184" s="335"/>
      <c r="H184" s="339"/>
      <c r="I184" s="340" t="str">
        <f t="shared" si="11"/>
        <v/>
      </c>
      <c r="J184" s="339"/>
      <c r="K184" s="340" t="str">
        <f t="shared" si="14"/>
        <v/>
      </c>
      <c r="L184" s="340" t="str">
        <f t="shared" si="13"/>
        <v/>
      </c>
      <c r="M184" s="341"/>
    </row>
    <row r="185" spans="1:13" ht="20.100000000000001" customHeight="1">
      <c r="A185" s="343" t="s">
        <v>636</v>
      </c>
      <c r="B185" s="335" t="s">
        <v>138</v>
      </c>
      <c r="C185" s="336">
        <v>2185</v>
      </c>
      <c r="D185" s="337"/>
      <c r="E185" s="338"/>
      <c r="F185" s="335" t="s">
        <v>637</v>
      </c>
      <c r="G185" s="335" t="s">
        <v>332</v>
      </c>
      <c r="H185" s="339">
        <v>2000</v>
      </c>
      <c r="I185" s="340">
        <f t="shared" si="11"/>
        <v>2200</v>
      </c>
      <c r="J185" s="339"/>
      <c r="K185" s="340">
        <f t="shared" si="14"/>
        <v>1800</v>
      </c>
      <c r="L185" s="340">
        <f t="shared" si="13"/>
        <v>1980</v>
      </c>
      <c r="M185" s="341"/>
    </row>
    <row r="186" spans="1:13" ht="20.100000000000001" customHeight="1">
      <c r="A186" s="326"/>
      <c r="B186" s="335" t="s">
        <v>394</v>
      </c>
      <c r="C186" s="342">
        <v>2185</v>
      </c>
      <c r="D186" s="337"/>
      <c r="E186" s="338"/>
      <c r="F186" s="335" t="s">
        <v>637</v>
      </c>
      <c r="G186" s="335" t="s">
        <v>332</v>
      </c>
      <c r="H186" s="339">
        <v>2000</v>
      </c>
      <c r="I186" s="340">
        <f t="shared" si="11"/>
        <v>2200</v>
      </c>
      <c r="J186" s="339"/>
      <c r="K186" s="340">
        <f t="shared" si="14"/>
        <v>1800</v>
      </c>
      <c r="L186" s="340">
        <f t="shared" si="13"/>
        <v>1980</v>
      </c>
      <c r="M186" s="341"/>
    </row>
    <row r="187" spans="1:13" ht="20.100000000000001" customHeight="1">
      <c r="A187" s="343" t="s">
        <v>638</v>
      </c>
      <c r="B187" s="335" t="s">
        <v>604</v>
      </c>
      <c r="C187" s="336">
        <v>2187</v>
      </c>
      <c r="D187" s="337"/>
      <c r="E187" s="338"/>
      <c r="F187" s="335" t="s">
        <v>639</v>
      </c>
      <c r="G187" s="335" t="s">
        <v>222</v>
      </c>
      <c r="H187" s="339">
        <v>1900</v>
      </c>
      <c r="I187" s="340">
        <f t="shared" si="11"/>
        <v>2090</v>
      </c>
      <c r="J187" s="339"/>
      <c r="K187" s="340">
        <f t="shared" si="14"/>
        <v>1710</v>
      </c>
      <c r="L187" s="340">
        <f t="shared" si="13"/>
        <v>1881</v>
      </c>
      <c r="M187" s="341"/>
    </row>
    <row r="188" spans="1:13" ht="54">
      <c r="A188" s="326"/>
      <c r="B188" s="335" t="s">
        <v>558</v>
      </c>
      <c r="C188" s="336">
        <v>2188</v>
      </c>
      <c r="D188" s="337"/>
      <c r="E188" s="338"/>
      <c r="F188" s="383" t="s">
        <v>640</v>
      </c>
      <c r="G188" s="335" t="s">
        <v>396</v>
      </c>
      <c r="H188" s="339">
        <v>3000</v>
      </c>
      <c r="I188" s="340">
        <f t="shared" si="11"/>
        <v>3300</v>
      </c>
      <c r="J188" s="339" t="s">
        <v>36</v>
      </c>
      <c r="K188" s="340">
        <f>IF(ROUND(H188*1,0)=0,"",ROUND(H188*1,0))</f>
        <v>3000</v>
      </c>
      <c r="L188" s="340">
        <f t="shared" si="13"/>
        <v>3300</v>
      </c>
      <c r="M188" s="384" t="s">
        <v>641</v>
      </c>
    </row>
    <row r="189" spans="1:13" ht="20.100000000000001" customHeight="1">
      <c r="A189" s="343" t="s">
        <v>642</v>
      </c>
      <c r="B189" s="335" t="s">
        <v>554</v>
      </c>
      <c r="C189" s="336">
        <v>2189</v>
      </c>
      <c r="D189" s="337"/>
      <c r="E189" s="338"/>
      <c r="F189" s="335" t="s">
        <v>643</v>
      </c>
      <c r="G189" s="335" t="s">
        <v>396</v>
      </c>
      <c r="H189" s="339">
        <v>3690</v>
      </c>
      <c r="I189" s="340">
        <f t="shared" si="11"/>
        <v>4059</v>
      </c>
      <c r="J189" s="339" t="s">
        <v>36</v>
      </c>
      <c r="K189" s="340">
        <f>IF(ROUND(H189*1,0)=0,"",ROUND(H189*1,0))</f>
        <v>3690</v>
      </c>
      <c r="L189" s="340">
        <f t="shared" si="13"/>
        <v>4059</v>
      </c>
      <c r="M189" s="341"/>
    </row>
    <row r="190" spans="1:13" ht="20.100000000000001" customHeight="1">
      <c r="A190" s="326"/>
      <c r="B190" s="335" t="s">
        <v>562</v>
      </c>
      <c r="C190" s="336">
        <v>2190</v>
      </c>
      <c r="D190" s="337"/>
      <c r="E190" s="338"/>
      <c r="F190" s="335" t="s">
        <v>644</v>
      </c>
      <c r="G190" s="335" t="s">
        <v>222</v>
      </c>
      <c r="H190" s="339">
        <v>2500</v>
      </c>
      <c r="I190" s="340">
        <f t="shared" si="11"/>
        <v>2750</v>
      </c>
      <c r="J190" s="339"/>
      <c r="K190" s="340">
        <f>IF(ROUND(H190*0.9,0)=0,"",ROUND(H190*0.9,0))</f>
        <v>2250</v>
      </c>
      <c r="L190" s="340">
        <f t="shared" si="13"/>
        <v>2475</v>
      </c>
      <c r="M190" s="341"/>
    </row>
    <row r="191" spans="1:13" ht="20.100000000000001" customHeight="1">
      <c r="A191" s="343" t="s">
        <v>645</v>
      </c>
      <c r="B191" s="335" t="s">
        <v>142</v>
      </c>
      <c r="C191" s="336">
        <v>2191</v>
      </c>
      <c r="D191" s="337"/>
      <c r="E191" s="338"/>
      <c r="F191" s="335"/>
      <c r="G191" s="335"/>
      <c r="H191" s="339"/>
      <c r="I191" s="340" t="str">
        <f t="shared" si="11"/>
        <v/>
      </c>
      <c r="J191" s="339"/>
      <c r="K191" s="340" t="str">
        <f>IF(ROUND(H191*0.9,0)=0,"",ROUND(H191*0.9,0))</f>
        <v/>
      </c>
      <c r="L191" s="340" t="str">
        <f t="shared" si="13"/>
        <v/>
      </c>
      <c r="M191" s="341"/>
    </row>
    <row r="192" spans="1:13" ht="20.100000000000001" customHeight="1">
      <c r="A192" s="326"/>
      <c r="B192" s="335" t="s">
        <v>386</v>
      </c>
      <c r="C192" s="336">
        <v>2192</v>
      </c>
      <c r="D192" s="337"/>
      <c r="E192" s="338"/>
      <c r="F192" s="335" t="s">
        <v>646</v>
      </c>
      <c r="G192" s="335" t="s">
        <v>222</v>
      </c>
      <c r="H192" s="339">
        <v>900</v>
      </c>
      <c r="I192" s="340">
        <f t="shared" si="11"/>
        <v>990</v>
      </c>
      <c r="J192" s="339"/>
      <c r="K192" s="340">
        <f>IF(ROUND(H192*0.9,0)=0,"",ROUND(H192*0.9,0))</f>
        <v>810</v>
      </c>
      <c r="L192" s="340">
        <f t="shared" si="13"/>
        <v>891</v>
      </c>
      <c r="M192" s="341"/>
    </row>
    <row r="193" spans="1:13" ht="20.100000000000001" customHeight="1">
      <c r="A193" s="334" t="s">
        <v>647</v>
      </c>
      <c r="B193" s="335" t="s">
        <v>540</v>
      </c>
      <c r="C193" s="336">
        <v>2195</v>
      </c>
      <c r="D193" s="337"/>
      <c r="E193" s="338"/>
      <c r="F193" s="335" t="s">
        <v>648</v>
      </c>
      <c r="G193" s="335" t="s">
        <v>519</v>
      </c>
      <c r="H193" s="339">
        <v>790</v>
      </c>
      <c r="I193" s="340">
        <f t="shared" si="11"/>
        <v>869</v>
      </c>
      <c r="J193" s="339" t="s">
        <v>36</v>
      </c>
      <c r="K193" s="340">
        <f>IF(ROUND(H193*1,0)=0,"",ROUND(H193*1,0))</f>
        <v>790</v>
      </c>
      <c r="L193" s="340">
        <f t="shared" si="13"/>
        <v>869</v>
      </c>
      <c r="M193" s="341"/>
    </row>
    <row r="194" spans="1:13" ht="20.100000000000001" customHeight="1">
      <c r="A194" s="334" t="s">
        <v>649</v>
      </c>
      <c r="B194" s="335" t="s">
        <v>426</v>
      </c>
      <c r="C194" s="336">
        <v>2196</v>
      </c>
      <c r="D194" s="337"/>
      <c r="E194" s="338"/>
      <c r="F194" s="335" t="s">
        <v>650</v>
      </c>
      <c r="G194" s="335" t="s">
        <v>396</v>
      </c>
      <c r="H194" s="339">
        <v>2700</v>
      </c>
      <c r="I194" s="340">
        <f t="shared" si="11"/>
        <v>2970</v>
      </c>
      <c r="J194" s="339" t="s">
        <v>36</v>
      </c>
      <c r="K194" s="340">
        <f>IF(ROUND(H194*1,0)=0,"",ROUND(H194*1,0))</f>
        <v>2700</v>
      </c>
      <c r="L194" s="340">
        <f t="shared" si="13"/>
        <v>2970</v>
      </c>
      <c r="M194" s="341"/>
    </row>
    <row r="195" spans="1:13" ht="20.100000000000001" customHeight="1">
      <c r="A195" s="334" t="s">
        <v>651</v>
      </c>
      <c r="B195" s="335" t="s">
        <v>381</v>
      </c>
      <c r="C195" s="336">
        <v>2197</v>
      </c>
      <c r="D195" s="337"/>
      <c r="E195" s="338"/>
      <c r="F195" s="335" t="s">
        <v>652</v>
      </c>
      <c r="G195" s="335" t="s">
        <v>653</v>
      </c>
      <c r="H195" s="339">
        <v>2200</v>
      </c>
      <c r="I195" s="340">
        <f t="shared" si="11"/>
        <v>2420</v>
      </c>
      <c r="J195" s="339"/>
      <c r="K195" s="340">
        <f t="shared" ref="K195:K215" si="15">IF(ROUND(H195*0.9,0)=0,"",ROUND(H195*0.9,0))</f>
        <v>1980</v>
      </c>
      <c r="L195" s="340">
        <f t="shared" si="13"/>
        <v>2178</v>
      </c>
      <c r="M195" s="341"/>
    </row>
    <row r="196" spans="1:13" ht="20.100000000000001" customHeight="1">
      <c r="A196" s="334" t="s">
        <v>654</v>
      </c>
      <c r="B196" s="335" t="s">
        <v>505</v>
      </c>
      <c r="C196" s="336">
        <v>2198</v>
      </c>
      <c r="D196" s="337"/>
      <c r="E196" s="338"/>
      <c r="F196" s="335"/>
      <c r="G196" s="335"/>
      <c r="H196" s="339"/>
      <c r="I196" s="340" t="str">
        <f t="shared" si="11"/>
        <v/>
      </c>
      <c r="J196" s="339"/>
      <c r="K196" s="340" t="str">
        <f t="shared" si="15"/>
        <v/>
      </c>
      <c r="L196" s="340" t="str">
        <f t="shared" si="13"/>
        <v/>
      </c>
      <c r="M196" s="341"/>
    </row>
    <row r="197" spans="1:13" ht="20.100000000000001" customHeight="1">
      <c r="A197" s="334" t="s">
        <v>655</v>
      </c>
      <c r="B197" s="335"/>
      <c r="C197" s="336">
        <v>2199</v>
      </c>
      <c r="D197" s="337"/>
      <c r="E197" s="338"/>
      <c r="F197" s="335"/>
      <c r="G197" s="335"/>
      <c r="H197" s="339"/>
      <c r="I197" s="340" t="str">
        <f t="shared" si="11"/>
        <v/>
      </c>
      <c r="J197" s="339"/>
      <c r="K197" s="340" t="str">
        <f t="shared" si="15"/>
        <v/>
      </c>
      <c r="L197" s="340" t="str">
        <f t="shared" si="13"/>
        <v/>
      </c>
      <c r="M197" s="341"/>
    </row>
    <row r="198" spans="1:13" ht="20.100000000000001" customHeight="1">
      <c r="A198" s="334" t="s">
        <v>656</v>
      </c>
      <c r="B198" s="335" t="s">
        <v>505</v>
      </c>
      <c r="C198" s="336">
        <v>2200</v>
      </c>
      <c r="D198" s="337"/>
      <c r="E198" s="338"/>
      <c r="F198" s="335"/>
      <c r="G198" s="335"/>
      <c r="H198" s="339"/>
      <c r="I198" s="340" t="str">
        <f t="shared" si="11"/>
        <v/>
      </c>
      <c r="J198" s="339"/>
      <c r="K198" s="340" t="str">
        <f t="shared" si="15"/>
        <v/>
      </c>
      <c r="L198" s="340" t="str">
        <f t="shared" si="13"/>
        <v/>
      </c>
      <c r="M198" s="341"/>
    </row>
    <row r="199" spans="1:13" ht="20.100000000000001" customHeight="1">
      <c r="A199" s="334" t="s">
        <v>657</v>
      </c>
      <c r="B199" s="335" t="s">
        <v>528</v>
      </c>
      <c r="C199" s="336">
        <v>2201</v>
      </c>
      <c r="D199" s="337"/>
      <c r="E199" s="338"/>
      <c r="F199" s="335" t="s">
        <v>658</v>
      </c>
      <c r="G199" s="335" t="s">
        <v>222</v>
      </c>
      <c r="H199" s="339">
        <v>2300</v>
      </c>
      <c r="I199" s="340">
        <f t="shared" si="11"/>
        <v>2530</v>
      </c>
      <c r="J199" s="339"/>
      <c r="K199" s="340">
        <f t="shared" si="15"/>
        <v>2070</v>
      </c>
      <c r="L199" s="340">
        <f t="shared" si="13"/>
        <v>2277</v>
      </c>
      <c r="M199" s="341"/>
    </row>
    <row r="200" spans="1:13" ht="20.100000000000001" customHeight="1">
      <c r="A200" s="334" t="s">
        <v>659</v>
      </c>
      <c r="B200" s="335" t="s">
        <v>505</v>
      </c>
      <c r="C200" s="336">
        <v>2202</v>
      </c>
      <c r="D200" s="337"/>
      <c r="E200" s="338"/>
      <c r="F200" s="335"/>
      <c r="G200" s="335"/>
      <c r="H200" s="339"/>
      <c r="I200" s="340" t="str">
        <f t="shared" si="11"/>
        <v/>
      </c>
      <c r="J200" s="339"/>
      <c r="K200" s="340" t="str">
        <f t="shared" si="15"/>
        <v/>
      </c>
      <c r="L200" s="340" t="str">
        <f t="shared" si="13"/>
        <v/>
      </c>
      <c r="M200" s="341"/>
    </row>
    <row r="201" spans="1:13" ht="20.100000000000001" customHeight="1">
      <c r="A201" s="334" t="s">
        <v>660</v>
      </c>
      <c r="B201" s="335" t="s">
        <v>661</v>
      </c>
      <c r="C201" s="336">
        <v>2203</v>
      </c>
      <c r="D201" s="337"/>
      <c r="E201" s="338"/>
      <c r="F201" s="335"/>
      <c r="G201" s="335"/>
      <c r="H201" s="339"/>
      <c r="I201" s="340" t="str">
        <f t="shared" si="11"/>
        <v/>
      </c>
      <c r="J201" s="339"/>
      <c r="K201" s="340" t="str">
        <f t="shared" si="15"/>
        <v/>
      </c>
      <c r="L201" s="340" t="str">
        <f t="shared" si="13"/>
        <v/>
      </c>
      <c r="M201" s="341"/>
    </row>
    <row r="202" spans="1:13" ht="20.100000000000001" customHeight="1">
      <c r="A202" s="334" t="s">
        <v>662</v>
      </c>
      <c r="B202" s="335" t="s">
        <v>601</v>
      </c>
      <c r="C202" s="336">
        <v>2204</v>
      </c>
      <c r="D202" s="337"/>
      <c r="E202" s="338"/>
      <c r="F202" s="335"/>
      <c r="G202" s="335"/>
      <c r="H202" s="339"/>
      <c r="I202" s="340" t="str">
        <f t="shared" si="11"/>
        <v/>
      </c>
      <c r="J202" s="339"/>
      <c r="K202" s="340" t="str">
        <f t="shared" si="15"/>
        <v/>
      </c>
      <c r="L202" s="340" t="str">
        <f t="shared" si="13"/>
        <v/>
      </c>
      <c r="M202" s="341"/>
    </row>
    <row r="203" spans="1:13" ht="20.100000000000001" customHeight="1">
      <c r="A203" s="334" t="s">
        <v>663</v>
      </c>
      <c r="B203" s="335" t="s">
        <v>389</v>
      </c>
      <c r="C203" s="336">
        <v>2205</v>
      </c>
      <c r="D203" s="337"/>
      <c r="E203" s="338"/>
      <c r="F203" s="335"/>
      <c r="G203" s="335"/>
      <c r="H203" s="339"/>
      <c r="I203" s="340" t="str">
        <f t="shared" si="11"/>
        <v/>
      </c>
      <c r="J203" s="339"/>
      <c r="K203" s="340" t="str">
        <f t="shared" si="15"/>
        <v/>
      </c>
      <c r="L203" s="340" t="str">
        <f t="shared" si="13"/>
        <v/>
      </c>
      <c r="M203" s="341"/>
    </row>
    <row r="204" spans="1:13" ht="20.100000000000001" customHeight="1">
      <c r="A204" s="334" t="s">
        <v>664</v>
      </c>
      <c r="B204" s="335" t="s">
        <v>551</v>
      </c>
      <c r="C204" s="336">
        <v>2206</v>
      </c>
      <c r="D204" s="337"/>
      <c r="E204" s="338"/>
      <c r="F204" s="335"/>
      <c r="G204" s="335"/>
      <c r="H204" s="339"/>
      <c r="I204" s="340" t="str">
        <f t="shared" si="11"/>
        <v/>
      </c>
      <c r="J204" s="339"/>
      <c r="K204" s="340" t="str">
        <f t="shared" si="15"/>
        <v/>
      </c>
      <c r="L204" s="340" t="str">
        <f t="shared" si="13"/>
        <v/>
      </c>
      <c r="M204" s="341"/>
    </row>
    <row r="205" spans="1:13" ht="20.100000000000001" customHeight="1">
      <c r="A205" s="334" t="s">
        <v>665</v>
      </c>
      <c r="B205" s="335" t="s">
        <v>666</v>
      </c>
      <c r="C205" s="336">
        <v>2207</v>
      </c>
      <c r="D205" s="337"/>
      <c r="E205" s="338"/>
      <c r="F205" s="335" t="s">
        <v>165</v>
      </c>
      <c r="G205" s="335"/>
      <c r="H205" s="339"/>
      <c r="I205" s="340" t="str">
        <f t="shared" si="11"/>
        <v/>
      </c>
      <c r="J205" s="339"/>
      <c r="K205" s="340" t="str">
        <f t="shared" si="15"/>
        <v/>
      </c>
      <c r="L205" s="340" t="str">
        <f t="shared" si="13"/>
        <v/>
      </c>
      <c r="M205" s="341"/>
    </row>
    <row r="206" spans="1:13" ht="20.100000000000001" customHeight="1">
      <c r="A206" s="334" t="s">
        <v>667</v>
      </c>
      <c r="B206" s="335" t="s">
        <v>142</v>
      </c>
      <c r="C206" s="336">
        <v>2209</v>
      </c>
      <c r="D206" s="337"/>
      <c r="E206" s="338"/>
      <c r="F206" s="335"/>
      <c r="G206" s="335"/>
      <c r="H206" s="339"/>
      <c r="I206" s="340" t="str">
        <f t="shared" si="11"/>
        <v/>
      </c>
      <c r="J206" s="339"/>
      <c r="K206" s="340" t="str">
        <f t="shared" si="15"/>
        <v/>
      </c>
      <c r="L206" s="340" t="str">
        <f t="shared" si="13"/>
        <v/>
      </c>
      <c r="M206" s="341"/>
    </row>
    <row r="207" spans="1:13" ht="20.100000000000001" customHeight="1">
      <c r="A207" s="334" t="s">
        <v>668</v>
      </c>
      <c r="B207" s="335" t="s">
        <v>669</v>
      </c>
      <c r="C207" s="336">
        <v>2210</v>
      </c>
      <c r="D207" s="337"/>
      <c r="E207" s="338"/>
      <c r="F207" s="335" t="s">
        <v>670</v>
      </c>
      <c r="G207" s="335" t="s">
        <v>653</v>
      </c>
      <c r="H207" s="339">
        <v>2000</v>
      </c>
      <c r="I207" s="340">
        <f t="shared" si="11"/>
        <v>2200</v>
      </c>
      <c r="J207" s="339"/>
      <c r="K207" s="340">
        <f t="shared" si="15"/>
        <v>1800</v>
      </c>
      <c r="L207" s="340">
        <f t="shared" si="13"/>
        <v>1980</v>
      </c>
      <c r="M207" s="341"/>
    </row>
    <row r="208" spans="1:13" ht="20.100000000000001" customHeight="1">
      <c r="A208" s="334" t="s">
        <v>671</v>
      </c>
      <c r="B208" s="335" t="s">
        <v>669</v>
      </c>
      <c r="C208" s="342">
        <v>2210</v>
      </c>
      <c r="D208" s="337"/>
      <c r="E208" s="338"/>
      <c r="F208" s="335" t="s">
        <v>672</v>
      </c>
      <c r="G208" s="335" t="s">
        <v>653</v>
      </c>
      <c r="H208" s="339">
        <v>2000</v>
      </c>
      <c r="I208" s="340">
        <f t="shared" si="11"/>
        <v>2200</v>
      </c>
      <c r="J208" s="339"/>
      <c r="K208" s="340">
        <f t="shared" si="15"/>
        <v>1800</v>
      </c>
      <c r="L208" s="340">
        <f t="shared" si="13"/>
        <v>1980</v>
      </c>
      <c r="M208" s="341"/>
    </row>
    <row r="209" spans="1:13" ht="20.100000000000001" customHeight="1">
      <c r="A209" s="334" t="s">
        <v>673</v>
      </c>
      <c r="B209" s="335" t="s">
        <v>562</v>
      </c>
      <c r="C209" s="336">
        <v>2212</v>
      </c>
      <c r="D209" s="337"/>
      <c r="E209" s="338"/>
      <c r="F209" s="335" t="s">
        <v>674</v>
      </c>
      <c r="G209" s="335" t="s">
        <v>369</v>
      </c>
      <c r="H209" s="339">
        <v>2900</v>
      </c>
      <c r="I209" s="340">
        <f t="shared" si="11"/>
        <v>3190</v>
      </c>
      <c r="J209" s="339"/>
      <c r="K209" s="340">
        <f t="shared" si="15"/>
        <v>2610</v>
      </c>
      <c r="L209" s="340">
        <f t="shared" si="13"/>
        <v>2871</v>
      </c>
      <c r="M209" s="341"/>
    </row>
    <row r="210" spans="1:13" ht="20.100000000000001" customHeight="1">
      <c r="A210" s="334" t="s">
        <v>675</v>
      </c>
      <c r="B210" s="335" t="s">
        <v>676</v>
      </c>
      <c r="C210" s="336">
        <v>2213</v>
      </c>
      <c r="D210" s="337"/>
      <c r="E210" s="338"/>
      <c r="F210" s="335" t="s">
        <v>677</v>
      </c>
      <c r="G210" s="335" t="s">
        <v>678</v>
      </c>
      <c r="H210" s="339">
        <v>2000</v>
      </c>
      <c r="I210" s="340">
        <f t="shared" si="11"/>
        <v>2200</v>
      </c>
      <c r="J210" s="339"/>
      <c r="K210" s="340">
        <f t="shared" si="15"/>
        <v>1800</v>
      </c>
      <c r="L210" s="340">
        <f t="shared" si="13"/>
        <v>1980</v>
      </c>
      <c r="M210" s="341"/>
    </row>
    <row r="211" spans="1:13" ht="20.100000000000001" customHeight="1">
      <c r="A211" s="334" t="s">
        <v>679</v>
      </c>
      <c r="B211" s="335" t="s">
        <v>680</v>
      </c>
      <c r="C211" s="336">
        <v>2214</v>
      </c>
      <c r="D211" s="337"/>
      <c r="E211" s="338"/>
      <c r="F211" s="335" t="s">
        <v>681</v>
      </c>
      <c r="G211" s="335" t="s">
        <v>653</v>
      </c>
      <c r="H211" s="339">
        <v>1200</v>
      </c>
      <c r="I211" s="340">
        <f t="shared" si="11"/>
        <v>1320</v>
      </c>
      <c r="J211" s="339"/>
      <c r="K211" s="340">
        <f t="shared" si="15"/>
        <v>1080</v>
      </c>
      <c r="L211" s="340">
        <f t="shared" si="13"/>
        <v>1188</v>
      </c>
      <c r="M211" s="341"/>
    </row>
    <row r="212" spans="1:13" ht="20.100000000000001" customHeight="1">
      <c r="A212" s="376" t="s">
        <v>682</v>
      </c>
      <c r="B212" s="335" t="s">
        <v>558</v>
      </c>
      <c r="C212" s="336">
        <v>2216</v>
      </c>
      <c r="D212" s="337"/>
      <c r="E212" s="338"/>
      <c r="F212" s="335"/>
      <c r="G212" s="335"/>
      <c r="H212" s="339"/>
      <c r="I212" s="340" t="str">
        <f t="shared" si="11"/>
        <v/>
      </c>
      <c r="J212" s="339"/>
      <c r="K212" s="340" t="str">
        <f t="shared" si="15"/>
        <v/>
      </c>
      <c r="L212" s="340" t="str">
        <f t="shared" si="13"/>
        <v/>
      </c>
      <c r="M212" s="341"/>
    </row>
    <row r="213" spans="1:13" ht="20.100000000000001" customHeight="1">
      <c r="A213" s="376" t="s">
        <v>682</v>
      </c>
      <c r="B213" s="335" t="s">
        <v>661</v>
      </c>
      <c r="C213" s="336">
        <v>2217</v>
      </c>
      <c r="D213" s="337"/>
      <c r="E213" s="338"/>
      <c r="F213" s="335"/>
      <c r="G213" s="335"/>
      <c r="H213" s="339"/>
      <c r="I213" s="340" t="str">
        <f t="shared" si="11"/>
        <v/>
      </c>
      <c r="J213" s="339"/>
      <c r="K213" s="340" t="str">
        <f t="shared" si="15"/>
        <v/>
      </c>
      <c r="L213" s="340" t="str">
        <f t="shared" si="13"/>
        <v/>
      </c>
      <c r="M213" s="341"/>
    </row>
    <row r="214" spans="1:13" ht="20.100000000000001" customHeight="1">
      <c r="A214" s="376" t="s">
        <v>683</v>
      </c>
      <c r="B214" s="335" t="s">
        <v>684</v>
      </c>
      <c r="C214" s="336">
        <v>2218</v>
      </c>
      <c r="D214" s="337"/>
      <c r="E214" s="338"/>
      <c r="F214" s="335" t="s">
        <v>685</v>
      </c>
      <c r="G214" s="335" t="s">
        <v>222</v>
      </c>
      <c r="H214" s="339">
        <v>2400</v>
      </c>
      <c r="I214" s="340">
        <f t="shared" si="11"/>
        <v>2640</v>
      </c>
      <c r="J214" s="339"/>
      <c r="K214" s="340">
        <f t="shared" si="15"/>
        <v>2160</v>
      </c>
      <c r="L214" s="340">
        <f t="shared" si="13"/>
        <v>2376</v>
      </c>
      <c r="M214" s="341"/>
    </row>
    <row r="215" spans="1:13" ht="20.100000000000001" customHeight="1">
      <c r="A215" s="376" t="s">
        <v>683</v>
      </c>
      <c r="B215" s="335" t="s">
        <v>686</v>
      </c>
      <c r="C215" s="336">
        <v>2219</v>
      </c>
      <c r="D215" s="337"/>
      <c r="E215" s="338"/>
      <c r="F215" s="335"/>
      <c r="G215" s="335"/>
      <c r="H215" s="339"/>
      <c r="I215" s="340" t="str">
        <f t="shared" si="11"/>
        <v/>
      </c>
      <c r="J215" s="339"/>
      <c r="K215" s="340" t="str">
        <f t="shared" si="15"/>
        <v/>
      </c>
      <c r="L215" s="340" t="str">
        <f t="shared" si="13"/>
        <v/>
      </c>
      <c r="M215" s="341"/>
    </row>
    <row r="216" spans="1:13" ht="20.100000000000001" customHeight="1">
      <c r="A216" s="376" t="s">
        <v>687</v>
      </c>
      <c r="B216" s="335" t="s">
        <v>381</v>
      </c>
      <c r="C216" s="336">
        <v>2220</v>
      </c>
      <c r="D216" s="337"/>
      <c r="E216" s="338"/>
      <c r="F216" s="335" t="s">
        <v>688</v>
      </c>
      <c r="G216" s="335" t="s">
        <v>383</v>
      </c>
      <c r="H216" s="339">
        <v>3050</v>
      </c>
      <c r="I216" s="340">
        <f t="shared" si="11"/>
        <v>3355</v>
      </c>
      <c r="J216" s="339" t="s">
        <v>36</v>
      </c>
      <c r="K216" s="340">
        <f>IF(ROUND(H216*1,0)=0,"",ROUND(H216*1,0))</f>
        <v>3050</v>
      </c>
      <c r="L216" s="340">
        <f t="shared" si="13"/>
        <v>3355</v>
      </c>
      <c r="M216" s="341"/>
    </row>
    <row r="217" spans="1:13" ht="20.100000000000001" customHeight="1">
      <c r="A217" s="376" t="s">
        <v>687</v>
      </c>
      <c r="B217" s="335" t="s">
        <v>381</v>
      </c>
      <c r="C217" s="336">
        <v>2220</v>
      </c>
      <c r="D217" s="337"/>
      <c r="E217" s="338"/>
      <c r="F217" s="335"/>
      <c r="G217" s="335"/>
      <c r="H217" s="339"/>
      <c r="I217" s="340" t="str">
        <f t="shared" si="11"/>
        <v/>
      </c>
      <c r="J217" s="339"/>
      <c r="K217" s="340" t="str">
        <f t="shared" ref="K217:K224" si="16">IF(ROUND(H217*0.9,0)=0,"",ROUND(H217*0.9,0))</f>
        <v/>
      </c>
      <c r="L217" s="340" t="str">
        <f t="shared" si="13"/>
        <v/>
      </c>
      <c r="M217" s="341"/>
    </row>
    <row r="218" spans="1:13" ht="20.100000000000001" customHeight="1">
      <c r="A218" s="376" t="s">
        <v>689</v>
      </c>
      <c r="B218" s="335" t="s">
        <v>378</v>
      </c>
      <c r="C218" s="336">
        <v>2221</v>
      </c>
      <c r="D218" s="337"/>
      <c r="E218" s="338"/>
      <c r="F218" s="335"/>
      <c r="G218" s="335"/>
      <c r="H218" s="339"/>
      <c r="I218" s="340" t="str">
        <f t="shared" si="11"/>
        <v/>
      </c>
      <c r="J218" s="339"/>
      <c r="K218" s="340" t="str">
        <f t="shared" si="16"/>
        <v/>
      </c>
      <c r="L218" s="340" t="str">
        <f t="shared" si="13"/>
        <v/>
      </c>
      <c r="M218" s="341"/>
    </row>
    <row r="219" spans="1:13" ht="20.100000000000001" customHeight="1">
      <c r="A219" s="376" t="s">
        <v>689</v>
      </c>
      <c r="B219" s="335" t="s">
        <v>378</v>
      </c>
      <c r="C219" s="336">
        <v>2221</v>
      </c>
      <c r="D219" s="337"/>
      <c r="E219" s="338"/>
      <c r="F219" s="335"/>
      <c r="G219" s="335"/>
      <c r="H219" s="339"/>
      <c r="I219" s="340" t="str">
        <f t="shared" si="11"/>
        <v/>
      </c>
      <c r="J219" s="339"/>
      <c r="K219" s="340" t="str">
        <f t="shared" si="16"/>
        <v/>
      </c>
      <c r="L219" s="340" t="str">
        <f t="shared" si="13"/>
        <v/>
      </c>
      <c r="M219" s="341"/>
    </row>
    <row r="220" spans="1:13" ht="20.100000000000001" customHeight="1">
      <c r="A220" s="376" t="s">
        <v>690</v>
      </c>
      <c r="B220" s="335" t="s">
        <v>601</v>
      </c>
      <c r="C220" s="336">
        <v>2222</v>
      </c>
      <c r="D220" s="337"/>
      <c r="E220" s="338"/>
      <c r="F220" s="335"/>
      <c r="G220" s="335"/>
      <c r="H220" s="339"/>
      <c r="I220" s="340" t="str">
        <f t="shared" si="11"/>
        <v/>
      </c>
      <c r="J220" s="339"/>
      <c r="K220" s="340" t="str">
        <f t="shared" si="16"/>
        <v/>
      </c>
      <c r="L220" s="340" t="str">
        <f t="shared" si="13"/>
        <v/>
      </c>
      <c r="M220" s="341"/>
    </row>
    <row r="221" spans="1:13" ht="20.100000000000001" customHeight="1">
      <c r="A221" s="376" t="s">
        <v>690</v>
      </c>
      <c r="B221" s="335" t="s">
        <v>588</v>
      </c>
      <c r="C221" s="336">
        <v>2223</v>
      </c>
      <c r="D221" s="337"/>
      <c r="E221" s="338"/>
      <c r="F221" s="335" t="s">
        <v>691</v>
      </c>
      <c r="G221" s="335" t="s">
        <v>332</v>
      </c>
      <c r="H221" s="339">
        <v>1950</v>
      </c>
      <c r="I221" s="340">
        <f t="shared" si="11"/>
        <v>2145</v>
      </c>
      <c r="J221" s="339"/>
      <c r="K221" s="340">
        <f t="shared" si="16"/>
        <v>1755</v>
      </c>
      <c r="L221" s="340">
        <f t="shared" si="13"/>
        <v>1931</v>
      </c>
      <c r="M221" s="341"/>
    </row>
    <row r="222" spans="1:13" ht="20.100000000000001" customHeight="1">
      <c r="A222" s="376" t="s">
        <v>692</v>
      </c>
      <c r="B222" s="335" t="s">
        <v>505</v>
      </c>
      <c r="C222" s="336">
        <v>2224</v>
      </c>
      <c r="D222" s="337"/>
      <c r="E222" s="338"/>
      <c r="F222" s="335"/>
      <c r="G222" s="335"/>
      <c r="H222" s="339"/>
      <c r="I222" s="340" t="str">
        <f t="shared" si="11"/>
        <v/>
      </c>
      <c r="J222" s="339"/>
      <c r="K222" s="340" t="str">
        <f t="shared" si="16"/>
        <v/>
      </c>
      <c r="L222" s="340" t="str">
        <f t="shared" si="13"/>
        <v/>
      </c>
      <c r="M222" s="341"/>
    </row>
    <row r="223" spans="1:13" ht="20.100000000000001" customHeight="1">
      <c r="A223" s="376" t="s">
        <v>692</v>
      </c>
      <c r="B223" s="335" t="s">
        <v>505</v>
      </c>
      <c r="C223" s="336">
        <v>2225</v>
      </c>
      <c r="D223" s="337"/>
      <c r="E223" s="338"/>
      <c r="F223" s="335"/>
      <c r="G223" s="335"/>
      <c r="H223" s="339"/>
      <c r="I223" s="340" t="str">
        <f t="shared" si="11"/>
        <v/>
      </c>
      <c r="J223" s="339"/>
      <c r="K223" s="340" t="str">
        <f t="shared" si="16"/>
        <v/>
      </c>
      <c r="L223" s="340" t="str">
        <f t="shared" si="13"/>
        <v/>
      </c>
      <c r="M223" s="341"/>
    </row>
    <row r="224" spans="1:13" ht="20.100000000000001" customHeight="1">
      <c r="A224" s="376" t="s">
        <v>692</v>
      </c>
      <c r="B224" s="335" t="s">
        <v>142</v>
      </c>
      <c r="C224" s="342">
        <v>2164</v>
      </c>
      <c r="D224" s="337"/>
      <c r="E224" s="338"/>
      <c r="F224" s="335" t="s">
        <v>693</v>
      </c>
      <c r="G224" s="335" t="s">
        <v>369</v>
      </c>
      <c r="H224" s="339">
        <v>1800</v>
      </c>
      <c r="I224" s="340">
        <f t="shared" si="11"/>
        <v>1980</v>
      </c>
      <c r="J224" s="339"/>
      <c r="K224" s="340">
        <f t="shared" si="16"/>
        <v>1620</v>
      </c>
      <c r="L224" s="340">
        <f t="shared" si="13"/>
        <v>1782</v>
      </c>
      <c r="M224" s="341"/>
    </row>
    <row r="225" spans="1:13" ht="20.100000000000001" customHeight="1" thickBot="1">
      <c r="A225" s="378"/>
      <c r="B225" s="347"/>
      <c r="C225" s="379"/>
      <c r="D225" s="349"/>
      <c r="E225" s="350"/>
      <c r="F225" s="347"/>
      <c r="G225" s="347"/>
      <c r="H225" s="351"/>
      <c r="I225" s="352"/>
      <c r="J225" s="351"/>
      <c r="K225" s="352"/>
      <c r="L225" s="352"/>
      <c r="M225" s="353"/>
    </row>
    <row r="226" spans="1:13" ht="20.100000000000001" customHeight="1" thickTop="1">
      <c r="A226" s="381"/>
      <c r="B226" s="71"/>
      <c r="C226" s="236"/>
      <c r="D226" s="73"/>
      <c r="E226" s="74"/>
      <c r="F226" s="71"/>
      <c r="G226" s="71"/>
      <c r="M226" s="71"/>
    </row>
    <row r="227" spans="1:13" ht="20.100000000000001" customHeight="1">
      <c r="A227" s="381"/>
      <c r="B227" s="71"/>
      <c r="C227" s="236"/>
      <c r="D227" s="73"/>
      <c r="E227" s="74"/>
      <c r="F227" s="71"/>
      <c r="G227" s="71"/>
      <c r="M227" s="71"/>
    </row>
    <row r="228" spans="1:13" s="208" customFormat="1" ht="20.100000000000001" customHeight="1">
      <c r="A228" s="735" t="s">
        <v>694</v>
      </c>
      <c r="B228" s="736"/>
      <c r="C228" s="736"/>
      <c r="D228" s="737"/>
      <c r="E228" s="204"/>
      <c r="F228" s="205"/>
      <c r="G228" s="205"/>
      <c r="H228" s="206"/>
      <c r="I228" s="206"/>
      <c r="J228" s="207"/>
      <c r="K228" s="206"/>
      <c r="L228" s="206"/>
      <c r="M228" s="205"/>
    </row>
    <row r="229" spans="1:13" s="208" customFormat="1" ht="20.100000000000001" customHeight="1" thickBot="1">
      <c r="A229" s="209"/>
      <c r="B229" s="209"/>
      <c r="C229" s="354"/>
      <c r="D229" s="355"/>
      <c r="E229" s="204"/>
      <c r="F229" s="205"/>
      <c r="G229" s="205"/>
      <c r="H229" s="206"/>
      <c r="I229" s="244" t="s">
        <v>376</v>
      </c>
      <c r="J229" s="207"/>
      <c r="K229" s="206"/>
      <c r="L229" s="206"/>
      <c r="M229" s="205"/>
    </row>
    <row r="230" spans="1:13" s="218" customFormat="1" ht="20.100000000000001" customHeight="1" thickTop="1" thickBot="1">
      <c r="A230" s="320" t="s">
        <v>15</v>
      </c>
      <c r="B230" s="321" t="s">
        <v>16</v>
      </c>
      <c r="C230" s="738" t="s">
        <v>17</v>
      </c>
      <c r="D230" s="738"/>
      <c r="E230" s="322"/>
      <c r="F230" s="321" t="s">
        <v>18</v>
      </c>
      <c r="G230" s="321" t="s">
        <v>19</v>
      </c>
      <c r="H230" s="323" t="s">
        <v>20</v>
      </c>
      <c r="I230" s="323" t="s">
        <v>21</v>
      </c>
      <c r="J230" s="324"/>
      <c r="K230" s="323"/>
      <c r="L230" s="323" t="s">
        <v>22</v>
      </c>
      <c r="M230" s="325" t="s">
        <v>23</v>
      </c>
    </row>
    <row r="231" spans="1:13" ht="20.100000000000001" customHeight="1">
      <c r="A231" s="326" t="s">
        <v>695</v>
      </c>
      <c r="B231" s="327" t="s">
        <v>686</v>
      </c>
      <c r="C231" s="328">
        <v>2231</v>
      </c>
      <c r="D231" s="329"/>
      <c r="E231" s="330"/>
      <c r="F231" s="327"/>
      <c r="G231" s="327"/>
      <c r="H231" s="331"/>
      <c r="I231" s="332" t="str">
        <f t="shared" ref="I231:I259" si="17">IF(ROUND(H231*1.1,0)=0,"",ROUND(H231*1.1,0))</f>
        <v/>
      </c>
      <c r="J231" s="331"/>
      <c r="K231" s="332" t="str">
        <f t="shared" ref="K231:K238" si="18">IF(ROUND(H231*0.9,0)=0,"",ROUND(H231*0.9,0))</f>
        <v/>
      </c>
      <c r="L231" s="332" t="str">
        <f t="shared" ref="L231:L259" si="19">IFERROR(ROUND(K231*1.1,0),"")</f>
        <v/>
      </c>
      <c r="M231" s="333"/>
    </row>
    <row r="232" spans="1:13" ht="20.100000000000001" customHeight="1">
      <c r="A232" s="334" t="s">
        <v>696</v>
      </c>
      <c r="B232" s="335" t="s">
        <v>389</v>
      </c>
      <c r="C232" s="336">
        <v>2232</v>
      </c>
      <c r="D232" s="337"/>
      <c r="E232" s="338"/>
      <c r="F232" s="335"/>
      <c r="G232" s="335"/>
      <c r="H232" s="339"/>
      <c r="I232" s="340" t="str">
        <f t="shared" si="17"/>
        <v/>
      </c>
      <c r="J232" s="339"/>
      <c r="K232" s="340" t="str">
        <f t="shared" si="18"/>
        <v/>
      </c>
      <c r="L232" s="340" t="str">
        <f t="shared" si="19"/>
        <v/>
      </c>
      <c r="M232" s="341"/>
    </row>
    <row r="233" spans="1:13" ht="20.100000000000001" customHeight="1">
      <c r="A233" s="334" t="s">
        <v>697</v>
      </c>
      <c r="B233" s="335" t="s">
        <v>698</v>
      </c>
      <c r="C233" s="336">
        <v>2233</v>
      </c>
      <c r="D233" s="337"/>
      <c r="E233" s="338"/>
      <c r="F233" s="335"/>
      <c r="G233" s="335"/>
      <c r="H233" s="339"/>
      <c r="I233" s="340" t="str">
        <f t="shared" si="17"/>
        <v/>
      </c>
      <c r="J233" s="339"/>
      <c r="K233" s="340" t="str">
        <f t="shared" si="18"/>
        <v/>
      </c>
      <c r="L233" s="340" t="str">
        <f t="shared" si="19"/>
        <v/>
      </c>
      <c r="M233" s="341"/>
    </row>
    <row r="234" spans="1:13" ht="20.100000000000001" customHeight="1">
      <c r="A234" s="334" t="s">
        <v>699</v>
      </c>
      <c r="B234" s="335" t="s">
        <v>698</v>
      </c>
      <c r="C234" s="336">
        <v>2234</v>
      </c>
      <c r="D234" s="337"/>
      <c r="E234" s="338"/>
      <c r="F234" s="335"/>
      <c r="G234" s="335"/>
      <c r="H234" s="339"/>
      <c r="I234" s="340" t="str">
        <f t="shared" si="17"/>
        <v/>
      </c>
      <c r="J234" s="339"/>
      <c r="K234" s="340" t="str">
        <f t="shared" si="18"/>
        <v/>
      </c>
      <c r="L234" s="340" t="str">
        <f t="shared" si="19"/>
        <v/>
      </c>
      <c r="M234" s="341"/>
    </row>
    <row r="235" spans="1:13" ht="20.100000000000001" customHeight="1">
      <c r="A235" s="334" t="s">
        <v>700</v>
      </c>
      <c r="B235" s="335"/>
      <c r="C235" s="336">
        <v>2235</v>
      </c>
      <c r="D235" s="337"/>
      <c r="E235" s="338"/>
      <c r="F235" s="335"/>
      <c r="G235" s="335"/>
      <c r="H235" s="339"/>
      <c r="I235" s="340" t="str">
        <f t="shared" si="17"/>
        <v/>
      </c>
      <c r="J235" s="339"/>
      <c r="K235" s="340" t="str">
        <f t="shared" si="18"/>
        <v/>
      </c>
      <c r="L235" s="340" t="str">
        <f t="shared" si="19"/>
        <v/>
      </c>
      <c r="M235" s="341"/>
    </row>
    <row r="236" spans="1:13" ht="20.100000000000001" customHeight="1">
      <c r="A236" s="334" t="s">
        <v>701</v>
      </c>
      <c r="B236" s="335" t="s">
        <v>702</v>
      </c>
      <c r="C236" s="336">
        <v>2236</v>
      </c>
      <c r="D236" s="337"/>
      <c r="E236" s="338"/>
      <c r="F236" s="335"/>
      <c r="G236" s="335"/>
      <c r="H236" s="339"/>
      <c r="I236" s="340" t="str">
        <f t="shared" si="17"/>
        <v/>
      </c>
      <c r="J236" s="339"/>
      <c r="K236" s="340" t="str">
        <f t="shared" si="18"/>
        <v/>
      </c>
      <c r="L236" s="340" t="str">
        <f t="shared" si="19"/>
        <v/>
      </c>
      <c r="M236" s="341"/>
    </row>
    <row r="237" spans="1:13" ht="20.100000000000001" customHeight="1">
      <c r="A237" s="334" t="s">
        <v>703</v>
      </c>
      <c r="B237" s="335" t="s">
        <v>588</v>
      </c>
      <c r="C237" s="336">
        <v>2241</v>
      </c>
      <c r="D237" s="337"/>
      <c r="E237" s="338"/>
      <c r="F237" s="335" t="s">
        <v>704</v>
      </c>
      <c r="G237" s="335" t="s">
        <v>653</v>
      </c>
      <c r="H237" s="339">
        <v>2300</v>
      </c>
      <c r="I237" s="340">
        <f t="shared" si="17"/>
        <v>2530</v>
      </c>
      <c r="J237" s="339"/>
      <c r="K237" s="340">
        <f t="shared" si="18"/>
        <v>2070</v>
      </c>
      <c r="L237" s="340">
        <f t="shared" si="19"/>
        <v>2277</v>
      </c>
      <c r="M237" s="341"/>
    </row>
    <row r="238" spans="1:13" ht="20.100000000000001" customHeight="1">
      <c r="A238" s="334" t="s">
        <v>705</v>
      </c>
      <c r="B238" s="335" t="s">
        <v>686</v>
      </c>
      <c r="C238" s="336">
        <v>2242</v>
      </c>
      <c r="D238" s="337"/>
      <c r="E238" s="338"/>
      <c r="F238" s="335"/>
      <c r="G238" s="335"/>
      <c r="H238" s="339"/>
      <c r="I238" s="340" t="str">
        <f t="shared" si="17"/>
        <v/>
      </c>
      <c r="J238" s="339"/>
      <c r="K238" s="340" t="str">
        <f t="shared" si="18"/>
        <v/>
      </c>
      <c r="L238" s="340" t="str">
        <f t="shared" si="19"/>
        <v/>
      </c>
      <c r="M238" s="341"/>
    </row>
    <row r="239" spans="1:13" ht="20.100000000000001" customHeight="1">
      <c r="A239" s="334" t="s">
        <v>706</v>
      </c>
      <c r="B239" s="335" t="s">
        <v>389</v>
      </c>
      <c r="C239" s="336">
        <v>2243</v>
      </c>
      <c r="D239" s="337"/>
      <c r="E239" s="338"/>
      <c r="F239" s="335" t="s">
        <v>707</v>
      </c>
      <c r="G239" s="335" t="s">
        <v>396</v>
      </c>
      <c r="H239" s="339">
        <v>2850</v>
      </c>
      <c r="I239" s="340">
        <f t="shared" si="17"/>
        <v>3135</v>
      </c>
      <c r="J239" s="339" t="s">
        <v>36</v>
      </c>
      <c r="K239" s="340">
        <f>IF(ROUND(H239*1,0)=0,"",ROUND(H239*1,0))</f>
        <v>2850</v>
      </c>
      <c r="L239" s="340">
        <f t="shared" si="19"/>
        <v>3135</v>
      </c>
      <c r="M239" s="341"/>
    </row>
    <row r="240" spans="1:13" ht="20.100000000000001" customHeight="1">
      <c r="A240" s="334" t="s">
        <v>708</v>
      </c>
      <c r="B240" s="335" t="s">
        <v>389</v>
      </c>
      <c r="C240" s="342">
        <v>2243</v>
      </c>
      <c r="D240" s="337"/>
      <c r="E240" s="338"/>
      <c r="F240" s="335" t="s">
        <v>707</v>
      </c>
      <c r="G240" s="335" t="s">
        <v>396</v>
      </c>
      <c r="H240" s="339">
        <v>2850</v>
      </c>
      <c r="I240" s="340">
        <f t="shared" si="17"/>
        <v>3135</v>
      </c>
      <c r="J240" s="339" t="s">
        <v>36</v>
      </c>
      <c r="K240" s="340">
        <f>IF(ROUND(H240*1,0)=0,"",ROUND(H240*1,0))</f>
        <v>2850</v>
      </c>
      <c r="L240" s="340">
        <f t="shared" si="19"/>
        <v>3135</v>
      </c>
      <c r="M240" s="341"/>
    </row>
    <row r="241" spans="1:13" ht="20.100000000000001" customHeight="1">
      <c r="A241" s="334" t="s">
        <v>709</v>
      </c>
      <c r="B241" s="335" t="s">
        <v>389</v>
      </c>
      <c r="C241" s="342">
        <v>2243</v>
      </c>
      <c r="D241" s="337"/>
      <c r="E241" s="338"/>
      <c r="F241" s="335" t="s">
        <v>707</v>
      </c>
      <c r="G241" s="335" t="s">
        <v>396</v>
      </c>
      <c r="H241" s="339">
        <v>2850</v>
      </c>
      <c r="I241" s="340">
        <f t="shared" si="17"/>
        <v>3135</v>
      </c>
      <c r="J241" s="339" t="s">
        <v>36</v>
      </c>
      <c r="K241" s="340">
        <f>IF(ROUND(H241*1,0)=0,"",ROUND(H241*1,0))</f>
        <v>2850</v>
      </c>
      <c r="L241" s="340">
        <f t="shared" si="19"/>
        <v>3135</v>
      </c>
      <c r="M241" s="341"/>
    </row>
    <row r="242" spans="1:13" ht="20.100000000000001" customHeight="1">
      <c r="A242" s="334" t="s">
        <v>710</v>
      </c>
      <c r="B242" s="335" t="s">
        <v>702</v>
      </c>
      <c r="C242" s="336">
        <v>2246</v>
      </c>
      <c r="D242" s="337"/>
      <c r="E242" s="338"/>
      <c r="F242" s="335" t="s">
        <v>711</v>
      </c>
      <c r="G242" s="335" t="s">
        <v>530</v>
      </c>
      <c r="H242" s="339">
        <v>3300</v>
      </c>
      <c r="I242" s="340">
        <f t="shared" si="17"/>
        <v>3630</v>
      </c>
      <c r="J242" s="339" t="s">
        <v>36</v>
      </c>
      <c r="K242" s="340">
        <f>IF(ROUND(H242*1,0)=0,"",ROUND(H242*1,0))</f>
        <v>3300</v>
      </c>
      <c r="L242" s="340">
        <f t="shared" si="19"/>
        <v>3630</v>
      </c>
      <c r="M242" s="341"/>
    </row>
    <row r="243" spans="1:13" ht="20.100000000000001" customHeight="1">
      <c r="A243" s="334" t="s">
        <v>712</v>
      </c>
      <c r="B243" s="335" t="s">
        <v>484</v>
      </c>
      <c r="C243" s="336">
        <v>2251</v>
      </c>
      <c r="D243" s="337"/>
      <c r="E243" s="338"/>
      <c r="F243" s="335"/>
      <c r="G243" s="335"/>
      <c r="H243" s="339"/>
      <c r="I243" s="340" t="str">
        <f t="shared" si="17"/>
        <v/>
      </c>
      <c r="J243" s="339"/>
      <c r="K243" s="340" t="str">
        <f t="shared" ref="K243:K250" si="20">IF(ROUND(H243*0.9,0)=0,"",ROUND(H243*0.9,0))</f>
        <v/>
      </c>
      <c r="L243" s="340" t="str">
        <f t="shared" si="19"/>
        <v/>
      </c>
      <c r="M243" s="341"/>
    </row>
    <row r="244" spans="1:13" ht="20.100000000000001" customHeight="1">
      <c r="A244" s="334" t="s">
        <v>713</v>
      </c>
      <c r="B244" s="335" t="s">
        <v>484</v>
      </c>
      <c r="C244" s="336">
        <v>2253</v>
      </c>
      <c r="D244" s="337"/>
      <c r="E244" s="338"/>
      <c r="F244" s="335"/>
      <c r="G244" s="335"/>
      <c r="H244" s="339"/>
      <c r="I244" s="340" t="str">
        <f t="shared" si="17"/>
        <v/>
      </c>
      <c r="J244" s="339"/>
      <c r="K244" s="340" t="str">
        <f t="shared" si="20"/>
        <v/>
      </c>
      <c r="L244" s="340" t="str">
        <f t="shared" si="19"/>
        <v/>
      </c>
      <c r="M244" s="341"/>
    </row>
    <row r="245" spans="1:13" ht="20.100000000000001" customHeight="1">
      <c r="A245" s="334" t="s">
        <v>714</v>
      </c>
      <c r="B245" s="335" t="s">
        <v>507</v>
      </c>
      <c r="C245" s="336">
        <v>2255</v>
      </c>
      <c r="D245" s="337"/>
      <c r="E245" s="338"/>
      <c r="F245" s="335"/>
      <c r="G245" s="335"/>
      <c r="H245" s="339"/>
      <c r="I245" s="340" t="str">
        <f t="shared" si="17"/>
        <v/>
      </c>
      <c r="J245" s="339"/>
      <c r="K245" s="340" t="str">
        <f t="shared" si="20"/>
        <v/>
      </c>
      <c r="L245" s="340" t="str">
        <f t="shared" si="19"/>
        <v/>
      </c>
      <c r="M245" s="341"/>
    </row>
    <row r="246" spans="1:13" ht="20.100000000000001" customHeight="1">
      <c r="A246" s="334" t="s">
        <v>715</v>
      </c>
      <c r="B246" s="335" t="s">
        <v>540</v>
      </c>
      <c r="C246" s="336">
        <v>2257</v>
      </c>
      <c r="D246" s="337"/>
      <c r="E246" s="338"/>
      <c r="F246" s="335"/>
      <c r="G246" s="335"/>
      <c r="H246" s="339"/>
      <c r="I246" s="340" t="str">
        <f t="shared" si="17"/>
        <v/>
      </c>
      <c r="J246" s="339"/>
      <c r="K246" s="340" t="str">
        <f t="shared" si="20"/>
        <v/>
      </c>
      <c r="L246" s="340" t="str">
        <f t="shared" si="19"/>
        <v/>
      </c>
      <c r="M246" s="341"/>
    </row>
    <row r="247" spans="1:13" ht="20.100000000000001" customHeight="1">
      <c r="A247" s="334" t="s">
        <v>716</v>
      </c>
      <c r="B247" s="335" t="s">
        <v>562</v>
      </c>
      <c r="C247" s="336">
        <v>2261</v>
      </c>
      <c r="D247" s="337"/>
      <c r="E247" s="338"/>
      <c r="F247" s="335"/>
      <c r="G247" s="335"/>
      <c r="H247" s="339"/>
      <c r="I247" s="340" t="str">
        <f t="shared" si="17"/>
        <v/>
      </c>
      <c r="J247" s="339"/>
      <c r="K247" s="340" t="str">
        <f t="shared" si="20"/>
        <v/>
      </c>
      <c r="L247" s="340" t="str">
        <f t="shared" si="19"/>
        <v/>
      </c>
      <c r="M247" s="341"/>
    </row>
    <row r="248" spans="1:13" ht="20.100000000000001" customHeight="1">
      <c r="A248" s="334" t="s">
        <v>717</v>
      </c>
      <c r="B248" s="335" t="s">
        <v>684</v>
      </c>
      <c r="C248" s="336">
        <v>2262</v>
      </c>
      <c r="D248" s="337"/>
      <c r="E248" s="338"/>
      <c r="F248" s="335" t="s">
        <v>718</v>
      </c>
      <c r="G248" s="335" t="s">
        <v>117</v>
      </c>
      <c r="H248" s="339">
        <v>2000</v>
      </c>
      <c r="I248" s="340">
        <f t="shared" si="17"/>
        <v>2200</v>
      </c>
      <c r="J248" s="339"/>
      <c r="K248" s="340">
        <f t="shared" si="20"/>
        <v>1800</v>
      </c>
      <c r="L248" s="340">
        <f t="shared" si="19"/>
        <v>1980</v>
      </c>
      <c r="M248" s="341"/>
    </row>
    <row r="249" spans="1:13" ht="20.100000000000001" customHeight="1">
      <c r="A249" s="334" t="s">
        <v>719</v>
      </c>
      <c r="B249" s="335" t="s">
        <v>558</v>
      </c>
      <c r="C249" s="336">
        <v>2263</v>
      </c>
      <c r="D249" s="337"/>
      <c r="E249" s="338"/>
      <c r="F249" s="335" t="s">
        <v>720</v>
      </c>
      <c r="G249" s="335" t="s">
        <v>721</v>
      </c>
      <c r="H249" s="339">
        <v>1900</v>
      </c>
      <c r="I249" s="340">
        <f t="shared" si="17"/>
        <v>2090</v>
      </c>
      <c r="J249" s="339"/>
      <c r="K249" s="340">
        <f t="shared" si="20"/>
        <v>1710</v>
      </c>
      <c r="L249" s="340">
        <f t="shared" si="19"/>
        <v>1881</v>
      </c>
      <c r="M249" s="341"/>
    </row>
    <row r="250" spans="1:13" ht="20.100000000000001" customHeight="1">
      <c r="A250" s="334" t="s">
        <v>722</v>
      </c>
      <c r="B250" s="335" t="s">
        <v>378</v>
      </c>
      <c r="C250" s="336">
        <v>2264</v>
      </c>
      <c r="D250" s="337"/>
      <c r="E250" s="338"/>
      <c r="F250" s="335" t="s">
        <v>723</v>
      </c>
      <c r="G250" s="335" t="s">
        <v>222</v>
      </c>
      <c r="H250" s="339">
        <v>2400</v>
      </c>
      <c r="I250" s="340">
        <f t="shared" si="17"/>
        <v>2640</v>
      </c>
      <c r="J250" s="339"/>
      <c r="K250" s="340">
        <f t="shared" si="20"/>
        <v>2160</v>
      </c>
      <c r="L250" s="340">
        <f t="shared" si="19"/>
        <v>2376</v>
      </c>
      <c r="M250" s="341"/>
    </row>
    <row r="251" spans="1:13" ht="20.100000000000001" customHeight="1">
      <c r="A251" s="334" t="s">
        <v>724</v>
      </c>
      <c r="B251" s="335" t="s">
        <v>725</v>
      </c>
      <c r="C251" s="336">
        <v>2265</v>
      </c>
      <c r="D251" s="337"/>
      <c r="E251" s="338"/>
      <c r="F251" s="335" t="s">
        <v>726</v>
      </c>
      <c r="G251" s="335" t="s">
        <v>575</v>
      </c>
      <c r="H251" s="339">
        <v>3400</v>
      </c>
      <c r="I251" s="340">
        <f t="shared" si="17"/>
        <v>3740</v>
      </c>
      <c r="J251" s="339" t="s">
        <v>36</v>
      </c>
      <c r="K251" s="340">
        <f>IF(ROUND(H251*1,0)=0,"",ROUND(H251*1,0))</f>
        <v>3400</v>
      </c>
      <c r="L251" s="340">
        <f t="shared" si="19"/>
        <v>3740</v>
      </c>
      <c r="M251" s="341"/>
    </row>
    <row r="252" spans="1:13" ht="20.100000000000001" customHeight="1">
      <c r="A252" s="334" t="s">
        <v>727</v>
      </c>
      <c r="B252" s="335" t="s">
        <v>505</v>
      </c>
      <c r="C252" s="336">
        <v>2266</v>
      </c>
      <c r="D252" s="337"/>
      <c r="E252" s="338"/>
      <c r="F252" s="335"/>
      <c r="G252" s="335"/>
      <c r="H252" s="339"/>
      <c r="I252" s="340" t="str">
        <f t="shared" si="17"/>
        <v/>
      </c>
      <c r="J252" s="339"/>
      <c r="K252" s="340" t="str">
        <f>IF(ROUND(H252*0.9,0)=0,"",ROUND(H252*0.9,0))</f>
        <v/>
      </c>
      <c r="L252" s="340" t="str">
        <f t="shared" si="19"/>
        <v/>
      </c>
      <c r="M252" s="341"/>
    </row>
    <row r="253" spans="1:13" ht="20.100000000000001" customHeight="1">
      <c r="A253" s="334" t="s">
        <v>728</v>
      </c>
      <c r="B253" s="335" t="s">
        <v>604</v>
      </c>
      <c r="C253" s="336">
        <v>2267</v>
      </c>
      <c r="D253" s="337"/>
      <c r="E253" s="338"/>
      <c r="F253" s="335" t="s">
        <v>729</v>
      </c>
      <c r="G253" s="335" t="s">
        <v>730</v>
      </c>
      <c r="H253" s="339">
        <v>1700</v>
      </c>
      <c r="I253" s="340">
        <f t="shared" si="17"/>
        <v>1870</v>
      </c>
      <c r="J253" s="339"/>
      <c r="K253" s="340">
        <f>IF(ROUND(H253*0.9,0)=0,"",ROUND(H253*0.9,0))</f>
        <v>1530</v>
      </c>
      <c r="L253" s="340">
        <f t="shared" si="19"/>
        <v>1683</v>
      </c>
      <c r="M253" s="341"/>
    </row>
    <row r="254" spans="1:13" ht="20.100000000000001" customHeight="1">
      <c r="A254" s="334" t="s">
        <v>731</v>
      </c>
      <c r="B254" s="335" t="s">
        <v>394</v>
      </c>
      <c r="C254" s="336">
        <v>2268</v>
      </c>
      <c r="D254" s="337"/>
      <c r="E254" s="338"/>
      <c r="F254" s="335"/>
      <c r="G254" s="335"/>
      <c r="H254" s="339"/>
      <c r="I254" s="340" t="str">
        <f t="shared" si="17"/>
        <v/>
      </c>
      <c r="J254" s="339"/>
      <c r="K254" s="340" t="str">
        <f>IF(ROUND(H254*0.9,0)=0,"",ROUND(H254*0.9,0))</f>
        <v/>
      </c>
      <c r="L254" s="340" t="str">
        <f t="shared" si="19"/>
        <v/>
      </c>
      <c r="M254" s="341"/>
    </row>
    <row r="255" spans="1:13" ht="20.100000000000001" customHeight="1">
      <c r="A255" s="334" t="s">
        <v>732</v>
      </c>
      <c r="B255" s="335" t="s">
        <v>635</v>
      </c>
      <c r="C255" s="336">
        <v>2269</v>
      </c>
      <c r="D255" s="337"/>
      <c r="E255" s="338"/>
      <c r="F255" s="335"/>
      <c r="G255" s="335"/>
      <c r="H255" s="339"/>
      <c r="I255" s="340" t="str">
        <f t="shared" si="17"/>
        <v/>
      </c>
      <c r="J255" s="339"/>
      <c r="K255" s="340" t="str">
        <f>IF(ROUND(H255*0.9,0)=0,"",ROUND(H255*0.9,0))</f>
        <v/>
      </c>
      <c r="L255" s="340" t="str">
        <f t="shared" si="19"/>
        <v/>
      </c>
      <c r="M255" s="341"/>
    </row>
    <row r="256" spans="1:13" ht="20.100000000000001" customHeight="1">
      <c r="A256" s="334" t="s">
        <v>733</v>
      </c>
      <c r="B256" s="335" t="s">
        <v>391</v>
      </c>
      <c r="C256" s="336">
        <v>2270</v>
      </c>
      <c r="D256" s="337"/>
      <c r="E256" s="338"/>
      <c r="F256" s="335"/>
      <c r="G256" s="335"/>
      <c r="H256" s="339"/>
      <c r="I256" s="340" t="str">
        <f t="shared" si="17"/>
        <v/>
      </c>
      <c r="J256" s="339"/>
      <c r="K256" s="340" t="str">
        <f>IF(ROUND(H256*0.9,0)=0,"",ROUND(H256*0.9,0))</f>
        <v/>
      </c>
      <c r="L256" s="340" t="str">
        <f t="shared" si="19"/>
        <v/>
      </c>
      <c r="M256" s="341"/>
    </row>
    <row r="257" spans="1:13" ht="20.100000000000001" customHeight="1">
      <c r="A257" s="334" t="s">
        <v>734</v>
      </c>
      <c r="B257" s="335" t="s">
        <v>680</v>
      </c>
      <c r="C257" s="336">
        <v>2271</v>
      </c>
      <c r="D257" s="337"/>
      <c r="E257" s="338"/>
      <c r="F257" s="335" t="s">
        <v>735</v>
      </c>
      <c r="G257" s="335" t="s">
        <v>736</v>
      </c>
      <c r="H257" s="339">
        <v>880</v>
      </c>
      <c r="I257" s="340">
        <f t="shared" si="17"/>
        <v>968</v>
      </c>
      <c r="J257" s="339" t="s">
        <v>36</v>
      </c>
      <c r="K257" s="340">
        <f>IF(ROUND(H257*1,0)=0,"",ROUND(H257*1,0))</f>
        <v>880</v>
      </c>
      <c r="L257" s="340">
        <f t="shared" si="19"/>
        <v>968</v>
      </c>
      <c r="M257" s="341"/>
    </row>
    <row r="258" spans="1:13" ht="20.100000000000001" customHeight="1">
      <c r="A258" s="334" t="s">
        <v>737</v>
      </c>
      <c r="B258" s="335" t="s">
        <v>738</v>
      </c>
      <c r="C258" s="336">
        <v>2272</v>
      </c>
      <c r="D258" s="337"/>
      <c r="E258" s="338"/>
      <c r="F258" s="385"/>
      <c r="G258" s="335"/>
      <c r="H258" s="339"/>
      <c r="I258" s="340" t="str">
        <f t="shared" si="17"/>
        <v/>
      </c>
      <c r="J258" s="339"/>
      <c r="K258" s="340" t="str">
        <f>IF(ROUND(H258*0.9,0)=0,"",ROUND(H258*0.9,0))</f>
        <v/>
      </c>
      <c r="L258" s="340" t="str">
        <f t="shared" si="19"/>
        <v/>
      </c>
      <c r="M258" s="341"/>
    </row>
    <row r="259" spans="1:13" ht="20.100000000000001" customHeight="1">
      <c r="A259" s="334" t="s">
        <v>739</v>
      </c>
      <c r="B259" s="335" t="s">
        <v>738</v>
      </c>
      <c r="C259" s="336">
        <v>2273</v>
      </c>
      <c r="D259" s="337"/>
      <c r="E259" s="338"/>
      <c r="F259" s="385"/>
      <c r="G259" s="335"/>
      <c r="H259" s="339"/>
      <c r="I259" s="340" t="str">
        <f t="shared" si="17"/>
        <v/>
      </c>
      <c r="J259" s="339"/>
      <c r="K259" s="340" t="str">
        <f>IF(ROUND(H259*0.9,0)=0,"",ROUND(H259*0.9,0))</f>
        <v/>
      </c>
      <c r="L259" s="340" t="str">
        <f t="shared" si="19"/>
        <v/>
      </c>
      <c r="M259" s="341"/>
    </row>
    <row r="260" spans="1:13" ht="20.100000000000001" customHeight="1" thickBot="1">
      <c r="A260" s="346"/>
      <c r="B260" s="347"/>
      <c r="C260" s="348"/>
      <c r="D260" s="349"/>
      <c r="E260" s="350"/>
      <c r="F260" s="386"/>
      <c r="G260" s="347"/>
      <c r="H260" s="351"/>
      <c r="I260" s="352"/>
      <c r="J260" s="351"/>
      <c r="K260" s="352"/>
      <c r="L260" s="352"/>
      <c r="M260" s="353"/>
    </row>
    <row r="261" spans="1:13" ht="20.100000000000001" customHeight="1" thickTop="1">
      <c r="A261" s="71"/>
      <c r="B261" s="71"/>
      <c r="D261" s="73"/>
      <c r="E261" s="74"/>
      <c r="F261" s="381"/>
      <c r="G261" s="71"/>
      <c r="M261" s="71"/>
    </row>
    <row r="262" spans="1:13" ht="20.100000000000001" customHeight="1">
      <c r="A262" s="71"/>
      <c r="B262" s="71"/>
      <c r="D262" s="73"/>
      <c r="E262" s="74"/>
      <c r="F262" s="381"/>
      <c r="G262" s="71"/>
      <c r="M262" s="71"/>
    </row>
    <row r="263" spans="1:13" s="208" customFormat="1" ht="20.100000000000001" customHeight="1">
      <c r="A263" s="735" t="s">
        <v>740</v>
      </c>
      <c r="B263" s="736"/>
      <c r="C263" s="736"/>
      <c r="D263" s="737"/>
      <c r="E263" s="204"/>
      <c r="F263" s="205"/>
      <c r="G263" s="205"/>
      <c r="H263" s="206"/>
      <c r="I263" s="206"/>
      <c r="J263" s="207"/>
      <c r="K263" s="206"/>
      <c r="L263" s="206"/>
      <c r="M263" s="205"/>
    </row>
    <row r="264" spans="1:13" s="208" customFormat="1" ht="20.100000000000001" customHeight="1" thickBot="1">
      <c r="A264" s="209"/>
      <c r="B264" s="209"/>
      <c r="C264" s="354"/>
      <c r="D264" s="355"/>
      <c r="E264" s="204"/>
      <c r="F264" s="205"/>
      <c r="G264" s="205"/>
      <c r="H264" s="206"/>
      <c r="I264" s="244" t="s">
        <v>376</v>
      </c>
      <c r="J264" s="207"/>
      <c r="K264" s="206"/>
      <c r="L264" s="206"/>
      <c r="M264" s="205"/>
    </row>
    <row r="265" spans="1:13" s="218" customFormat="1" ht="20.100000000000001" customHeight="1" thickTop="1" thickBot="1">
      <c r="A265" s="320" t="s">
        <v>15</v>
      </c>
      <c r="B265" s="321" t="s">
        <v>16</v>
      </c>
      <c r="C265" s="738" t="s">
        <v>17</v>
      </c>
      <c r="D265" s="738"/>
      <c r="E265" s="322"/>
      <c r="F265" s="321" t="s">
        <v>18</v>
      </c>
      <c r="G265" s="321" t="s">
        <v>19</v>
      </c>
      <c r="H265" s="323" t="s">
        <v>20</v>
      </c>
      <c r="I265" s="323" t="s">
        <v>21</v>
      </c>
      <c r="J265" s="324"/>
      <c r="K265" s="323"/>
      <c r="L265" s="323" t="s">
        <v>22</v>
      </c>
      <c r="M265" s="325" t="s">
        <v>23</v>
      </c>
    </row>
    <row r="266" spans="1:13" ht="20.100000000000001" customHeight="1">
      <c r="A266" s="326" t="s">
        <v>741</v>
      </c>
      <c r="B266" s="327" t="s">
        <v>604</v>
      </c>
      <c r="C266" s="328">
        <v>2281</v>
      </c>
      <c r="D266" s="329"/>
      <c r="E266" s="330"/>
      <c r="F266" s="327" t="s">
        <v>742</v>
      </c>
      <c r="G266" s="327" t="s">
        <v>325</v>
      </c>
      <c r="H266" s="331">
        <v>2200</v>
      </c>
      <c r="I266" s="332">
        <f>IF(ROUND(H266*1.1,0)=0,"",ROUND(H266*1.1,0))</f>
        <v>2420</v>
      </c>
      <c r="J266" s="331"/>
      <c r="K266" s="332">
        <f>IF(ROUND(H266*0.9,0)=0,"",ROUND(H266*0.9,0))</f>
        <v>1980</v>
      </c>
      <c r="L266" s="332">
        <f>IFERROR(ROUND(K266*1.1,0),"")</f>
        <v>2178</v>
      </c>
      <c r="M266" s="333"/>
    </row>
    <row r="267" spans="1:13" ht="20.100000000000001" customHeight="1">
      <c r="A267" s="334" t="s">
        <v>741</v>
      </c>
      <c r="B267" s="335" t="s">
        <v>138</v>
      </c>
      <c r="C267" s="336">
        <v>2282</v>
      </c>
      <c r="D267" s="337"/>
      <c r="E267" s="338"/>
      <c r="F267" s="335" t="s">
        <v>743</v>
      </c>
      <c r="G267" s="335" t="s">
        <v>140</v>
      </c>
      <c r="H267" s="339">
        <v>2900</v>
      </c>
      <c r="I267" s="340">
        <f>IF(ROUND(H267*1.1,0)=0,"",ROUND(H267*1.1,0))</f>
        <v>3190</v>
      </c>
      <c r="J267" s="339"/>
      <c r="K267" s="340">
        <f>IF(ROUND(H267*0.9,0)=0,"",ROUND(H267*0.9,0))</f>
        <v>2610</v>
      </c>
      <c r="L267" s="340">
        <f>IFERROR(ROUND(K267*1.1,0),"")</f>
        <v>2871</v>
      </c>
      <c r="M267" s="341"/>
    </row>
    <row r="268" spans="1:13" ht="20.100000000000001" customHeight="1">
      <c r="A268" s="343" t="s">
        <v>744</v>
      </c>
      <c r="B268" s="344" t="s">
        <v>669</v>
      </c>
      <c r="C268" s="336">
        <v>2283</v>
      </c>
      <c r="D268" s="337" t="s">
        <v>63</v>
      </c>
      <c r="E268" s="338"/>
      <c r="F268" s="335" t="s">
        <v>745</v>
      </c>
      <c r="G268" s="335" t="s">
        <v>746</v>
      </c>
      <c r="H268" s="339">
        <v>3829</v>
      </c>
      <c r="I268" s="340">
        <f>IF(ROUND(H268*1.1,0)=0,"",ROUND(H268*1.1,0))</f>
        <v>4212</v>
      </c>
      <c r="J268" s="339" t="s">
        <v>36</v>
      </c>
      <c r="K268" s="340">
        <f>IF(ROUND(H268*1,0)=0,"",ROUND(H268*1,0))</f>
        <v>3829</v>
      </c>
      <c r="L268" s="340">
        <f>IFERROR(ROUND(K268*1.1,0),"")</f>
        <v>4212</v>
      </c>
      <c r="M268" s="341"/>
    </row>
    <row r="269" spans="1:13" ht="20.100000000000001" customHeight="1">
      <c r="A269" s="326"/>
      <c r="B269" s="327"/>
      <c r="C269" s="336">
        <v>2283</v>
      </c>
      <c r="D269" s="337" t="s">
        <v>66</v>
      </c>
      <c r="E269" s="338"/>
      <c r="F269" s="335" t="s">
        <v>747</v>
      </c>
      <c r="G269" s="335" t="s">
        <v>653</v>
      </c>
      <c r="H269" s="339">
        <v>1200</v>
      </c>
      <c r="I269" s="340">
        <f>IF(ROUND(H269*1.1,0)=0,"",ROUND(H269*1.1,0))</f>
        <v>1320</v>
      </c>
      <c r="J269" s="339"/>
      <c r="K269" s="340">
        <f>IF(ROUND(H269*0.9,0)=0,"",ROUND(H269*0.9,0))</f>
        <v>1080</v>
      </c>
      <c r="L269" s="340">
        <f>IFERROR(ROUND(K269*1.1,0),"")</f>
        <v>1188</v>
      </c>
      <c r="M269" s="341"/>
    </row>
    <row r="270" spans="1:13" ht="20.100000000000001" customHeight="1">
      <c r="A270" s="334" t="s">
        <v>741</v>
      </c>
      <c r="B270" s="335" t="s">
        <v>551</v>
      </c>
      <c r="C270" s="336">
        <v>2284</v>
      </c>
      <c r="D270" s="337"/>
      <c r="E270" s="338"/>
      <c r="F270" s="335" t="s">
        <v>748</v>
      </c>
      <c r="G270" s="335" t="s">
        <v>749</v>
      </c>
      <c r="H270" s="339">
        <v>1500</v>
      </c>
      <c r="I270" s="340">
        <f>IF(ROUND(H270*1.1,0)=0,"",ROUND(H270*1.1,0))</f>
        <v>1650</v>
      </c>
      <c r="J270" s="339"/>
      <c r="K270" s="340">
        <f>IF(ROUND(H270*0.9,0)=0,"",ROUND(H270*0.9,0))</f>
        <v>1350</v>
      </c>
      <c r="L270" s="340">
        <f>IFERROR(ROUND(K270*1.1,0),"")</f>
        <v>1485</v>
      </c>
      <c r="M270" s="341"/>
    </row>
    <row r="271" spans="1:13" ht="20.100000000000001" customHeight="1" thickBot="1">
      <c r="A271" s="346"/>
      <c r="B271" s="347"/>
      <c r="C271" s="348"/>
      <c r="D271" s="349"/>
      <c r="E271" s="350"/>
      <c r="F271" s="347"/>
      <c r="G271" s="347"/>
      <c r="H271" s="351"/>
      <c r="I271" s="352"/>
      <c r="J271" s="351"/>
      <c r="K271" s="352"/>
      <c r="L271" s="352"/>
      <c r="M271" s="353"/>
    </row>
    <row r="272" spans="1:13" ht="20.100000000000001" customHeight="1" thickTop="1">
      <c r="A272" s="71"/>
      <c r="B272" s="71"/>
      <c r="D272" s="73"/>
      <c r="E272" s="74"/>
      <c r="F272" s="71"/>
      <c r="G272" s="71"/>
      <c r="M272" s="71"/>
    </row>
    <row r="273" spans="1:13" ht="20.100000000000001" customHeight="1">
      <c r="A273" s="71"/>
      <c r="B273" s="71"/>
      <c r="D273" s="73"/>
      <c r="E273" s="74"/>
      <c r="F273" s="71"/>
      <c r="G273" s="71"/>
      <c r="M273" s="71"/>
    </row>
    <row r="274" spans="1:13" s="208" customFormat="1" ht="20.100000000000001" customHeight="1">
      <c r="A274" s="735" t="s">
        <v>750</v>
      </c>
      <c r="B274" s="736"/>
      <c r="C274" s="736"/>
      <c r="D274" s="737"/>
      <c r="E274" s="204"/>
      <c r="F274" s="205"/>
      <c r="G274" s="205"/>
      <c r="H274" s="206"/>
      <c r="I274" s="206"/>
      <c r="J274" s="207"/>
      <c r="K274" s="206"/>
      <c r="L274" s="206"/>
      <c r="M274" s="205"/>
    </row>
    <row r="275" spans="1:13" s="208" customFormat="1" ht="20.100000000000001" customHeight="1" thickBot="1">
      <c r="A275" s="209"/>
      <c r="B275" s="209"/>
      <c r="C275" s="354"/>
      <c r="D275" s="355"/>
      <c r="E275" s="204"/>
      <c r="F275" s="205"/>
      <c r="G275" s="205"/>
      <c r="H275" s="206"/>
      <c r="I275" s="244" t="s">
        <v>376</v>
      </c>
      <c r="J275" s="207"/>
      <c r="K275" s="206"/>
      <c r="L275" s="206"/>
      <c r="M275" s="205"/>
    </row>
    <row r="276" spans="1:13" s="218" customFormat="1" ht="20.100000000000001" customHeight="1" thickTop="1" thickBot="1">
      <c r="A276" s="320" t="s">
        <v>15</v>
      </c>
      <c r="B276" s="321" t="s">
        <v>16</v>
      </c>
      <c r="C276" s="738" t="s">
        <v>17</v>
      </c>
      <c r="D276" s="738"/>
      <c r="E276" s="322"/>
      <c r="F276" s="321" t="s">
        <v>18</v>
      </c>
      <c r="G276" s="321" t="s">
        <v>19</v>
      </c>
      <c r="H276" s="323" t="s">
        <v>20</v>
      </c>
      <c r="I276" s="323" t="s">
        <v>21</v>
      </c>
      <c r="J276" s="324"/>
      <c r="K276" s="323"/>
      <c r="L276" s="323" t="s">
        <v>22</v>
      </c>
      <c r="M276" s="325" t="s">
        <v>23</v>
      </c>
    </row>
    <row r="277" spans="1:13" ht="20.100000000000001" customHeight="1">
      <c r="A277" s="326" t="s">
        <v>751</v>
      </c>
      <c r="B277" s="327" t="s">
        <v>669</v>
      </c>
      <c r="C277" s="328">
        <v>2291</v>
      </c>
      <c r="D277" s="329"/>
      <c r="E277" s="330"/>
      <c r="F277" s="327" t="s">
        <v>752</v>
      </c>
      <c r="G277" s="327" t="s">
        <v>753</v>
      </c>
      <c r="H277" s="331">
        <v>1000</v>
      </c>
      <c r="I277" s="332">
        <f>IF(ROUND(H277*1.1,0)=0,"",ROUND(H277*1.1,0))</f>
        <v>1100</v>
      </c>
      <c r="J277" s="331"/>
      <c r="K277" s="332">
        <f>IF(ROUND(H277*0.9,0)=0,"",ROUND(H277*0.9,0))</f>
        <v>900</v>
      </c>
      <c r="L277" s="332">
        <f>IFERROR(ROUND(K277*1.1,0),"")</f>
        <v>990</v>
      </c>
      <c r="M277" s="333"/>
    </row>
    <row r="278" spans="1:13" ht="20.100000000000001" customHeight="1" thickBot="1">
      <c r="A278" s="346"/>
      <c r="B278" s="347"/>
      <c r="C278" s="348"/>
      <c r="D278" s="349"/>
      <c r="E278" s="350"/>
      <c r="F278" s="347"/>
      <c r="G278" s="347"/>
      <c r="H278" s="351"/>
      <c r="I278" s="352"/>
      <c r="J278" s="351"/>
      <c r="K278" s="352"/>
      <c r="L278" s="352"/>
      <c r="M278" s="353"/>
    </row>
    <row r="279" spans="1:13" ht="20.100000000000001" customHeight="1" thickTop="1">
      <c r="A279" s="71"/>
      <c r="B279" s="71"/>
      <c r="D279" s="73"/>
      <c r="E279" s="74"/>
      <c r="F279" s="71"/>
      <c r="G279" s="71"/>
      <c r="M279" s="71"/>
    </row>
    <row r="280" spans="1:13" ht="20.100000000000001" customHeight="1">
      <c r="A280" s="71"/>
      <c r="B280" s="71"/>
      <c r="D280" s="73"/>
      <c r="E280" s="74"/>
      <c r="F280" s="71"/>
      <c r="G280" s="71"/>
      <c r="M280" s="71"/>
    </row>
    <row r="281" spans="1:13" ht="20.100000000000001" customHeight="1" thickBot="1">
      <c r="A281" s="71"/>
      <c r="B281" s="71"/>
      <c r="D281" s="73"/>
      <c r="E281" s="74"/>
      <c r="F281" s="71"/>
      <c r="G281" s="71"/>
      <c r="M281" s="71"/>
    </row>
    <row r="282" spans="1:13" s="37" customFormat="1" ht="24.95" customHeight="1" thickTop="1" thickBot="1">
      <c r="A282" s="743" t="s">
        <v>754</v>
      </c>
      <c r="B282" s="744"/>
      <c r="C282" s="744"/>
      <c r="D282" s="744"/>
      <c r="E282" s="744"/>
      <c r="F282" s="745"/>
      <c r="G282" s="33"/>
      <c r="H282" s="31"/>
      <c r="I282" s="31"/>
      <c r="J282" s="33"/>
      <c r="K282" s="33"/>
      <c r="L282" s="31"/>
      <c r="M282" s="33"/>
    </row>
    <row r="283" spans="1:13" s="37" customFormat="1" ht="20.100000000000001" customHeight="1" thickTop="1">
      <c r="A283" s="33"/>
      <c r="B283" s="33"/>
      <c r="C283" s="356"/>
      <c r="D283" s="357"/>
      <c r="E283" s="20"/>
      <c r="F283" s="33"/>
      <c r="G283" s="33"/>
      <c r="H283" s="31"/>
      <c r="I283" s="31"/>
      <c r="J283" s="33"/>
      <c r="K283" s="33"/>
      <c r="L283" s="31"/>
      <c r="M283" s="33"/>
    </row>
    <row r="284" spans="1:13" s="208" customFormat="1" ht="20.100000000000001" customHeight="1">
      <c r="A284" s="735" t="s">
        <v>755</v>
      </c>
      <c r="B284" s="736"/>
      <c r="C284" s="736"/>
      <c r="D284" s="737"/>
      <c r="E284" s="204"/>
      <c r="F284" s="205"/>
      <c r="G284" s="205"/>
      <c r="H284" s="206"/>
      <c r="I284" s="206"/>
      <c r="J284" s="207"/>
      <c r="K284" s="206"/>
      <c r="L284" s="206"/>
      <c r="M284" s="358"/>
    </row>
    <row r="285" spans="1:13" s="208" customFormat="1" ht="20.100000000000001" customHeight="1" thickBot="1">
      <c r="A285" s="209"/>
      <c r="B285" s="209"/>
      <c r="C285" s="354"/>
      <c r="D285" s="355"/>
      <c r="E285" s="204"/>
      <c r="F285" s="205"/>
      <c r="G285" s="205"/>
      <c r="H285" s="206"/>
      <c r="I285" s="244" t="s">
        <v>376</v>
      </c>
      <c r="J285" s="207"/>
      <c r="K285" s="206"/>
      <c r="L285" s="206"/>
      <c r="M285" s="205"/>
    </row>
    <row r="286" spans="1:13" s="218" customFormat="1" ht="20.100000000000001" customHeight="1" thickTop="1" thickBot="1">
      <c r="A286" s="320" t="s">
        <v>15</v>
      </c>
      <c r="B286" s="321" t="s">
        <v>16</v>
      </c>
      <c r="C286" s="738" t="s">
        <v>17</v>
      </c>
      <c r="D286" s="738"/>
      <c r="E286" s="322"/>
      <c r="F286" s="321" t="s">
        <v>18</v>
      </c>
      <c r="G286" s="321" t="s">
        <v>19</v>
      </c>
      <c r="H286" s="323" t="s">
        <v>20</v>
      </c>
      <c r="I286" s="323" t="s">
        <v>21</v>
      </c>
      <c r="J286" s="324"/>
      <c r="K286" s="323"/>
      <c r="L286" s="323" t="s">
        <v>22</v>
      </c>
      <c r="M286" s="325" t="s">
        <v>23</v>
      </c>
    </row>
    <row r="287" spans="1:13" ht="20.100000000000001" customHeight="1">
      <c r="A287" s="326" t="s">
        <v>756</v>
      </c>
      <c r="B287" s="327" t="s">
        <v>757</v>
      </c>
      <c r="C287" s="328">
        <v>2301</v>
      </c>
      <c r="D287" s="329"/>
      <c r="E287" s="330"/>
      <c r="F287" s="327" t="s">
        <v>406</v>
      </c>
      <c r="G287" s="327" t="s">
        <v>407</v>
      </c>
      <c r="H287" s="331">
        <v>2500</v>
      </c>
      <c r="I287" s="332">
        <f>IF(ROUND(H287*1.1,0)=0,"",ROUND(H287*1.1,0))</f>
        <v>2750</v>
      </c>
      <c r="J287" s="331"/>
      <c r="K287" s="332">
        <f>IF(ROUND(H287*0.9,0)=0,"",ROUND(H287*0.9,0))</f>
        <v>2250</v>
      </c>
      <c r="L287" s="332">
        <f>IFERROR(ROUND(K287*1.1,0),"")</f>
        <v>2475</v>
      </c>
      <c r="M287" s="333"/>
    </row>
    <row r="288" spans="1:13" ht="20.100000000000001" customHeight="1">
      <c r="A288" s="334" t="s">
        <v>758</v>
      </c>
      <c r="B288" s="335" t="s">
        <v>757</v>
      </c>
      <c r="C288" s="336">
        <v>2302</v>
      </c>
      <c r="D288" s="337"/>
      <c r="E288" s="338"/>
      <c r="F288" s="335" t="s">
        <v>759</v>
      </c>
      <c r="G288" s="335" t="s">
        <v>760</v>
      </c>
      <c r="H288" s="339">
        <v>3100</v>
      </c>
      <c r="I288" s="340">
        <f>IF(ROUND(H288*1.1,0)=0,"",ROUND(H288*1.1,0))</f>
        <v>3410</v>
      </c>
      <c r="J288" s="339" t="s">
        <v>36</v>
      </c>
      <c r="K288" s="340">
        <f>IF(ROUND(H288*1,0)=0,"",ROUND(H288*1,0))</f>
        <v>3100</v>
      </c>
      <c r="L288" s="340">
        <f>IFERROR(ROUND(K288*1.1,0),"")</f>
        <v>3410</v>
      </c>
      <c r="M288" s="341"/>
    </row>
    <row r="289" spans="1:13" ht="20.100000000000001" customHeight="1">
      <c r="A289" s="334" t="s">
        <v>761</v>
      </c>
      <c r="B289" s="335" t="s">
        <v>762</v>
      </c>
      <c r="C289" s="336">
        <v>2311</v>
      </c>
      <c r="D289" s="337"/>
      <c r="E289" s="338"/>
      <c r="F289" s="335"/>
      <c r="G289" s="335"/>
      <c r="H289" s="339"/>
      <c r="I289" s="340" t="str">
        <f>IF(ROUND(H289*1.1,0)=0,"",ROUND(H289*1.1,0))</f>
        <v/>
      </c>
      <c r="J289" s="339"/>
      <c r="K289" s="340" t="str">
        <f>IF(ROUND(H289*0.9,0)=0,"",ROUND(H289*0.9,0))</f>
        <v/>
      </c>
      <c r="L289" s="340" t="str">
        <f>IFERROR(ROUND(K289*1.1,0),"")</f>
        <v/>
      </c>
      <c r="M289" s="341"/>
    </row>
    <row r="290" spans="1:13" ht="20.100000000000001" customHeight="1">
      <c r="A290" s="334" t="s">
        <v>763</v>
      </c>
      <c r="B290" s="335" t="s">
        <v>149</v>
      </c>
      <c r="C290" s="336">
        <v>2312</v>
      </c>
      <c r="D290" s="337"/>
      <c r="E290" s="338"/>
      <c r="F290" s="335"/>
      <c r="G290" s="335"/>
      <c r="H290" s="339"/>
      <c r="I290" s="340" t="str">
        <f>IF(ROUND(H290*1.1,0)=0,"",ROUND(H290*1.1,0))</f>
        <v/>
      </c>
      <c r="J290" s="339"/>
      <c r="K290" s="340" t="str">
        <f>IF(ROUND(H290*0.9,0)=0,"",ROUND(H290*0.9,0))</f>
        <v/>
      </c>
      <c r="L290" s="340" t="str">
        <f>IFERROR(ROUND(K290*1.1,0),"")</f>
        <v/>
      </c>
      <c r="M290" s="341"/>
    </row>
    <row r="291" spans="1:13" ht="20.100000000000001" customHeight="1" thickBot="1">
      <c r="A291" s="346"/>
      <c r="B291" s="347"/>
      <c r="C291" s="348"/>
      <c r="D291" s="349"/>
      <c r="E291" s="350"/>
      <c r="F291" s="347"/>
      <c r="G291" s="347"/>
      <c r="H291" s="351"/>
      <c r="I291" s="352"/>
      <c r="J291" s="351"/>
      <c r="K291" s="352"/>
      <c r="L291" s="352"/>
      <c r="M291" s="353"/>
    </row>
    <row r="292" spans="1:13" ht="20.100000000000001" customHeight="1" thickTop="1">
      <c r="A292" s="71"/>
      <c r="B292" s="71"/>
      <c r="D292" s="73"/>
      <c r="E292" s="74"/>
      <c r="F292" s="71"/>
      <c r="G292" s="71"/>
      <c r="M292" s="71"/>
    </row>
    <row r="293" spans="1:13" ht="20.100000000000001" customHeight="1">
      <c r="A293" s="71"/>
      <c r="B293" s="71"/>
      <c r="D293" s="73"/>
      <c r="E293" s="74"/>
      <c r="F293" s="71"/>
      <c r="G293" s="71"/>
      <c r="M293" s="71"/>
    </row>
    <row r="294" spans="1:13" s="208" customFormat="1" ht="20.100000000000001" customHeight="1">
      <c r="A294" s="735" t="s">
        <v>764</v>
      </c>
      <c r="B294" s="736"/>
      <c r="C294" s="736"/>
      <c r="D294" s="737"/>
      <c r="E294" s="204"/>
      <c r="F294" s="205"/>
      <c r="G294" s="205"/>
      <c r="H294" s="206"/>
      <c r="I294" s="206"/>
      <c r="J294" s="207"/>
      <c r="K294" s="206"/>
      <c r="L294" s="206"/>
      <c r="M294" s="205"/>
    </row>
    <row r="295" spans="1:13" s="208" customFormat="1" ht="20.100000000000001" customHeight="1" thickBot="1">
      <c r="A295" s="209"/>
      <c r="B295" s="209"/>
      <c r="C295" s="354"/>
      <c r="D295" s="355"/>
      <c r="E295" s="204"/>
      <c r="F295" s="205"/>
      <c r="G295" s="205"/>
      <c r="H295" s="206"/>
      <c r="I295" s="244" t="s">
        <v>376</v>
      </c>
      <c r="J295" s="207"/>
      <c r="K295" s="206"/>
      <c r="L295" s="206"/>
      <c r="M295" s="205"/>
    </row>
    <row r="296" spans="1:13" s="218" customFormat="1" ht="20.100000000000001" customHeight="1" thickTop="1" thickBot="1">
      <c r="A296" s="320" t="s">
        <v>15</v>
      </c>
      <c r="B296" s="321" t="s">
        <v>16</v>
      </c>
      <c r="C296" s="738" t="s">
        <v>17</v>
      </c>
      <c r="D296" s="738"/>
      <c r="E296" s="322"/>
      <c r="F296" s="321" t="s">
        <v>18</v>
      </c>
      <c r="G296" s="321" t="s">
        <v>19</v>
      </c>
      <c r="H296" s="323" t="s">
        <v>20</v>
      </c>
      <c r="I296" s="323" t="s">
        <v>21</v>
      </c>
      <c r="J296" s="324"/>
      <c r="K296" s="323"/>
      <c r="L296" s="323" t="s">
        <v>22</v>
      </c>
      <c r="M296" s="325" t="s">
        <v>23</v>
      </c>
    </row>
    <row r="297" spans="1:13" ht="20.100000000000001" customHeight="1">
      <c r="A297" s="326" t="s">
        <v>765</v>
      </c>
      <c r="B297" s="327" t="s">
        <v>766</v>
      </c>
      <c r="C297" s="328">
        <v>2321</v>
      </c>
      <c r="D297" s="329"/>
      <c r="E297" s="330"/>
      <c r="F297" s="327" t="s">
        <v>767</v>
      </c>
      <c r="G297" s="327" t="s">
        <v>760</v>
      </c>
      <c r="H297" s="331">
        <v>2800</v>
      </c>
      <c r="I297" s="332">
        <f t="shared" ref="I297:I322" si="21">IF(ROUND(H297*1.1,0)=0,"",ROUND(H297*1.1,0))</f>
        <v>3080</v>
      </c>
      <c r="J297" s="331" t="s">
        <v>36</v>
      </c>
      <c r="K297" s="332">
        <f>IF(ROUND(H297*1,0)=0,"",ROUND(H297*1,0))</f>
        <v>2800</v>
      </c>
      <c r="L297" s="332">
        <f t="shared" ref="L297:L322" si="22">IFERROR(ROUND(K297*1.1,0),"")</f>
        <v>3080</v>
      </c>
      <c r="M297" s="333"/>
    </row>
    <row r="298" spans="1:13" ht="20.100000000000001" customHeight="1">
      <c r="A298" s="334" t="s">
        <v>768</v>
      </c>
      <c r="B298" s="335" t="s">
        <v>769</v>
      </c>
      <c r="C298" s="336">
        <v>2321</v>
      </c>
      <c r="D298" s="337"/>
      <c r="E298" s="338"/>
      <c r="F298" s="335"/>
      <c r="G298" s="335"/>
      <c r="H298" s="339"/>
      <c r="I298" s="340" t="str">
        <f t="shared" si="21"/>
        <v/>
      </c>
      <c r="J298" s="339"/>
      <c r="K298" s="340" t="str">
        <f t="shared" ref="K298:K304" si="23">IF(ROUND(H298*0.9,0)=0,"",ROUND(H298*0.9,0))</f>
        <v/>
      </c>
      <c r="L298" s="340" t="str">
        <f t="shared" si="22"/>
        <v/>
      </c>
      <c r="M298" s="341"/>
    </row>
    <row r="299" spans="1:13" ht="20.100000000000001" customHeight="1">
      <c r="A299" s="334" t="s">
        <v>770</v>
      </c>
      <c r="B299" s="335" t="s">
        <v>771</v>
      </c>
      <c r="C299" s="336"/>
      <c r="D299" s="337"/>
      <c r="E299" s="338"/>
      <c r="F299" s="335"/>
      <c r="G299" s="335"/>
      <c r="H299" s="339"/>
      <c r="I299" s="340" t="str">
        <f t="shared" si="21"/>
        <v/>
      </c>
      <c r="J299" s="339"/>
      <c r="K299" s="340" t="str">
        <f t="shared" si="23"/>
        <v/>
      </c>
      <c r="L299" s="340" t="str">
        <f t="shared" si="22"/>
        <v/>
      </c>
      <c r="M299" s="341"/>
    </row>
    <row r="300" spans="1:13" ht="20.100000000000001" customHeight="1">
      <c r="A300" s="334" t="s">
        <v>772</v>
      </c>
      <c r="B300" s="335" t="s">
        <v>773</v>
      </c>
      <c r="C300" s="336">
        <v>2323</v>
      </c>
      <c r="D300" s="337"/>
      <c r="E300" s="338"/>
      <c r="F300" s="335" t="s">
        <v>774</v>
      </c>
      <c r="G300" s="335" t="s">
        <v>775</v>
      </c>
      <c r="H300" s="339">
        <v>2400</v>
      </c>
      <c r="I300" s="340">
        <f t="shared" si="21"/>
        <v>2640</v>
      </c>
      <c r="J300" s="339"/>
      <c r="K300" s="340">
        <f t="shared" si="23"/>
        <v>2160</v>
      </c>
      <c r="L300" s="340">
        <f t="shared" si="22"/>
        <v>2376</v>
      </c>
      <c r="M300" s="341"/>
    </row>
    <row r="301" spans="1:13" ht="20.100000000000001" customHeight="1">
      <c r="A301" s="334" t="s">
        <v>776</v>
      </c>
      <c r="B301" s="335" t="s">
        <v>769</v>
      </c>
      <c r="C301" s="336">
        <v>2323</v>
      </c>
      <c r="D301" s="337"/>
      <c r="E301" s="338"/>
      <c r="F301" s="335" t="s">
        <v>774</v>
      </c>
      <c r="G301" s="335" t="s">
        <v>775</v>
      </c>
      <c r="H301" s="339">
        <v>2400</v>
      </c>
      <c r="I301" s="340">
        <f t="shared" si="21"/>
        <v>2640</v>
      </c>
      <c r="J301" s="339"/>
      <c r="K301" s="340">
        <f t="shared" si="23"/>
        <v>2160</v>
      </c>
      <c r="L301" s="340">
        <f t="shared" si="22"/>
        <v>2376</v>
      </c>
      <c r="M301" s="341"/>
    </row>
    <row r="302" spans="1:13" ht="20.100000000000001" customHeight="1">
      <c r="A302" s="334" t="s">
        <v>777</v>
      </c>
      <c r="B302" s="335" t="s">
        <v>778</v>
      </c>
      <c r="C302" s="336">
        <v>2325</v>
      </c>
      <c r="D302" s="337"/>
      <c r="E302" s="338"/>
      <c r="F302" s="335"/>
      <c r="G302" s="335"/>
      <c r="H302" s="339"/>
      <c r="I302" s="340" t="str">
        <f t="shared" si="21"/>
        <v/>
      </c>
      <c r="J302" s="339"/>
      <c r="K302" s="340" t="str">
        <f t="shared" si="23"/>
        <v/>
      </c>
      <c r="L302" s="340" t="str">
        <f t="shared" si="22"/>
        <v/>
      </c>
      <c r="M302" s="341"/>
    </row>
    <row r="303" spans="1:13" ht="20.100000000000001" customHeight="1">
      <c r="A303" s="334" t="s">
        <v>779</v>
      </c>
      <c r="B303" s="335" t="s">
        <v>780</v>
      </c>
      <c r="C303" s="336">
        <v>2326</v>
      </c>
      <c r="D303" s="337"/>
      <c r="E303" s="338"/>
      <c r="F303" s="335" t="s">
        <v>781</v>
      </c>
      <c r="G303" s="335" t="s">
        <v>442</v>
      </c>
      <c r="H303" s="339">
        <v>2600</v>
      </c>
      <c r="I303" s="340">
        <f t="shared" si="21"/>
        <v>2860</v>
      </c>
      <c r="J303" s="339"/>
      <c r="K303" s="340">
        <f t="shared" si="23"/>
        <v>2340</v>
      </c>
      <c r="L303" s="340">
        <f t="shared" si="22"/>
        <v>2574</v>
      </c>
      <c r="M303" s="341"/>
    </row>
    <row r="304" spans="1:13" ht="20.100000000000001" customHeight="1">
      <c r="A304" s="334" t="s">
        <v>782</v>
      </c>
      <c r="B304" s="335" t="s">
        <v>780</v>
      </c>
      <c r="C304" s="342">
        <v>2326</v>
      </c>
      <c r="D304" s="337"/>
      <c r="E304" s="338"/>
      <c r="F304" s="335" t="s">
        <v>781</v>
      </c>
      <c r="G304" s="335" t="s">
        <v>442</v>
      </c>
      <c r="H304" s="339">
        <v>2600</v>
      </c>
      <c r="I304" s="340">
        <f t="shared" si="21"/>
        <v>2860</v>
      </c>
      <c r="J304" s="339"/>
      <c r="K304" s="340">
        <f t="shared" si="23"/>
        <v>2340</v>
      </c>
      <c r="L304" s="340">
        <f t="shared" si="22"/>
        <v>2574</v>
      </c>
      <c r="M304" s="341"/>
    </row>
    <row r="305" spans="1:13" ht="20.100000000000001" customHeight="1">
      <c r="A305" s="334" t="s">
        <v>783</v>
      </c>
      <c r="B305" s="335" t="s">
        <v>784</v>
      </c>
      <c r="C305" s="336">
        <v>2328</v>
      </c>
      <c r="D305" s="337"/>
      <c r="E305" s="338"/>
      <c r="F305" s="335" t="s">
        <v>785</v>
      </c>
      <c r="G305" s="335" t="s">
        <v>760</v>
      </c>
      <c r="H305" s="339">
        <v>2800</v>
      </c>
      <c r="I305" s="340">
        <f t="shared" si="21"/>
        <v>3080</v>
      </c>
      <c r="J305" s="339" t="s">
        <v>36</v>
      </c>
      <c r="K305" s="340">
        <f>IF(ROUND(H305*1,0)=0,"",ROUND(H305*1,0))</f>
        <v>2800</v>
      </c>
      <c r="L305" s="340">
        <f t="shared" si="22"/>
        <v>3080</v>
      </c>
      <c r="M305" s="341"/>
    </row>
    <row r="306" spans="1:13" ht="20.100000000000001" customHeight="1">
      <c r="A306" s="334" t="s">
        <v>786</v>
      </c>
      <c r="B306" s="335" t="s">
        <v>769</v>
      </c>
      <c r="C306" s="336">
        <v>2341</v>
      </c>
      <c r="D306" s="337"/>
      <c r="E306" s="338"/>
      <c r="F306" s="335"/>
      <c r="G306" s="335"/>
      <c r="H306" s="339"/>
      <c r="I306" s="340" t="str">
        <f t="shared" si="21"/>
        <v/>
      </c>
      <c r="J306" s="339"/>
      <c r="K306" s="340" t="str">
        <f t="shared" ref="K306:K316" si="24">IF(ROUND(H306*0.9,0)=0,"",ROUND(H306*0.9,0))</f>
        <v/>
      </c>
      <c r="L306" s="340" t="str">
        <f t="shared" si="22"/>
        <v/>
      </c>
      <c r="M306" s="341"/>
    </row>
    <row r="307" spans="1:13" ht="20.100000000000001" customHeight="1">
      <c r="A307" s="334" t="s">
        <v>787</v>
      </c>
      <c r="B307" s="335" t="s">
        <v>773</v>
      </c>
      <c r="C307" s="336">
        <v>2342</v>
      </c>
      <c r="D307" s="337"/>
      <c r="E307" s="338"/>
      <c r="F307" s="335" t="s">
        <v>788</v>
      </c>
      <c r="G307" s="335" t="s">
        <v>789</v>
      </c>
      <c r="H307" s="339">
        <v>2900</v>
      </c>
      <c r="I307" s="340">
        <f t="shared" si="21"/>
        <v>3190</v>
      </c>
      <c r="J307" s="339"/>
      <c r="K307" s="340">
        <f t="shared" si="24"/>
        <v>2610</v>
      </c>
      <c r="L307" s="340">
        <f t="shared" si="22"/>
        <v>2871</v>
      </c>
      <c r="M307" s="341"/>
    </row>
    <row r="308" spans="1:13" ht="20.100000000000001" customHeight="1">
      <c r="A308" s="334" t="s">
        <v>790</v>
      </c>
      <c r="B308" s="335" t="s">
        <v>762</v>
      </c>
      <c r="C308" s="336">
        <v>2343</v>
      </c>
      <c r="D308" s="337"/>
      <c r="E308" s="338"/>
      <c r="F308" s="335" t="s">
        <v>791</v>
      </c>
      <c r="G308" s="335" t="s">
        <v>332</v>
      </c>
      <c r="H308" s="339">
        <v>2600</v>
      </c>
      <c r="I308" s="340">
        <f t="shared" si="21"/>
        <v>2860</v>
      </c>
      <c r="J308" s="339"/>
      <c r="K308" s="340">
        <f t="shared" si="24"/>
        <v>2340</v>
      </c>
      <c r="L308" s="340">
        <f t="shared" si="22"/>
        <v>2574</v>
      </c>
      <c r="M308" s="341"/>
    </row>
    <row r="309" spans="1:13" ht="20.100000000000001" customHeight="1">
      <c r="A309" s="334" t="s">
        <v>792</v>
      </c>
      <c r="B309" s="335" t="s">
        <v>793</v>
      </c>
      <c r="C309" s="336">
        <v>2344</v>
      </c>
      <c r="D309" s="337"/>
      <c r="E309" s="338"/>
      <c r="F309" s="335"/>
      <c r="G309" s="335"/>
      <c r="H309" s="339"/>
      <c r="I309" s="340" t="str">
        <f t="shared" si="21"/>
        <v/>
      </c>
      <c r="J309" s="339"/>
      <c r="K309" s="340" t="str">
        <f t="shared" si="24"/>
        <v/>
      </c>
      <c r="L309" s="340" t="str">
        <f t="shared" si="22"/>
        <v/>
      </c>
      <c r="M309" s="341"/>
    </row>
    <row r="310" spans="1:13" ht="20.100000000000001" customHeight="1">
      <c r="A310" s="334" t="s">
        <v>794</v>
      </c>
      <c r="B310" s="335" t="s">
        <v>795</v>
      </c>
      <c r="C310" s="336">
        <v>2345</v>
      </c>
      <c r="D310" s="337"/>
      <c r="E310" s="338"/>
      <c r="F310" s="335"/>
      <c r="G310" s="335"/>
      <c r="H310" s="339"/>
      <c r="I310" s="340" t="str">
        <f t="shared" si="21"/>
        <v/>
      </c>
      <c r="J310" s="339"/>
      <c r="K310" s="340" t="str">
        <f t="shared" si="24"/>
        <v/>
      </c>
      <c r="L310" s="340" t="str">
        <f t="shared" si="22"/>
        <v/>
      </c>
      <c r="M310" s="341"/>
    </row>
    <row r="311" spans="1:13" ht="20.100000000000001" customHeight="1">
      <c r="A311" s="334" t="s">
        <v>796</v>
      </c>
      <c r="B311" s="335" t="s">
        <v>797</v>
      </c>
      <c r="C311" s="336">
        <v>2346</v>
      </c>
      <c r="D311" s="337"/>
      <c r="E311" s="338"/>
      <c r="F311" s="335" t="s">
        <v>798</v>
      </c>
      <c r="G311" s="335" t="s">
        <v>799</v>
      </c>
      <c r="H311" s="339">
        <v>2700</v>
      </c>
      <c r="I311" s="340">
        <f t="shared" si="21"/>
        <v>2970</v>
      </c>
      <c r="J311" s="339"/>
      <c r="K311" s="340">
        <f t="shared" si="24"/>
        <v>2430</v>
      </c>
      <c r="L311" s="340">
        <f t="shared" si="22"/>
        <v>2673</v>
      </c>
      <c r="M311" s="341"/>
    </row>
    <row r="312" spans="1:13" ht="20.100000000000001" customHeight="1">
      <c r="A312" s="334" t="s">
        <v>800</v>
      </c>
      <c r="B312" s="335" t="s">
        <v>149</v>
      </c>
      <c r="C312" s="336">
        <v>2347</v>
      </c>
      <c r="D312" s="337"/>
      <c r="E312" s="338"/>
      <c r="F312" s="335" t="s">
        <v>801</v>
      </c>
      <c r="G312" s="335" t="s">
        <v>325</v>
      </c>
      <c r="H312" s="339">
        <v>2100</v>
      </c>
      <c r="I312" s="340">
        <f t="shared" si="21"/>
        <v>2310</v>
      </c>
      <c r="J312" s="339"/>
      <c r="K312" s="340">
        <f t="shared" si="24"/>
        <v>1890</v>
      </c>
      <c r="L312" s="340">
        <f t="shared" si="22"/>
        <v>2079</v>
      </c>
      <c r="M312" s="341"/>
    </row>
    <row r="313" spans="1:13" ht="20.100000000000001" customHeight="1">
      <c r="A313" s="334" t="s">
        <v>802</v>
      </c>
      <c r="B313" s="335" t="s">
        <v>803</v>
      </c>
      <c r="C313" s="336">
        <v>2348</v>
      </c>
      <c r="D313" s="337"/>
      <c r="E313" s="338"/>
      <c r="F313" s="335"/>
      <c r="G313" s="335"/>
      <c r="H313" s="339"/>
      <c r="I313" s="340" t="str">
        <f t="shared" si="21"/>
        <v/>
      </c>
      <c r="J313" s="339"/>
      <c r="K313" s="340" t="str">
        <f t="shared" si="24"/>
        <v/>
      </c>
      <c r="L313" s="340" t="str">
        <f t="shared" si="22"/>
        <v/>
      </c>
      <c r="M313" s="341"/>
    </row>
    <row r="314" spans="1:13" ht="20.100000000000001" customHeight="1">
      <c r="A314" s="334" t="s">
        <v>804</v>
      </c>
      <c r="B314" s="335" t="s">
        <v>805</v>
      </c>
      <c r="C314" s="336">
        <v>2349</v>
      </c>
      <c r="D314" s="337"/>
      <c r="E314" s="338"/>
      <c r="F314" s="335"/>
      <c r="G314" s="335"/>
      <c r="H314" s="339"/>
      <c r="I314" s="340" t="str">
        <f t="shared" si="21"/>
        <v/>
      </c>
      <c r="J314" s="339"/>
      <c r="K314" s="340" t="str">
        <f t="shared" si="24"/>
        <v/>
      </c>
      <c r="L314" s="340" t="str">
        <f t="shared" si="22"/>
        <v/>
      </c>
      <c r="M314" s="341"/>
    </row>
    <row r="315" spans="1:13" ht="20.100000000000001" customHeight="1">
      <c r="A315" s="334" t="s">
        <v>806</v>
      </c>
      <c r="B315" s="335" t="s">
        <v>762</v>
      </c>
      <c r="C315" s="336">
        <v>2350</v>
      </c>
      <c r="D315" s="337"/>
      <c r="E315" s="338"/>
      <c r="F315" s="335"/>
      <c r="G315" s="335"/>
      <c r="H315" s="339"/>
      <c r="I315" s="340" t="str">
        <f t="shared" si="21"/>
        <v/>
      </c>
      <c r="J315" s="339"/>
      <c r="K315" s="340" t="str">
        <f t="shared" si="24"/>
        <v/>
      </c>
      <c r="L315" s="340" t="str">
        <f t="shared" si="22"/>
        <v/>
      </c>
      <c r="M315" s="341"/>
    </row>
    <row r="316" spans="1:13" ht="20.100000000000001" customHeight="1">
      <c r="A316" s="376" t="s">
        <v>807</v>
      </c>
      <c r="B316" s="335" t="s">
        <v>780</v>
      </c>
      <c r="C316" s="336">
        <v>2351</v>
      </c>
      <c r="D316" s="337"/>
      <c r="E316" s="338"/>
      <c r="F316" s="335" t="s">
        <v>808</v>
      </c>
      <c r="G316" s="335" t="s">
        <v>488</v>
      </c>
      <c r="H316" s="339">
        <v>2000</v>
      </c>
      <c r="I316" s="340">
        <f t="shared" si="21"/>
        <v>2200</v>
      </c>
      <c r="J316" s="339"/>
      <c r="K316" s="340">
        <f t="shared" si="24"/>
        <v>1800</v>
      </c>
      <c r="L316" s="340">
        <f t="shared" si="22"/>
        <v>1980</v>
      </c>
      <c r="M316" s="341"/>
    </row>
    <row r="317" spans="1:13" ht="20.100000000000001" customHeight="1">
      <c r="A317" s="376" t="s">
        <v>809</v>
      </c>
      <c r="B317" s="335" t="s">
        <v>810</v>
      </c>
      <c r="C317" s="336">
        <v>2352</v>
      </c>
      <c r="D317" s="337"/>
      <c r="E317" s="338"/>
      <c r="F317" s="335" t="s">
        <v>811</v>
      </c>
      <c r="G317" s="335" t="s">
        <v>760</v>
      </c>
      <c r="H317" s="339">
        <v>2300</v>
      </c>
      <c r="I317" s="340">
        <f t="shared" si="21"/>
        <v>2530</v>
      </c>
      <c r="J317" s="339" t="s">
        <v>36</v>
      </c>
      <c r="K317" s="340">
        <f>IF(ROUND(H317*1,0)=0,"",ROUND(H317*1,0))</f>
        <v>2300</v>
      </c>
      <c r="L317" s="340">
        <f t="shared" si="22"/>
        <v>2530</v>
      </c>
      <c r="M317" s="341"/>
    </row>
    <row r="318" spans="1:13" ht="20.100000000000001" customHeight="1">
      <c r="A318" s="376" t="s">
        <v>812</v>
      </c>
      <c r="B318" s="335" t="s">
        <v>795</v>
      </c>
      <c r="C318" s="336">
        <v>2353</v>
      </c>
      <c r="D318" s="337"/>
      <c r="E318" s="338"/>
      <c r="F318" s="335" t="s">
        <v>813</v>
      </c>
      <c r="G318" s="335" t="s">
        <v>814</v>
      </c>
      <c r="H318" s="339">
        <v>2450</v>
      </c>
      <c r="I318" s="340">
        <f t="shared" si="21"/>
        <v>2695</v>
      </c>
      <c r="J318" s="339" t="s">
        <v>36</v>
      </c>
      <c r="K318" s="340">
        <f>IF(ROUND(H318*1,0)=0,"",ROUND(H318*1,0))</f>
        <v>2450</v>
      </c>
      <c r="L318" s="340">
        <f t="shared" si="22"/>
        <v>2695</v>
      </c>
      <c r="M318" s="341"/>
    </row>
    <row r="319" spans="1:13" ht="20.100000000000001" customHeight="1">
      <c r="A319" s="376" t="s">
        <v>815</v>
      </c>
      <c r="B319" s="335" t="s">
        <v>810</v>
      </c>
      <c r="C319" s="336"/>
      <c r="D319" s="337"/>
      <c r="E319" s="338"/>
      <c r="F319" s="335"/>
      <c r="G319" s="335"/>
      <c r="H319" s="339"/>
      <c r="I319" s="340" t="str">
        <f t="shared" si="21"/>
        <v/>
      </c>
      <c r="J319" s="339"/>
      <c r="K319" s="340" t="str">
        <f t="shared" ref="K319:K321" si="25">IF(ROUND(H319*0.9,0)=0,"",ROUND(H319*0.9,0))</f>
        <v/>
      </c>
      <c r="L319" s="340" t="str">
        <f t="shared" si="22"/>
        <v/>
      </c>
      <c r="M319" s="341"/>
    </row>
    <row r="320" spans="1:13" ht="20.100000000000001" customHeight="1">
      <c r="A320" s="376" t="s">
        <v>816</v>
      </c>
      <c r="B320" s="335" t="s">
        <v>778</v>
      </c>
      <c r="C320" s="336"/>
      <c r="D320" s="337"/>
      <c r="E320" s="338"/>
      <c r="F320" s="335"/>
      <c r="G320" s="335"/>
      <c r="H320" s="339"/>
      <c r="I320" s="340" t="str">
        <f t="shared" si="21"/>
        <v/>
      </c>
      <c r="J320" s="339"/>
      <c r="K320" s="340" t="str">
        <f t="shared" si="25"/>
        <v/>
      </c>
      <c r="L320" s="340" t="str">
        <f t="shared" si="22"/>
        <v/>
      </c>
      <c r="M320" s="341"/>
    </row>
    <row r="321" spans="1:13" ht="20.100000000000001" customHeight="1">
      <c r="A321" s="376" t="s">
        <v>817</v>
      </c>
      <c r="B321" s="335" t="s">
        <v>769</v>
      </c>
      <c r="C321" s="336"/>
      <c r="D321" s="337"/>
      <c r="E321" s="338"/>
      <c r="F321" s="335"/>
      <c r="G321" s="335"/>
      <c r="H321" s="339"/>
      <c r="I321" s="340" t="str">
        <f t="shared" si="21"/>
        <v/>
      </c>
      <c r="J321" s="339"/>
      <c r="K321" s="340" t="str">
        <f t="shared" si="25"/>
        <v/>
      </c>
      <c r="L321" s="340" t="str">
        <f t="shared" si="22"/>
        <v/>
      </c>
      <c r="M321" s="341"/>
    </row>
    <row r="322" spans="1:13" ht="20.100000000000001" customHeight="1">
      <c r="A322" s="376" t="s">
        <v>818</v>
      </c>
      <c r="B322" s="335" t="s">
        <v>805</v>
      </c>
      <c r="C322" s="336">
        <v>2357</v>
      </c>
      <c r="D322" s="337"/>
      <c r="E322" s="338"/>
      <c r="F322" s="335" t="s">
        <v>819</v>
      </c>
      <c r="G322" s="335" t="s">
        <v>820</v>
      </c>
      <c r="H322" s="339">
        <v>3360</v>
      </c>
      <c r="I322" s="340">
        <f t="shared" si="21"/>
        <v>3696</v>
      </c>
      <c r="J322" s="339" t="s">
        <v>191</v>
      </c>
      <c r="K322" s="340">
        <f>IF(ROUND(H322*1,0)=0,"",ROUND(H322*1,0))</f>
        <v>3360</v>
      </c>
      <c r="L322" s="340">
        <f t="shared" si="22"/>
        <v>3696</v>
      </c>
      <c r="M322" s="341"/>
    </row>
    <row r="323" spans="1:13" ht="20.100000000000001" customHeight="1" thickBot="1">
      <c r="A323" s="378"/>
      <c r="B323" s="347"/>
      <c r="C323" s="348"/>
      <c r="D323" s="349"/>
      <c r="E323" s="350"/>
      <c r="F323" s="347"/>
      <c r="G323" s="347"/>
      <c r="H323" s="351"/>
      <c r="I323" s="352"/>
      <c r="J323" s="351"/>
      <c r="K323" s="352"/>
      <c r="L323" s="352"/>
      <c r="M323" s="353"/>
    </row>
    <row r="324" spans="1:13" ht="20.100000000000001" customHeight="1" thickTop="1">
      <c r="A324" s="381"/>
      <c r="B324" s="71"/>
      <c r="D324" s="73"/>
      <c r="E324" s="74"/>
      <c r="F324" s="71"/>
      <c r="G324" s="71"/>
      <c r="M324" s="71"/>
    </row>
    <row r="325" spans="1:13" ht="20.100000000000001" customHeight="1">
      <c r="A325" s="381"/>
      <c r="B325" s="71"/>
      <c r="D325" s="73"/>
      <c r="E325" s="74"/>
      <c r="F325" s="71"/>
      <c r="G325" s="71"/>
      <c r="M325" s="71"/>
    </row>
    <row r="326" spans="1:13" s="208" customFormat="1" ht="20.100000000000001" customHeight="1">
      <c r="A326" s="735" t="s">
        <v>821</v>
      </c>
      <c r="B326" s="736"/>
      <c r="C326" s="736"/>
      <c r="D326" s="737"/>
      <c r="E326" s="204"/>
      <c r="F326" s="205"/>
      <c r="G326" s="205"/>
      <c r="H326" s="206"/>
      <c r="I326" s="206"/>
      <c r="J326" s="207"/>
      <c r="K326" s="206"/>
      <c r="L326" s="206"/>
      <c r="M326" s="205"/>
    </row>
    <row r="327" spans="1:13" s="208" customFormat="1" ht="20.100000000000001" customHeight="1" thickBot="1">
      <c r="A327" s="209"/>
      <c r="B327" s="209"/>
      <c r="C327" s="354"/>
      <c r="D327" s="355"/>
      <c r="E327" s="204"/>
      <c r="F327" s="205"/>
      <c r="G327" s="205"/>
      <c r="H327" s="206"/>
      <c r="I327" s="244" t="s">
        <v>376</v>
      </c>
      <c r="J327" s="207"/>
      <c r="K327" s="206"/>
      <c r="L327" s="206"/>
      <c r="M327" s="205"/>
    </row>
    <row r="328" spans="1:13" s="218" customFormat="1" ht="20.100000000000001" customHeight="1" thickTop="1" thickBot="1">
      <c r="A328" s="320" t="s">
        <v>15</v>
      </c>
      <c r="B328" s="321" t="s">
        <v>16</v>
      </c>
      <c r="C328" s="738" t="s">
        <v>17</v>
      </c>
      <c r="D328" s="738"/>
      <c r="E328" s="322"/>
      <c r="F328" s="321" t="s">
        <v>18</v>
      </c>
      <c r="G328" s="321" t="s">
        <v>19</v>
      </c>
      <c r="H328" s="323" t="s">
        <v>20</v>
      </c>
      <c r="I328" s="323" t="s">
        <v>21</v>
      </c>
      <c r="J328" s="324"/>
      <c r="K328" s="323"/>
      <c r="L328" s="323" t="s">
        <v>22</v>
      </c>
      <c r="M328" s="325" t="s">
        <v>23</v>
      </c>
    </row>
    <row r="329" spans="1:13" ht="20.100000000000001" customHeight="1">
      <c r="A329" s="326" t="s">
        <v>822</v>
      </c>
      <c r="B329" s="327" t="s">
        <v>823</v>
      </c>
      <c r="C329" s="328">
        <v>2361</v>
      </c>
      <c r="D329" s="329"/>
      <c r="E329" s="330"/>
      <c r="F329" s="327" t="s">
        <v>824</v>
      </c>
      <c r="G329" s="327" t="s">
        <v>814</v>
      </c>
      <c r="H329" s="331">
        <v>1750</v>
      </c>
      <c r="I329" s="332">
        <f t="shared" ref="I329:I345" si="26">IF(ROUND(H329*1.1,0)=0,"",ROUND(H329*1.1,0))</f>
        <v>1925</v>
      </c>
      <c r="J329" s="331" t="s">
        <v>36</v>
      </c>
      <c r="K329" s="332">
        <f>IF(ROUND(H329*1,0)=0,"",ROUND(H329*1,0))</f>
        <v>1750</v>
      </c>
      <c r="L329" s="332">
        <f t="shared" ref="L329:L345" si="27">IFERROR(ROUND(K329*1.1,0),"")</f>
        <v>1925</v>
      </c>
      <c r="M329" s="333"/>
    </row>
    <row r="330" spans="1:13" ht="20.100000000000001" customHeight="1">
      <c r="A330" s="334" t="s">
        <v>825</v>
      </c>
      <c r="B330" s="335" t="s">
        <v>826</v>
      </c>
      <c r="C330" s="336">
        <v>2361</v>
      </c>
      <c r="D330" s="337"/>
      <c r="E330" s="338"/>
      <c r="F330" s="335"/>
      <c r="G330" s="335"/>
      <c r="H330" s="339"/>
      <c r="I330" s="340" t="str">
        <f t="shared" si="26"/>
        <v/>
      </c>
      <c r="J330" s="339"/>
      <c r="K330" s="340" t="str">
        <f>IF(ROUND(H330*0.9,0)=0,"",ROUND(H330*0.9,0))</f>
        <v/>
      </c>
      <c r="L330" s="340" t="str">
        <f t="shared" si="27"/>
        <v/>
      </c>
      <c r="M330" s="341"/>
    </row>
    <row r="331" spans="1:13" ht="20.100000000000001" customHeight="1">
      <c r="A331" s="334" t="s">
        <v>827</v>
      </c>
      <c r="B331" s="335" t="s">
        <v>413</v>
      </c>
      <c r="C331" s="342">
        <v>2361</v>
      </c>
      <c r="D331" s="337"/>
      <c r="E331" s="338"/>
      <c r="F331" s="335"/>
      <c r="G331" s="335"/>
      <c r="H331" s="339"/>
      <c r="I331" s="340" t="str">
        <f t="shared" si="26"/>
        <v/>
      </c>
      <c r="J331" s="339"/>
      <c r="K331" s="340" t="str">
        <f>IF(ROUND(H331*0.9,0)=0,"",ROUND(H331*0.9,0))</f>
        <v/>
      </c>
      <c r="L331" s="340" t="str">
        <f t="shared" si="27"/>
        <v/>
      </c>
      <c r="M331" s="341"/>
    </row>
    <row r="332" spans="1:13" ht="20.100000000000001" customHeight="1">
      <c r="A332" s="334" t="s">
        <v>828</v>
      </c>
      <c r="B332" s="335" t="s">
        <v>778</v>
      </c>
      <c r="C332" s="336">
        <v>2363</v>
      </c>
      <c r="D332" s="337"/>
      <c r="E332" s="338"/>
      <c r="F332" s="335"/>
      <c r="G332" s="335"/>
      <c r="H332" s="339"/>
      <c r="I332" s="340" t="str">
        <f t="shared" si="26"/>
        <v/>
      </c>
      <c r="J332" s="339"/>
      <c r="K332" s="340" t="str">
        <f>IF(ROUND(H332*0.9,0)=0,"",ROUND(H332*0.9,0))</f>
        <v/>
      </c>
      <c r="L332" s="340" t="str">
        <f t="shared" si="27"/>
        <v/>
      </c>
      <c r="M332" s="341"/>
    </row>
    <row r="333" spans="1:13" ht="20.100000000000001" customHeight="1">
      <c r="A333" s="334" t="s">
        <v>829</v>
      </c>
      <c r="B333" s="335" t="s">
        <v>778</v>
      </c>
      <c r="C333" s="336">
        <v>2364</v>
      </c>
      <c r="D333" s="337"/>
      <c r="E333" s="338"/>
      <c r="F333" s="335"/>
      <c r="G333" s="335"/>
      <c r="H333" s="339"/>
      <c r="I333" s="340" t="str">
        <f t="shared" si="26"/>
        <v/>
      </c>
      <c r="J333" s="339"/>
      <c r="K333" s="340" t="str">
        <f>IF(ROUND(H333*0.9,0)=0,"",ROUND(H333*0.9,0))</f>
        <v/>
      </c>
      <c r="L333" s="340" t="str">
        <f t="shared" si="27"/>
        <v/>
      </c>
      <c r="M333" s="341"/>
    </row>
    <row r="334" spans="1:13" ht="20.100000000000001" customHeight="1">
      <c r="A334" s="334" t="s">
        <v>830</v>
      </c>
      <c r="B334" s="335" t="s">
        <v>778</v>
      </c>
      <c r="C334" s="336">
        <v>2365</v>
      </c>
      <c r="D334" s="337"/>
      <c r="E334" s="338"/>
      <c r="F334" s="335"/>
      <c r="G334" s="335"/>
      <c r="H334" s="339"/>
      <c r="I334" s="340" t="str">
        <f t="shared" si="26"/>
        <v/>
      </c>
      <c r="J334" s="339"/>
      <c r="K334" s="340" t="str">
        <f>IF(ROUND(H334*0.9,0)=0,"",ROUND(H334*0.9,0))</f>
        <v/>
      </c>
      <c r="L334" s="340" t="str">
        <f t="shared" si="27"/>
        <v/>
      </c>
      <c r="M334" s="341"/>
    </row>
    <row r="335" spans="1:13" ht="20.100000000000001" customHeight="1">
      <c r="A335" s="334" t="s">
        <v>831</v>
      </c>
      <c r="B335" s="335" t="s">
        <v>803</v>
      </c>
      <c r="C335" s="336">
        <v>2366</v>
      </c>
      <c r="D335" s="337"/>
      <c r="E335" s="338"/>
      <c r="F335" s="335" t="s">
        <v>832</v>
      </c>
      <c r="G335" s="335" t="s">
        <v>814</v>
      </c>
      <c r="H335" s="339">
        <v>4850</v>
      </c>
      <c r="I335" s="340">
        <f t="shared" si="26"/>
        <v>5335</v>
      </c>
      <c r="J335" s="339" t="s">
        <v>36</v>
      </c>
      <c r="K335" s="340">
        <f>IF(ROUND(H335*1,0)=0,"",ROUND(H335*1,0))</f>
        <v>4850</v>
      </c>
      <c r="L335" s="340">
        <f t="shared" si="27"/>
        <v>5335</v>
      </c>
      <c r="M335" s="341"/>
    </row>
    <row r="336" spans="1:13" ht="20.100000000000001" customHeight="1">
      <c r="A336" s="334" t="s">
        <v>833</v>
      </c>
      <c r="B336" s="335" t="s">
        <v>803</v>
      </c>
      <c r="C336" s="336">
        <v>2366</v>
      </c>
      <c r="D336" s="337"/>
      <c r="E336" s="338"/>
      <c r="F336" s="335"/>
      <c r="G336" s="335"/>
      <c r="H336" s="339"/>
      <c r="I336" s="340" t="str">
        <f t="shared" si="26"/>
        <v/>
      </c>
      <c r="J336" s="339"/>
      <c r="K336" s="340" t="str">
        <f>IF(ROUND(H336*0.9,0)=0,"",ROUND(H336*0.9,0))</f>
        <v/>
      </c>
      <c r="L336" s="340" t="str">
        <f t="shared" si="27"/>
        <v/>
      </c>
      <c r="M336" s="341"/>
    </row>
    <row r="337" spans="1:13" ht="20.100000000000001" customHeight="1">
      <c r="A337" s="334" t="s">
        <v>834</v>
      </c>
      <c r="B337" s="335" t="s">
        <v>803</v>
      </c>
      <c r="C337" s="342">
        <v>2366</v>
      </c>
      <c r="D337" s="337"/>
      <c r="E337" s="338"/>
      <c r="F337" s="335"/>
      <c r="G337" s="335"/>
      <c r="H337" s="339"/>
      <c r="I337" s="340" t="str">
        <f t="shared" si="26"/>
        <v/>
      </c>
      <c r="J337" s="339"/>
      <c r="K337" s="340" t="str">
        <f>IF(ROUND(H337*0.9,0)=0,"",ROUND(H337*0.9,0))</f>
        <v/>
      </c>
      <c r="L337" s="340" t="str">
        <f t="shared" si="27"/>
        <v/>
      </c>
      <c r="M337" s="341"/>
    </row>
    <row r="338" spans="1:13" ht="20.100000000000001" customHeight="1">
      <c r="A338" s="334" t="s">
        <v>835</v>
      </c>
      <c r="B338" s="335" t="s">
        <v>778</v>
      </c>
      <c r="C338" s="336">
        <v>2368</v>
      </c>
      <c r="D338" s="337"/>
      <c r="E338" s="338"/>
      <c r="F338" s="335" t="s">
        <v>836</v>
      </c>
      <c r="G338" s="335" t="s">
        <v>760</v>
      </c>
      <c r="H338" s="339">
        <v>3250</v>
      </c>
      <c r="I338" s="340">
        <f t="shared" si="26"/>
        <v>3575</v>
      </c>
      <c r="J338" s="339" t="s">
        <v>36</v>
      </c>
      <c r="K338" s="340">
        <f>IF(ROUND(H338*1,0)=0,"",ROUND(H338*1,0))</f>
        <v>3250</v>
      </c>
      <c r="L338" s="340">
        <f t="shared" si="27"/>
        <v>3575</v>
      </c>
      <c r="M338" s="341"/>
    </row>
    <row r="339" spans="1:13" ht="20.100000000000001" customHeight="1">
      <c r="A339" s="334" t="s">
        <v>837</v>
      </c>
      <c r="B339" s="335" t="s">
        <v>512</v>
      </c>
      <c r="C339" s="336">
        <v>2369</v>
      </c>
      <c r="D339" s="337"/>
      <c r="E339" s="338"/>
      <c r="F339" s="335"/>
      <c r="G339" s="335"/>
      <c r="H339" s="339"/>
      <c r="I339" s="340" t="str">
        <f t="shared" si="26"/>
        <v/>
      </c>
      <c r="J339" s="339"/>
      <c r="K339" s="340" t="str">
        <f t="shared" ref="K339:K345" si="28">IF(ROUND(H339*0.9,0)=0,"",ROUND(H339*0.9,0))</f>
        <v/>
      </c>
      <c r="L339" s="340" t="str">
        <f t="shared" si="27"/>
        <v/>
      </c>
      <c r="M339" s="341"/>
    </row>
    <row r="340" spans="1:13" ht="20.100000000000001" customHeight="1">
      <c r="A340" s="334" t="s">
        <v>838</v>
      </c>
      <c r="B340" s="335" t="s">
        <v>778</v>
      </c>
      <c r="C340" s="336">
        <v>2370</v>
      </c>
      <c r="D340" s="337"/>
      <c r="E340" s="338"/>
      <c r="F340" s="335"/>
      <c r="G340" s="335"/>
      <c r="H340" s="339"/>
      <c r="I340" s="340" t="str">
        <f t="shared" si="26"/>
        <v/>
      </c>
      <c r="J340" s="339"/>
      <c r="K340" s="340" t="str">
        <f t="shared" si="28"/>
        <v/>
      </c>
      <c r="L340" s="340" t="str">
        <f t="shared" si="27"/>
        <v/>
      </c>
      <c r="M340" s="341"/>
    </row>
    <row r="341" spans="1:13" ht="20.100000000000001" customHeight="1">
      <c r="A341" s="334" t="s">
        <v>839</v>
      </c>
      <c r="B341" s="335" t="s">
        <v>769</v>
      </c>
      <c r="C341" s="336">
        <v>2371</v>
      </c>
      <c r="D341" s="337"/>
      <c r="E341" s="338"/>
      <c r="F341" s="335"/>
      <c r="G341" s="335"/>
      <c r="H341" s="339"/>
      <c r="I341" s="340" t="str">
        <f t="shared" si="26"/>
        <v/>
      </c>
      <c r="J341" s="339"/>
      <c r="K341" s="340" t="str">
        <f t="shared" si="28"/>
        <v/>
      </c>
      <c r="L341" s="340" t="str">
        <f t="shared" si="27"/>
        <v/>
      </c>
      <c r="M341" s="341"/>
    </row>
    <row r="342" spans="1:13" ht="20.100000000000001" customHeight="1">
      <c r="A342" s="334" t="s">
        <v>840</v>
      </c>
      <c r="B342" s="335" t="s">
        <v>803</v>
      </c>
      <c r="C342" s="336">
        <v>2372</v>
      </c>
      <c r="D342" s="337"/>
      <c r="E342" s="338"/>
      <c r="F342" s="335"/>
      <c r="G342" s="335"/>
      <c r="H342" s="339"/>
      <c r="I342" s="340" t="str">
        <f t="shared" si="26"/>
        <v/>
      </c>
      <c r="J342" s="339"/>
      <c r="K342" s="340" t="str">
        <f t="shared" si="28"/>
        <v/>
      </c>
      <c r="L342" s="340" t="str">
        <f t="shared" si="27"/>
        <v/>
      </c>
      <c r="M342" s="341"/>
    </row>
    <row r="343" spans="1:13" ht="20.100000000000001" customHeight="1">
      <c r="A343" s="334" t="s">
        <v>841</v>
      </c>
      <c r="B343" s="335" t="s">
        <v>805</v>
      </c>
      <c r="C343" s="336">
        <v>2373</v>
      </c>
      <c r="D343" s="337"/>
      <c r="E343" s="338"/>
      <c r="F343" s="335"/>
      <c r="G343" s="335"/>
      <c r="H343" s="339"/>
      <c r="I343" s="340" t="str">
        <f t="shared" si="26"/>
        <v/>
      </c>
      <c r="J343" s="339"/>
      <c r="K343" s="340" t="str">
        <f t="shared" si="28"/>
        <v/>
      </c>
      <c r="L343" s="340" t="str">
        <f t="shared" si="27"/>
        <v/>
      </c>
      <c r="M343" s="341"/>
    </row>
    <row r="344" spans="1:13" ht="20.100000000000001" customHeight="1">
      <c r="A344" s="334" t="s">
        <v>842</v>
      </c>
      <c r="B344" s="335" t="s">
        <v>805</v>
      </c>
      <c r="C344" s="336">
        <v>2374</v>
      </c>
      <c r="D344" s="337"/>
      <c r="E344" s="338"/>
      <c r="F344" s="335"/>
      <c r="G344" s="335"/>
      <c r="H344" s="339"/>
      <c r="I344" s="340" t="str">
        <f t="shared" si="26"/>
        <v/>
      </c>
      <c r="J344" s="339"/>
      <c r="K344" s="340" t="str">
        <f t="shared" si="28"/>
        <v/>
      </c>
      <c r="L344" s="340" t="str">
        <f t="shared" si="27"/>
        <v/>
      </c>
      <c r="M344" s="341"/>
    </row>
    <row r="345" spans="1:13" ht="20.100000000000001" customHeight="1">
      <c r="A345" s="334" t="s">
        <v>843</v>
      </c>
      <c r="B345" s="335" t="s">
        <v>810</v>
      </c>
      <c r="C345" s="336">
        <v>2375</v>
      </c>
      <c r="D345" s="337"/>
      <c r="E345" s="338"/>
      <c r="F345" s="335"/>
      <c r="G345" s="335"/>
      <c r="H345" s="339"/>
      <c r="I345" s="340" t="str">
        <f t="shared" si="26"/>
        <v/>
      </c>
      <c r="J345" s="339"/>
      <c r="K345" s="340" t="str">
        <f t="shared" si="28"/>
        <v/>
      </c>
      <c r="L345" s="340" t="str">
        <f t="shared" si="27"/>
        <v/>
      </c>
      <c r="M345" s="341"/>
    </row>
    <row r="346" spans="1:13" ht="20.100000000000001" customHeight="1" thickBot="1">
      <c r="A346" s="346"/>
      <c r="B346" s="347"/>
      <c r="C346" s="348"/>
      <c r="D346" s="349"/>
      <c r="E346" s="350"/>
      <c r="F346" s="347"/>
      <c r="G346" s="347"/>
      <c r="H346" s="351"/>
      <c r="I346" s="352"/>
      <c r="J346" s="351"/>
      <c r="K346" s="352"/>
      <c r="L346" s="352"/>
      <c r="M346" s="353"/>
    </row>
    <row r="347" spans="1:13" ht="20.100000000000001" customHeight="1" thickTop="1">
      <c r="A347" s="71"/>
      <c r="B347" s="71"/>
      <c r="D347" s="73"/>
      <c r="E347" s="74"/>
      <c r="F347" s="71"/>
      <c r="G347" s="71"/>
      <c r="M347" s="71"/>
    </row>
    <row r="348" spans="1:13" ht="20.100000000000001" customHeight="1">
      <c r="A348" s="71"/>
      <c r="B348" s="71"/>
      <c r="D348" s="73"/>
      <c r="E348" s="74"/>
      <c r="F348" s="71"/>
      <c r="G348" s="71"/>
      <c r="M348" s="71"/>
    </row>
    <row r="349" spans="1:13" s="208" customFormat="1" ht="20.100000000000001" customHeight="1">
      <c r="A349" s="735" t="s">
        <v>844</v>
      </c>
      <c r="B349" s="736"/>
      <c r="C349" s="736"/>
      <c r="D349" s="737"/>
      <c r="E349" s="204"/>
      <c r="F349" s="205"/>
      <c r="G349" s="205"/>
      <c r="H349" s="206"/>
      <c r="I349" s="206"/>
      <c r="J349" s="207"/>
      <c r="K349" s="206"/>
      <c r="L349" s="206"/>
      <c r="M349" s="205"/>
    </row>
    <row r="350" spans="1:13" s="208" customFormat="1" ht="20.100000000000001" customHeight="1" thickBot="1">
      <c r="A350" s="209"/>
      <c r="B350" s="209"/>
      <c r="C350" s="354"/>
      <c r="D350" s="355"/>
      <c r="E350" s="204"/>
      <c r="F350" s="205"/>
      <c r="G350" s="205"/>
      <c r="H350" s="206"/>
      <c r="I350" s="244" t="s">
        <v>376</v>
      </c>
      <c r="J350" s="207"/>
      <c r="K350" s="206"/>
      <c r="L350" s="206"/>
      <c r="M350" s="205"/>
    </row>
    <row r="351" spans="1:13" s="218" customFormat="1" ht="20.100000000000001" customHeight="1" thickTop="1" thickBot="1">
      <c r="A351" s="320" t="s">
        <v>15</v>
      </c>
      <c r="B351" s="321" t="s">
        <v>16</v>
      </c>
      <c r="C351" s="738" t="s">
        <v>17</v>
      </c>
      <c r="D351" s="738"/>
      <c r="E351" s="322"/>
      <c r="F351" s="321" t="s">
        <v>18</v>
      </c>
      <c r="G351" s="321" t="s">
        <v>19</v>
      </c>
      <c r="H351" s="323" t="s">
        <v>20</v>
      </c>
      <c r="I351" s="323" t="s">
        <v>21</v>
      </c>
      <c r="J351" s="324"/>
      <c r="K351" s="323"/>
      <c r="L351" s="323" t="s">
        <v>22</v>
      </c>
      <c r="M351" s="325" t="s">
        <v>23</v>
      </c>
    </row>
    <row r="352" spans="1:13" ht="20.100000000000001" customHeight="1">
      <c r="A352" s="326" t="s">
        <v>845</v>
      </c>
      <c r="B352" s="327" t="s">
        <v>512</v>
      </c>
      <c r="C352" s="328">
        <v>2381</v>
      </c>
      <c r="D352" s="329"/>
      <c r="E352" s="330"/>
      <c r="F352" s="327" t="s">
        <v>846</v>
      </c>
      <c r="G352" s="327" t="s">
        <v>775</v>
      </c>
      <c r="H352" s="331">
        <v>2800</v>
      </c>
      <c r="I352" s="332">
        <f>IF(ROUND(H352*1.1,0)=0,"",ROUND(H352*1.1,0))</f>
        <v>3080</v>
      </c>
      <c r="J352" s="331"/>
      <c r="K352" s="332">
        <f>IF(ROUND(H352*0.9,0)=0,"",ROUND(H352*0.9,0))</f>
        <v>2520</v>
      </c>
      <c r="L352" s="332">
        <f>IFERROR(ROUND(K352*1.1,0),"")</f>
        <v>2772</v>
      </c>
      <c r="M352" s="333"/>
    </row>
    <row r="353" spans="1:13" ht="20.100000000000001" customHeight="1">
      <c r="A353" s="334" t="s">
        <v>847</v>
      </c>
      <c r="B353" s="335" t="s">
        <v>778</v>
      </c>
      <c r="C353" s="336">
        <v>2383</v>
      </c>
      <c r="D353" s="337"/>
      <c r="E353" s="338"/>
      <c r="F353" s="335" t="s">
        <v>848</v>
      </c>
      <c r="G353" s="335" t="s">
        <v>814</v>
      </c>
      <c r="H353" s="339">
        <v>2100</v>
      </c>
      <c r="I353" s="340">
        <f>IF(ROUND(H353*1.1,0)=0,"",ROUND(H353*1.1,0))</f>
        <v>2310</v>
      </c>
      <c r="J353" s="339" t="s">
        <v>36</v>
      </c>
      <c r="K353" s="340">
        <f>IF(ROUND(H353*1,0)=0,"",ROUND(H353*1,0))</f>
        <v>2100</v>
      </c>
      <c r="L353" s="340">
        <f>IFERROR(ROUND(K353*1.1,0),"")</f>
        <v>2310</v>
      </c>
      <c r="M353" s="341"/>
    </row>
    <row r="354" spans="1:13" ht="20.100000000000001" customHeight="1" thickBot="1">
      <c r="A354" s="346"/>
      <c r="B354" s="347"/>
      <c r="C354" s="348"/>
      <c r="D354" s="349"/>
      <c r="E354" s="350"/>
      <c r="F354" s="347"/>
      <c r="G354" s="347"/>
      <c r="H354" s="351"/>
      <c r="I354" s="352"/>
      <c r="J354" s="351"/>
      <c r="K354" s="352"/>
      <c r="L354" s="352"/>
      <c r="M354" s="353"/>
    </row>
    <row r="355" spans="1:13" ht="20.100000000000001" customHeight="1" thickTop="1">
      <c r="A355" s="71"/>
      <c r="B355" s="71"/>
      <c r="D355" s="73"/>
      <c r="E355" s="74"/>
      <c r="F355" s="71"/>
      <c r="G355" s="71"/>
      <c r="M355" s="71"/>
    </row>
    <row r="356" spans="1:13" ht="20.100000000000001" customHeight="1" thickBot="1">
      <c r="A356" s="71"/>
      <c r="B356" s="71"/>
      <c r="D356" s="73"/>
      <c r="E356" s="74"/>
      <c r="F356" s="71"/>
      <c r="G356" s="71"/>
      <c r="M356" s="71"/>
    </row>
    <row r="357" spans="1:13" s="37" customFormat="1" ht="24.95" customHeight="1" thickTop="1" thickBot="1">
      <c r="A357" s="743" t="s">
        <v>849</v>
      </c>
      <c r="B357" s="744"/>
      <c r="C357" s="744"/>
      <c r="D357" s="744"/>
      <c r="E357" s="744"/>
      <c r="F357" s="745"/>
      <c r="G357" s="33"/>
      <c r="H357" s="31"/>
      <c r="I357" s="31"/>
      <c r="J357" s="33"/>
      <c r="K357" s="33"/>
      <c r="L357" s="31"/>
      <c r="M357" s="33"/>
    </row>
    <row r="358" spans="1:13" s="37" customFormat="1" ht="20.100000000000001" customHeight="1" thickTop="1" thickBot="1">
      <c r="A358" s="33"/>
      <c r="B358" s="33"/>
      <c r="C358" s="356"/>
      <c r="D358" s="357"/>
      <c r="E358" s="20"/>
      <c r="F358" s="33"/>
      <c r="G358" s="33"/>
      <c r="H358" s="31"/>
      <c r="I358" s="31"/>
      <c r="J358" s="33"/>
      <c r="K358" s="33"/>
      <c r="L358" s="31"/>
      <c r="M358" s="33"/>
    </row>
    <row r="359" spans="1:13" s="208" customFormat="1" ht="20.100000000000001" customHeight="1" thickTop="1" thickBot="1">
      <c r="A359" s="746" t="s">
        <v>850</v>
      </c>
      <c r="B359" s="747"/>
      <c r="C359" s="747"/>
      <c r="D359" s="748"/>
      <c r="E359" s="204"/>
      <c r="F359" s="205"/>
      <c r="G359" s="205"/>
      <c r="H359" s="206"/>
      <c r="I359" s="206"/>
      <c r="J359" s="207"/>
      <c r="K359" s="206"/>
      <c r="L359" s="206"/>
      <c r="M359" s="358"/>
    </row>
    <row r="360" spans="1:13" s="208" customFormat="1" ht="20.100000000000001" customHeight="1" thickTop="1" thickBot="1">
      <c r="A360" s="209"/>
      <c r="B360" s="209"/>
      <c r="C360" s="354"/>
      <c r="D360" s="355"/>
      <c r="E360" s="204"/>
      <c r="F360" s="205"/>
      <c r="G360" s="205"/>
      <c r="H360" s="206"/>
      <c r="I360" s="244" t="s">
        <v>376</v>
      </c>
      <c r="J360" s="207"/>
      <c r="K360" s="206"/>
      <c r="L360" s="206"/>
      <c r="M360" s="205"/>
    </row>
    <row r="361" spans="1:13" s="218" customFormat="1" ht="20.100000000000001" customHeight="1" thickTop="1" thickBot="1">
      <c r="A361" s="320" t="s">
        <v>15</v>
      </c>
      <c r="B361" s="321" t="s">
        <v>16</v>
      </c>
      <c r="C361" s="738" t="s">
        <v>17</v>
      </c>
      <c r="D361" s="738"/>
      <c r="E361" s="322"/>
      <c r="F361" s="321" t="s">
        <v>18</v>
      </c>
      <c r="G361" s="321" t="s">
        <v>19</v>
      </c>
      <c r="H361" s="323" t="s">
        <v>20</v>
      </c>
      <c r="I361" s="323" t="s">
        <v>21</v>
      </c>
      <c r="J361" s="324"/>
      <c r="K361" s="323"/>
      <c r="L361" s="323" t="s">
        <v>22</v>
      </c>
      <c r="M361" s="325" t="s">
        <v>23</v>
      </c>
    </row>
    <row r="362" spans="1:13" ht="20.100000000000001" customHeight="1">
      <c r="A362" s="387" t="s">
        <v>851</v>
      </c>
      <c r="B362" s="388" t="s">
        <v>852</v>
      </c>
      <c r="C362" s="328">
        <v>2401</v>
      </c>
      <c r="D362" s="329" t="s">
        <v>63</v>
      </c>
      <c r="E362" s="330"/>
      <c r="F362" s="327" t="s">
        <v>853</v>
      </c>
      <c r="G362" s="327" t="s">
        <v>799</v>
      </c>
      <c r="H362" s="331">
        <v>2200</v>
      </c>
      <c r="I362" s="332">
        <f t="shared" ref="I362:I367" si="29">IF(ROUND(H362*1.1,0)=0,"",ROUND(H362*1.1,0))</f>
        <v>2420</v>
      </c>
      <c r="J362" s="331"/>
      <c r="K362" s="332">
        <f t="shared" ref="K362:K367" si="30">IF(ROUND(H362*0.9,0)=0,"",ROUND(H362*0.9,0))</f>
        <v>1980</v>
      </c>
      <c r="L362" s="332">
        <f t="shared" ref="L362:L367" si="31">IFERROR(ROUND(K362*1.1,0),"")</f>
        <v>2178</v>
      </c>
      <c r="M362" s="333"/>
    </row>
    <row r="363" spans="1:13" ht="20.100000000000001" customHeight="1">
      <c r="A363" s="387"/>
      <c r="B363" s="388"/>
      <c r="C363" s="336">
        <v>2401</v>
      </c>
      <c r="D363" s="337" t="s">
        <v>66</v>
      </c>
      <c r="E363" s="338" t="s">
        <v>435</v>
      </c>
      <c r="F363" s="335" t="s">
        <v>854</v>
      </c>
      <c r="G363" s="335" t="s">
        <v>799</v>
      </c>
      <c r="H363" s="339">
        <v>4000</v>
      </c>
      <c r="I363" s="340">
        <f t="shared" si="29"/>
        <v>4400</v>
      </c>
      <c r="J363" s="339"/>
      <c r="K363" s="340">
        <f t="shared" si="30"/>
        <v>3600</v>
      </c>
      <c r="L363" s="340">
        <f t="shared" si="31"/>
        <v>3960</v>
      </c>
      <c r="M363" s="341"/>
    </row>
    <row r="364" spans="1:13" ht="20.100000000000001" customHeight="1">
      <c r="A364" s="326"/>
      <c r="B364" s="327"/>
      <c r="C364" s="336">
        <v>2401</v>
      </c>
      <c r="D364" s="337" t="s">
        <v>68</v>
      </c>
      <c r="E364" s="338" t="s">
        <v>53</v>
      </c>
      <c r="F364" s="335" t="s">
        <v>855</v>
      </c>
      <c r="G364" s="335" t="s">
        <v>799</v>
      </c>
      <c r="H364" s="339">
        <v>2300</v>
      </c>
      <c r="I364" s="340">
        <f t="shared" si="29"/>
        <v>2530</v>
      </c>
      <c r="J364" s="339"/>
      <c r="K364" s="340">
        <f t="shared" si="30"/>
        <v>2070</v>
      </c>
      <c r="L364" s="340">
        <f t="shared" si="31"/>
        <v>2277</v>
      </c>
      <c r="M364" s="341"/>
    </row>
    <row r="365" spans="1:13" ht="20.100000000000001" customHeight="1">
      <c r="A365" s="334" t="s">
        <v>856</v>
      </c>
      <c r="B365" s="335" t="s">
        <v>757</v>
      </c>
      <c r="C365" s="336">
        <v>2407</v>
      </c>
      <c r="D365" s="337"/>
      <c r="E365" s="338"/>
      <c r="F365" s="335" t="s">
        <v>857</v>
      </c>
      <c r="G365" s="335" t="s">
        <v>325</v>
      </c>
      <c r="H365" s="339">
        <v>2700</v>
      </c>
      <c r="I365" s="340">
        <f t="shared" si="29"/>
        <v>2970</v>
      </c>
      <c r="J365" s="339"/>
      <c r="K365" s="340">
        <f t="shared" si="30"/>
        <v>2430</v>
      </c>
      <c r="L365" s="340">
        <f t="shared" si="31"/>
        <v>2673</v>
      </c>
      <c r="M365" s="341"/>
    </row>
    <row r="366" spans="1:13" ht="20.100000000000001" customHeight="1">
      <c r="A366" s="334" t="s">
        <v>858</v>
      </c>
      <c r="B366" s="335" t="s">
        <v>297</v>
      </c>
      <c r="C366" s="336">
        <v>2409</v>
      </c>
      <c r="D366" s="337"/>
      <c r="E366" s="338"/>
      <c r="F366" s="335"/>
      <c r="G366" s="335"/>
      <c r="H366" s="339"/>
      <c r="I366" s="340" t="str">
        <f t="shared" si="29"/>
        <v/>
      </c>
      <c r="J366" s="339"/>
      <c r="K366" s="340" t="str">
        <f t="shared" si="30"/>
        <v/>
      </c>
      <c r="L366" s="340" t="str">
        <f t="shared" si="31"/>
        <v/>
      </c>
      <c r="M366" s="341"/>
    </row>
    <row r="367" spans="1:13" ht="20.100000000000001" customHeight="1">
      <c r="A367" s="334" t="s">
        <v>859</v>
      </c>
      <c r="B367" s="335" t="s">
        <v>860</v>
      </c>
      <c r="C367" s="336">
        <v>2411</v>
      </c>
      <c r="D367" s="337"/>
      <c r="E367" s="338"/>
      <c r="F367" s="335" t="s">
        <v>861</v>
      </c>
      <c r="G367" s="335" t="s">
        <v>313</v>
      </c>
      <c r="H367" s="339">
        <v>1600</v>
      </c>
      <c r="I367" s="340">
        <f t="shared" si="29"/>
        <v>1760</v>
      </c>
      <c r="J367" s="339"/>
      <c r="K367" s="340">
        <f t="shared" si="30"/>
        <v>1440</v>
      </c>
      <c r="L367" s="340">
        <f t="shared" si="31"/>
        <v>1584</v>
      </c>
      <c r="M367" s="341"/>
    </row>
    <row r="368" spans="1:13" ht="20.100000000000001" customHeight="1" thickBot="1">
      <c r="A368" s="346"/>
      <c r="B368" s="347"/>
      <c r="C368" s="348"/>
      <c r="D368" s="349"/>
      <c r="E368" s="350"/>
      <c r="F368" s="347"/>
      <c r="G368" s="347"/>
      <c r="H368" s="351"/>
      <c r="I368" s="352"/>
      <c r="J368" s="351"/>
      <c r="K368" s="352"/>
      <c r="L368" s="352"/>
      <c r="M368" s="353"/>
    </row>
    <row r="369" spans="1:13" ht="20.100000000000001" customHeight="1" thickTop="1">
      <c r="A369" s="71"/>
      <c r="B369" s="71"/>
      <c r="D369" s="73"/>
      <c r="E369" s="74"/>
      <c r="F369" s="71"/>
      <c r="G369" s="71"/>
      <c r="M369" s="71"/>
    </row>
    <row r="370" spans="1:13" ht="20.100000000000001" customHeight="1" thickBot="1">
      <c r="A370" s="71"/>
      <c r="B370" s="71"/>
      <c r="D370" s="73"/>
      <c r="E370" s="74"/>
      <c r="F370" s="71"/>
      <c r="G370" s="71"/>
      <c r="M370" s="71"/>
    </row>
    <row r="371" spans="1:13" s="208" customFormat="1" ht="20.100000000000001" customHeight="1" thickTop="1" thickBot="1">
      <c r="A371" s="752" t="s">
        <v>862</v>
      </c>
      <c r="B371" s="753"/>
      <c r="C371" s="753"/>
      <c r="D371" s="754"/>
      <c r="E371" s="204"/>
      <c r="F371" s="205"/>
      <c r="G371" s="205"/>
      <c r="H371" s="206"/>
      <c r="I371" s="206"/>
      <c r="J371" s="207"/>
      <c r="K371" s="206"/>
      <c r="L371" s="206"/>
      <c r="M371" s="205"/>
    </row>
    <row r="372" spans="1:13" s="208" customFormat="1" ht="20.100000000000001" customHeight="1" thickTop="1" thickBot="1">
      <c r="A372" s="209"/>
      <c r="B372" s="209"/>
      <c r="C372" s="354"/>
      <c r="D372" s="355"/>
      <c r="E372" s="204"/>
      <c r="F372" s="205"/>
      <c r="G372" s="205"/>
      <c r="H372" s="206"/>
      <c r="I372" s="244" t="s">
        <v>376</v>
      </c>
      <c r="J372" s="207"/>
      <c r="K372" s="206"/>
      <c r="L372" s="206"/>
      <c r="M372" s="205"/>
    </row>
    <row r="373" spans="1:13" s="218" customFormat="1" ht="20.100000000000001" customHeight="1" thickTop="1" thickBot="1">
      <c r="A373" s="320" t="s">
        <v>15</v>
      </c>
      <c r="B373" s="321" t="s">
        <v>16</v>
      </c>
      <c r="C373" s="738" t="s">
        <v>17</v>
      </c>
      <c r="D373" s="738"/>
      <c r="E373" s="322"/>
      <c r="F373" s="321" t="s">
        <v>18</v>
      </c>
      <c r="G373" s="321" t="s">
        <v>19</v>
      </c>
      <c r="H373" s="323" t="s">
        <v>20</v>
      </c>
      <c r="I373" s="323" t="s">
        <v>21</v>
      </c>
      <c r="J373" s="324"/>
      <c r="K373" s="323"/>
      <c r="L373" s="323" t="s">
        <v>22</v>
      </c>
      <c r="M373" s="325" t="s">
        <v>23</v>
      </c>
    </row>
    <row r="374" spans="1:13" ht="20.100000000000001" customHeight="1">
      <c r="A374" s="387" t="s">
        <v>863</v>
      </c>
      <c r="B374" s="388" t="s">
        <v>864</v>
      </c>
      <c r="C374" s="328">
        <v>2421</v>
      </c>
      <c r="D374" s="329" t="s">
        <v>63</v>
      </c>
      <c r="E374" s="330"/>
      <c r="F374" s="327" t="s">
        <v>865</v>
      </c>
      <c r="G374" s="327" t="s">
        <v>799</v>
      </c>
      <c r="H374" s="331">
        <v>2200</v>
      </c>
      <c r="I374" s="332">
        <f t="shared" ref="I374:I394" si="32">IF(ROUND(H374*1.1,0)=0,"",ROUND(H374*1.1,0))</f>
        <v>2420</v>
      </c>
      <c r="J374" s="331"/>
      <c r="K374" s="332">
        <f t="shared" ref="K374:K389" si="33">IF(ROUND(H374*0.9,0)=0,"",ROUND(H374*0.9,0))</f>
        <v>1980</v>
      </c>
      <c r="L374" s="332">
        <f t="shared" ref="L374:L394" si="34">IFERROR(ROUND(K374*1.1,0),"")</f>
        <v>2178</v>
      </c>
      <c r="M374" s="333"/>
    </row>
    <row r="375" spans="1:13" ht="20.100000000000001" customHeight="1">
      <c r="A375" s="326"/>
      <c r="B375" s="327"/>
      <c r="C375" s="336">
        <v>2421</v>
      </c>
      <c r="D375" s="337" t="s">
        <v>66</v>
      </c>
      <c r="E375" s="338" t="s">
        <v>53</v>
      </c>
      <c r="F375" s="335" t="s">
        <v>866</v>
      </c>
      <c r="G375" s="335" t="s">
        <v>799</v>
      </c>
      <c r="H375" s="339">
        <v>6200</v>
      </c>
      <c r="I375" s="340">
        <f t="shared" si="32"/>
        <v>6820</v>
      </c>
      <c r="J375" s="339"/>
      <c r="K375" s="340">
        <f t="shared" si="33"/>
        <v>5580</v>
      </c>
      <c r="L375" s="340">
        <f t="shared" si="34"/>
        <v>6138</v>
      </c>
      <c r="M375" s="341"/>
    </row>
    <row r="376" spans="1:13" ht="20.100000000000001" customHeight="1">
      <c r="A376" s="343" t="s">
        <v>867</v>
      </c>
      <c r="B376" s="344" t="s">
        <v>864</v>
      </c>
      <c r="C376" s="342">
        <v>2421</v>
      </c>
      <c r="D376" s="389" t="s">
        <v>124</v>
      </c>
      <c r="E376" s="338"/>
      <c r="F376" s="335" t="s">
        <v>865</v>
      </c>
      <c r="G376" s="335" t="s">
        <v>799</v>
      </c>
      <c r="H376" s="339">
        <v>2200</v>
      </c>
      <c r="I376" s="340">
        <f t="shared" si="32"/>
        <v>2420</v>
      </c>
      <c r="J376" s="339"/>
      <c r="K376" s="340">
        <f t="shared" si="33"/>
        <v>1980</v>
      </c>
      <c r="L376" s="340">
        <f t="shared" si="34"/>
        <v>2178</v>
      </c>
      <c r="M376" s="341"/>
    </row>
    <row r="377" spans="1:13" ht="20.100000000000001" customHeight="1">
      <c r="A377" s="326"/>
      <c r="B377" s="327"/>
      <c r="C377" s="342">
        <v>2421</v>
      </c>
      <c r="D377" s="389" t="s">
        <v>608</v>
      </c>
      <c r="E377" s="338" t="s">
        <v>53</v>
      </c>
      <c r="F377" s="335" t="s">
        <v>866</v>
      </c>
      <c r="G377" s="335" t="s">
        <v>799</v>
      </c>
      <c r="H377" s="339">
        <v>6200</v>
      </c>
      <c r="I377" s="340">
        <f t="shared" si="32"/>
        <v>6820</v>
      </c>
      <c r="J377" s="339"/>
      <c r="K377" s="340">
        <f t="shared" si="33"/>
        <v>5580</v>
      </c>
      <c r="L377" s="340">
        <f t="shared" si="34"/>
        <v>6138</v>
      </c>
      <c r="M377" s="341"/>
    </row>
    <row r="378" spans="1:13" ht="20.100000000000001" customHeight="1">
      <c r="A378" s="334" t="s">
        <v>868</v>
      </c>
      <c r="B378" s="335" t="s">
        <v>869</v>
      </c>
      <c r="C378" s="336">
        <v>2423</v>
      </c>
      <c r="D378" s="337"/>
      <c r="E378" s="338"/>
      <c r="F378" s="335" t="s">
        <v>870</v>
      </c>
      <c r="G378" s="335" t="s">
        <v>341</v>
      </c>
      <c r="H378" s="339">
        <v>2600</v>
      </c>
      <c r="I378" s="340">
        <f t="shared" si="32"/>
        <v>2860</v>
      </c>
      <c r="J378" s="339"/>
      <c r="K378" s="340">
        <f t="shared" si="33"/>
        <v>2340</v>
      </c>
      <c r="L378" s="340">
        <f t="shared" si="34"/>
        <v>2574</v>
      </c>
      <c r="M378" s="341"/>
    </row>
    <row r="379" spans="1:13" ht="20.100000000000001" customHeight="1">
      <c r="A379" s="334" t="s">
        <v>871</v>
      </c>
      <c r="B379" s="335" t="s">
        <v>417</v>
      </c>
      <c r="C379" s="336">
        <v>2424</v>
      </c>
      <c r="D379" s="337"/>
      <c r="E379" s="338"/>
      <c r="F379" s="335" t="s">
        <v>872</v>
      </c>
      <c r="G379" s="335" t="s">
        <v>341</v>
      </c>
      <c r="H379" s="339">
        <v>1800</v>
      </c>
      <c r="I379" s="340">
        <f t="shared" si="32"/>
        <v>1980</v>
      </c>
      <c r="J379" s="339"/>
      <c r="K379" s="340">
        <f t="shared" si="33"/>
        <v>1620</v>
      </c>
      <c r="L379" s="340">
        <f t="shared" si="34"/>
        <v>1782</v>
      </c>
      <c r="M379" s="341"/>
    </row>
    <row r="380" spans="1:13" ht="20.100000000000001" customHeight="1">
      <c r="A380" s="334" t="s">
        <v>873</v>
      </c>
      <c r="B380" s="335" t="s">
        <v>874</v>
      </c>
      <c r="C380" s="336">
        <v>2425</v>
      </c>
      <c r="D380" s="337"/>
      <c r="E380" s="338"/>
      <c r="F380" s="335" t="s">
        <v>875</v>
      </c>
      <c r="G380" s="335" t="s">
        <v>325</v>
      </c>
      <c r="H380" s="339">
        <v>2300</v>
      </c>
      <c r="I380" s="340">
        <f t="shared" si="32"/>
        <v>2530</v>
      </c>
      <c r="J380" s="339"/>
      <c r="K380" s="340">
        <f t="shared" si="33"/>
        <v>2070</v>
      </c>
      <c r="L380" s="340">
        <f t="shared" si="34"/>
        <v>2277</v>
      </c>
      <c r="M380" s="341"/>
    </row>
    <row r="381" spans="1:13" ht="20.100000000000001" customHeight="1">
      <c r="A381" s="334" t="s">
        <v>876</v>
      </c>
      <c r="B381" s="335" t="s">
        <v>860</v>
      </c>
      <c r="C381" s="342">
        <v>2425</v>
      </c>
      <c r="D381" s="337"/>
      <c r="E381" s="338"/>
      <c r="F381" s="335" t="s">
        <v>875</v>
      </c>
      <c r="G381" s="335" t="s">
        <v>313</v>
      </c>
      <c r="H381" s="339">
        <v>2300</v>
      </c>
      <c r="I381" s="340">
        <f t="shared" si="32"/>
        <v>2530</v>
      </c>
      <c r="J381" s="339"/>
      <c r="K381" s="340">
        <f t="shared" si="33"/>
        <v>2070</v>
      </c>
      <c r="L381" s="340">
        <f t="shared" si="34"/>
        <v>2277</v>
      </c>
      <c r="M381" s="341"/>
    </row>
    <row r="382" spans="1:13" ht="20.100000000000001" customHeight="1">
      <c r="A382" s="334" t="s">
        <v>877</v>
      </c>
      <c r="B382" s="335" t="s">
        <v>878</v>
      </c>
      <c r="C382" s="336">
        <v>2427</v>
      </c>
      <c r="D382" s="337"/>
      <c r="E382" s="338"/>
      <c r="F382" s="335"/>
      <c r="G382" s="335"/>
      <c r="H382" s="339"/>
      <c r="I382" s="340" t="str">
        <f t="shared" si="32"/>
        <v/>
      </c>
      <c r="J382" s="339"/>
      <c r="K382" s="340" t="str">
        <f t="shared" si="33"/>
        <v/>
      </c>
      <c r="L382" s="340" t="str">
        <f t="shared" si="34"/>
        <v/>
      </c>
      <c r="M382" s="341"/>
    </row>
    <row r="383" spans="1:13" ht="20.100000000000001" customHeight="1">
      <c r="A383" s="334" t="s">
        <v>877</v>
      </c>
      <c r="B383" s="335" t="s">
        <v>417</v>
      </c>
      <c r="C383" s="336">
        <v>2428</v>
      </c>
      <c r="D383" s="337"/>
      <c r="E383" s="338"/>
      <c r="F383" s="335"/>
      <c r="G383" s="335"/>
      <c r="H383" s="339"/>
      <c r="I383" s="340" t="str">
        <f t="shared" si="32"/>
        <v/>
      </c>
      <c r="J383" s="339"/>
      <c r="K383" s="340" t="str">
        <f t="shared" si="33"/>
        <v/>
      </c>
      <c r="L383" s="340" t="str">
        <f t="shared" si="34"/>
        <v/>
      </c>
      <c r="M383" s="341"/>
    </row>
    <row r="384" spans="1:13" ht="20.100000000000001" customHeight="1">
      <c r="A384" s="334" t="s">
        <v>879</v>
      </c>
      <c r="B384" s="335" t="s">
        <v>420</v>
      </c>
      <c r="C384" s="336">
        <v>2429</v>
      </c>
      <c r="D384" s="337"/>
      <c r="E384" s="338"/>
      <c r="F384" s="335"/>
      <c r="G384" s="335"/>
      <c r="H384" s="339"/>
      <c r="I384" s="340" t="str">
        <f t="shared" si="32"/>
        <v/>
      </c>
      <c r="J384" s="339"/>
      <c r="K384" s="340" t="str">
        <f t="shared" si="33"/>
        <v/>
      </c>
      <c r="L384" s="340" t="str">
        <f t="shared" si="34"/>
        <v/>
      </c>
      <c r="M384" s="341"/>
    </row>
    <row r="385" spans="1:13" ht="20.100000000000001" customHeight="1">
      <c r="A385" s="334" t="s">
        <v>879</v>
      </c>
      <c r="B385" s="335" t="s">
        <v>880</v>
      </c>
      <c r="C385" s="336">
        <v>2430</v>
      </c>
      <c r="D385" s="337"/>
      <c r="E385" s="338"/>
      <c r="F385" s="335"/>
      <c r="G385" s="335"/>
      <c r="H385" s="339"/>
      <c r="I385" s="340" t="str">
        <f t="shared" si="32"/>
        <v/>
      </c>
      <c r="J385" s="339"/>
      <c r="K385" s="340" t="str">
        <f t="shared" si="33"/>
        <v/>
      </c>
      <c r="L385" s="340" t="str">
        <f t="shared" si="34"/>
        <v/>
      </c>
      <c r="M385" s="341"/>
    </row>
    <row r="386" spans="1:13" ht="20.100000000000001" customHeight="1">
      <c r="A386" s="334" t="s">
        <v>881</v>
      </c>
      <c r="B386" s="335" t="s">
        <v>343</v>
      </c>
      <c r="C386" s="336">
        <v>2431</v>
      </c>
      <c r="D386" s="337"/>
      <c r="E386" s="338"/>
      <c r="F386" s="335"/>
      <c r="G386" s="335"/>
      <c r="H386" s="339"/>
      <c r="I386" s="340" t="str">
        <f t="shared" si="32"/>
        <v/>
      </c>
      <c r="J386" s="339"/>
      <c r="K386" s="340" t="str">
        <f t="shared" si="33"/>
        <v/>
      </c>
      <c r="L386" s="340" t="str">
        <f t="shared" si="34"/>
        <v/>
      </c>
      <c r="M386" s="341"/>
    </row>
    <row r="387" spans="1:13" ht="20.100000000000001" customHeight="1">
      <c r="A387" s="334" t="s">
        <v>881</v>
      </c>
      <c r="B387" s="335" t="s">
        <v>882</v>
      </c>
      <c r="C387" s="336">
        <v>2432</v>
      </c>
      <c r="D387" s="337"/>
      <c r="E387" s="338"/>
      <c r="F387" s="335"/>
      <c r="G387" s="335"/>
      <c r="H387" s="339"/>
      <c r="I387" s="340" t="str">
        <f t="shared" si="32"/>
        <v/>
      </c>
      <c r="J387" s="339"/>
      <c r="K387" s="340" t="str">
        <f t="shared" si="33"/>
        <v/>
      </c>
      <c r="L387" s="340" t="str">
        <f t="shared" si="34"/>
        <v/>
      </c>
      <c r="M387" s="341"/>
    </row>
    <row r="388" spans="1:13" ht="20.100000000000001" customHeight="1">
      <c r="A388" s="334" t="s">
        <v>883</v>
      </c>
      <c r="B388" s="335" t="s">
        <v>860</v>
      </c>
      <c r="C388" s="336">
        <v>2433</v>
      </c>
      <c r="D388" s="337"/>
      <c r="E388" s="338"/>
      <c r="F388" s="335"/>
      <c r="G388" s="335"/>
      <c r="H388" s="339"/>
      <c r="I388" s="340" t="str">
        <f t="shared" si="32"/>
        <v/>
      </c>
      <c r="J388" s="339"/>
      <c r="K388" s="340" t="str">
        <f t="shared" si="33"/>
        <v/>
      </c>
      <c r="L388" s="340" t="str">
        <f t="shared" si="34"/>
        <v/>
      </c>
      <c r="M388" s="341"/>
    </row>
    <row r="389" spans="1:13" ht="20.100000000000001" customHeight="1">
      <c r="A389" s="334" t="s">
        <v>884</v>
      </c>
      <c r="B389" s="335" t="s">
        <v>417</v>
      </c>
      <c r="C389" s="336">
        <v>2434</v>
      </c>
      <c r="D389" s="337"/>
      <c r="E389" s="338"/>
      <c r="F389" s="335" t="s">
        <v>885</v>
      </c>
      <c r="G389" s="335" t="s">
        <v>369</v>
      </c>
      <c r="H389" s="339">
        <v>2200</v>
      </c>
      <c r="I389" s="340">
        <f t="shared" si="32"/>
        <v>2420</v>
      </c>
      <c r="J389" s="339"/>
      <c r="K389" s="340">
        <f t="shared" si="33"/>
        <v>1980</v>
      </c>
      <c r="L389" s="340">
        <f t="shared" si="34"/>
        <v>2178</v>
      </c>
      <c r="M389" s="341"/>
    </row>
    <row r="390" spans="1:13" ht="20.100000000000001" customHeight="1">
      <c r="A390" s="334" t="s">
        <v>886</v>
      </c>
      <c r="B390" s="335" t="s">
        <v>417</v>
      </c>
      <c r="C390" s="336">
        <v>2435</v>
      </c>
      <c r="D390" s="337"/>
      <c r="E390" s="338"/>
      <c r="F390" s="335" t="s">
        <v>887</v>
      </c>
      <c r="G390" s="335" t="s">
        <v>888</v>
      </c>
      <c r="H390" s="339">
        <v>3960</v>
      </c>
      <c r="I390" s="340">
        <f t="shared" si="32"/>
        <v>4356</v>
      </c>
      <c r="J390" s="339" t="s">
        <v>36</v>
      </c>
      <c r="K390" s="340">
        <f>IF(ROUND(H390*1,0)=0,"",ROUND(H390*1,0))</f>
        <v>3960</v>
      </c>
      <c r="L390" s="340">
        <f t="shared" si="34"/>
        <v>4356</v>
      </c>
      <c r="M390" s="341"/>
    </row>
    <row r="391" spans="1:13" ht="20.100000000000001" customHeight="1">
      <c r="A391" s="376" t="s">
        <v>889</v>
      </c>
      <c r="B391" s="335" t="s">
        <v>343</v>
      </c>
      <c r="C391" s="336">
        <v>2446</v>
      </c>
      <c r="D391" s="337"/>
      <c r="E391" s="338"/>
      <c r="F391" s="335" t="s">
        <v>890</v>
      </c>
      <c r="G391" s="335" t="s">
        <v>891</v>
      </c>
      <c r="H391" s="339">
        <v>3700</v>
      </c>
      <c r="I391" s="340">
        <f t="shared" si="32"/>
        <v>4070</v>
      </c>
      <c r="J391" s="339" t="s">
        <v>36</v>
      </c>
      <c r="K391" s="340">
        <f>IF(ROUND(H391*1,0)=0,"",ROUND(H391*1,0))</f>
        <v>3700</v>
      </c>
      <c r="L391" s="340">
        <f t="shared" si="34"/>
        <v>4070</v>
      </c>
      <c r="M391" s="341"/>
    </row>
    <row r="392" spans="1:13" ht="20.100000000000001" customHeight="1">
      <c r="A392" s="376" t="s">
        <v>892</v>
      </c>
      <c r="B392" s="335" t="s">
        <v>343</v>
      </c>
      <c r="C392" s="336">
        <v>2447</v>
      </c>
      <c r="D392" s="337"/>
      <c r="E392" s="338"/>
      <c r="F392" s="335" t="s">
        <v>893</v>
      </c>
      <c r="G392" s="335" t="s">
        <v>369</v>
      </c>
      <c r="H392" s="339">
        <v>2400</v>
      </c>
      <c r="I392" s="340">
        <f t="shared" si="32"/>
        <v>2640</v>
      </c>
      <c r="J392" s="339"/>
      <c r="K392" s="340">
        <f>IF(ROUND(H392*0.9,0)=0,"",ROUND(H392*0.9,0))</f>
        <v>2160</v>
      </c>
      <c r="L392" s="340">
        <f t="shared" si="34"/>
        <v>2376</v>
      </c>
      <c r="M392" s="341"/>
    </row>
    <row r="393" spans="1:13" ht="20.100000000000001" customHeight="1">
      <c r="A393" s="376" t="s">
        <v>894</v>
      </c>
      <c r="B393" s="335" t="s">
        <v>357</v>
      </c>
      <c r="C393" s="336">
        <v>2448</v>
      </c>
      <c r="D393" s="337"/>
      <c r="E393" s="338"/>
      <c r="F393" s="335" t="s">
        <v>895</v>
      </c>
      <c r="G393" s="335" t="s">
        <v>896</v>
      </c>
      <c r="H393" s="339">
        <v>2800</v>
      </c>
      <c r="I393" s="340">
        <f t="shared" si="32"/>
        <v>3080</v>
      </c>
      <c r="J393" s="339" t="s">
        <v>36</v>
      </c>
      <c r="K393" s="340">
        <f>IF(ROUND(H393*1,0)=0,"",ROUND(H393*1,0))</f>
        <v>2800</v>
      </c>
      <c r="L393" s="340">
        <f t="shared" si="34"/>
        <v>3080</v>
      </c>
      <c r="M393" s="341"/>
    </row>
    <row r="394" spans="1:13" ht="20.100000000000001" customHeight="1">
      <c r="A394" s="376" t="s">
        <v>897</v>
      </c>
      <c r="B394" s="335" t="s">
        <v>898</v>
      </c>
      <c r="C394" s="336">
        <v>2459</v>
      </c>
      <c r="D394" s="337"/>
      <c r="E394" s="338"/>
      <c r="F394" s="335" t="s">
        <v>899</v>
      </c>
      <c r="G394" s="335" t="s">
        <v>369</v>
      </c>
      <c r="H394" s="339">
        <v>2000</v>
      </c>
      <c r="I394" s="340">
        <f t="shared" si="32"/>
        <v>2200</v>
      </c>
      <c r="J394" s="339"/>
      <c r="K394" s="340">
        <f t="shared" ref="K394" si="35">IF(ROUND(H394*0.9,0)=0,"",ROUND(H394*0.9,0))</f>
        <v>1800</v>
      </c>
      <c r="L394" s="340">
        <f t="shared" si="34"/>
        <v>1980</v>
      </c>
      <c r="M394" s="341"/>
    </row>
    <row r="395" spans="1:13" ht="20.100000000000001" customHeight="1" thickBot="1">
      <c r="A395" s="378"/>
      <c r="B395" s="347"/>
      <c r="C395" s="348"/>
      <c r="D395" s="349"/>
      <c r="E395" s="350"/>
      <c r="F395" s="347"/>
      <c r="G395" s="347"/>
      <c r="H395" s="351"/>
      <c r="I395" s="352"/>
      <c r="J395" s="351"/>
      <c r="K395" s="352"/>
      <c r="L395" s="352"/>
      <c r="M395" s="353"/>
    </row>
    <row r="396" spans="1:13" ht="20.100000000000001" customHeight="1" thickTop="1">
      <c r="A396" s="381"/>
      <c r="B396" s="71"/>
      <c r="D396" s="73"/>
      <c r="E396" s="74"/>
      <c r="F396" s="71"/>
      <c r="G396" s="71"/>
      <c r="M396" s="71"/>
    </row>
    <row r="397" spans="1:13" ht="20.100000000000001" customHeight="1" thickBot="1">
      <c r="A397" s="381"/>
      <c r="B397" s="71"/>
      <c r="D397" s="73"/>
      <c r="E397" s="74"/>
      <c r="F397" s="71"/>
      <c r="G397" s="71"/>
      <c r="M397" s="71"/>
    </row>
    <row r="398" spans="1:13" s="208" customFormat="1" ht="20.100000000000001" customHeight="1" thickTop="1" thickBot="1">
      <c r="A398" s="746" t="s">
        <v>900</v>
      </c>
      <c r="B398" s="747"/>
      <c r="C398" s="747"/>
      <c r="D398" s="748"/>
      <c r="E398" s="204"/>
      <c r="F398" s="205"/>
      <c r="G398" s="205"/>
      <c r="H398" s="206"/>
      <c r="I398" s="206"/>
      <c r="J398" s="207"/>
      <c r="K398" s="206"/>
      <c r="L398" s="206"/>
      <c r="M398" s="205"/>
    </row>
    <row r="399" spans="1:13" s="208" customFormat="1" ht="20.100000000000001" customHeight="1" thickTop="1" thickBot="1">
      <c r="A399" s="209"/>
      <c r="B399" s="209"/>
      <c r="C399" s="354"/>
      <c r="D399" s="355"/>
      <c r="E399" s="204"/>
      <c r="F399" s="205"/>
      <c r="G399" s="205"/>
      <c r="H399" s="206"/>
      <c r="I399" s="244" t="s">
        <v>376</v>
      </c>
      <c r="J399" s="207"/>
      <c r="K399" s="206"/>
      <c r="L399" s="206"/>
      <c r="M399" s="205"/>
    </row>
    <row r="400" spans="1:13" s="218" customFormat="1" ht="20.100000000000001" customHeight="1" thickTop="1" thickBot="1">
      <c r="A400" s="320" t="s">
        <v>15</v>
      </c>
      <c r="B400" s="321" t="s">
        <v>16</v>
      </c>
      <c r="C400" s="738" t="s">
        <v>17</v>
      </c>
      <c r="D400" s="738"/>
      <c r="E400" s="322"/>
      <c r="F400" s="321" t="s">
        <v>18</v>
      </c>
      <c r="G400" s="321" t="s">
        <v>19</v>
      </c>
      <c r="H400" s="323" t="s">
        <v>20</v>
      </c>
      <c r="I400" s="323" t="s">
        <v>21</v>
      </c>
      <c r="J400" s="324"/>
      <c r="K400" s="323"/>
      <c r="L400" s="323" t="s">
        <v>22</v>
      </c>
      <c r="M400" s="325" t="s">
        <v>23</v>
      </c>
    </row>
    <row r="401" spans="1:13" ht="20.100000000000001" customHeight="1">
      <c r="A401" s="326" t="s">
        <v>901</v>
      </c>
      <c r="B401" s="327" t="s">
        <v>874</v>
      </c>
      <c r="C401" s="328">
        <v>2461</v>
      </c>
      <c r="D401" s="329"/>
      <c r="E401" s="330"/>
      <c r="F401" s="327"/>
      <c r="G401" s="327"/>
      <c r="H401" s="331"/>
      <c r="I401" s="332" t="str">
        <f t="shared" ref="I401:I413" si="36">IF(ROUND(H401*1.1,0)=0,"",ROUND(H401*1.1,0))</f>
        <v/>
      </c>
      <c r="J401" s="331"/>
      <c r="K401" s="332" t="str">
        <f t="shared" ref="K401:K413" si="37">IF(ROUND(H401*0.9,0)=0,"",ROUND(H401*0.9,0))</f>
        <v/>
      </c>
      <c r="L401" s="332" t="str">
        <f t="shared" ref="L401:L413" si="38">IFERROR(ROUND(K401*1.1,0),"")</f>
        <v/>
      </c>
      <c r="M401" s="333"/>
    </row>
    <row r="402" spans="1:13" ht="20.100000000000001" customHeight="1">
      <c r="A402" s="334" t="s">
        <v>902</v>
      </c>
      <c r="B402" s="335" t="s">
        <v>903</v>
      </c>
      <c r="C402" s="336">
        <v>2462</v>
      </c>
      <c r="D402" s="337"/>
      <c r="E402" s="338"/>
      <c r="F402" s="335"/>
      <c r="G402" s="335"/>
      <c r="H402" s="339"/>
      <c r="I402" s="340" t="str">
        <f t="shared" si="36"/>
        <v/>
      </c>
      <c r="J402" s="339"/>
      <c r="K402" s="340" t="str">
        <f t="shared" si="37"/>
        <v/>
      </c>
      <c r="L402" s="340" t="str">
        <f t="shared" si="38"/>
        <v/>
      </c>
      <c r="M402" s="341"/>
    </row>
    <row r="403" spans="1:13" ht="20.100000000000001" customHeight="1">
      <c r="A403" s="334" t="s">
        <v>904</v>
      </c>
      <c r="B403" s="335" t="s">
        <v>420</v>
      </c>
      <c r="C403" s="336">
        <v>2463</v>
      </c>
      <c r="D403" s="337"/>
      <c r="E403" s="338"/>
      <c r="F403" s="335"/>
      <c r="G403" s="335"/>
      <c r="H403" s="339"/>
      <c r="I403" s="340" t="str">
        <f t="shared" si="36"/>
        <v/>
      </c>
      <c r="J403" s="339"/>
      <c r="K403" s="340" t="str">
        <f t="shared" si="37"/>
        <v/>
      </c>
      <c r="L403" s="340" t="str">
        <f t="shared" si="38"/>
        <v/>
      </c>
      <c r="M403" s="341"/>
    </row>
    <row r="404" spans="1:13" ht="20.100000000000001" customHeight="1">
      <c r="A404" s="334" t="s">
        <v>905</v>
      </c>
      <c r="B404" s="335" t="s">
        <v>898</v>
      </c>
      <c r="C404" s="336">
        <v>2464</v>
      </c>
      <c r="D404" s="337"/>
      <c r="E404" s="338"/>
      <c r="F404" s="335" t="s">
        <v>906</v>
      </c>
      <c r="G404" s="335" t="s">
        <v>325</v>
      </c>
      <c r="H404" s="339">
        <v>2100</v>
      </c>
      <c r="I404" s="340">
        <f t="shared" si="36"/>
        <v>2310</v>
      </c>
      <c r="J404" s="339"/>
      <c r="K404" s="340">
        <f t="shared" si="37"/>
        <v>1890</v>
      </c>
      <c r="L404" s="340">
        <f t="shared" si="38"/>
        <v>2079</v>
      </c>
      <c r="M404" s="341"/>
    </row>
    <row r="405" spans="1:13" ht="20.100000000000001" customHeight="1">
      <c r="A405" s="334" t="s">
        <v>907</v>
      </c>
      <c r="B405" s="335" t="s">
        <v>757</v>
      </c>
      <c r="C405" s="336">
        <v>2465</v>
      </c>
      <c r="D405" s="337"/>
      <c r="E405" s="338"/>
      <c r="F405" s="335" t="s">
        <v>908</v>
      </c>
      <c r="G405" s="335" t="s">
        <v>325</v>
      </c>
      <c r="H405" s="339">
        <v>2850</v>
      </c>
      <c r="I405" s="340">
        <f t="shared" si="36"/>
        <v>3135</v>
      </c>
      <c r="J405" s="339"/>
      <c r="K405" s="340">
        <f t="shared" si="37"/>
        <v>2565</v>
      </c>
      <c r="L405" s="340">
        <f t="shared" si="38"/>
        <v>2822</v>
      </c>
      <c r="M405" s="341"/>
    </row>
    <row r="406" spans="1:13" ht="20.100000000000001" customHeight="1">
      <c r="A406" s="334" t="s">
        <v>909</v>
      </c>
      <c r="B406" s="335" t="s">
        <v>343</v>
      </c>
      <c r="C406" s="336">
        <v>2465</v>
      </c>
      <c r="D406" s="337"/>
      <c r="E406" s="338"/>
      <c r="F406" s="335"/>
      <c r="G406" s="335"/>
      <c r="H406" s="339"/>
      <c r="I406" s="340" t="str">
        <f t="shared" si="36"/>
        <v/>
      </c>
      <c r="J406" s="339"/>
      <c r="K406" s="340" t="str">
        <f t="shared" si="37"/>
        <v/>
      </c>
      <c r="L406" s="340" t="str">
        <f t="shared" si="38"/>
        <v/>
      </c>
      <c r="M406" s="341"/>
    </row>
    <row r="407" spans="1:13" ht="20.100000000000001" customHeight="1">
      <c r="A407" s="334" t="s">
        <v>909</v>
      </c>
      <c r="B407" s="335" t="s">
        <v>343</v>
      </c>
      <c r="C407" s="336">
        <v>2465</v>
      </c>
      <c r="D407" s="337"/>
      <c r="E407" s="338"/>
      <c r="F407" s="335"/>
      <c r="G407" s="335"/>
      <c r="H407" s="339"/>
      <c r="I407" s="340" t="str">
        <f t="shared" si="36"/>
        <v/>
      </c>
      <c r="J407" s="339"/>
      <c r="K407" s="340" t="str">
        <f t="shared" si="37"/>
        <v/>
      </c>
      <c r="L407" s="340" t="str">
        <f t="shared" si="38"/>
        <v/>
      </c>
      <c r="M407" s="341"/>
    </row>
    <row r="408" spans="1:13" ht="20.100000000000001" customHeight="1">
      <c r="A408" s="334" t="s">
        <v>910</v>
      </c>
      <c r="B408" s="335" t="s">
        <v>882</v>
      </c>
      <c r="C408" s="336">
        <v>2466</v>
      </c>
      <c r="D408" s="337"/>
      <c r="E408" s="338"/>
      <c r="F408" s="335"/>
      <c r="G408" s="335"/>
      <c r="H408" s="339"/>
      <c r="I408" s="340" t="str">
        <f t="shared" si="36"/>
        <v/>
      </c>
      <c r="J408" s="339"/>
      <c r="K408" s="340" t="str">
        <f t="shared" si="37"/>
        <v/>
      </c>
      <c r="L408" s="340" t="str">
        <f t="shared" si="38"/>
        <v/>
      </c>
      <c r="M408" s="341"/>
    </row>
    <row r="409" spans="1:13" ht="20.100000000000001" customHeight="1">
      <c r="A409" s="334" t="s">
        <v>911</v>
      </c>
      <c r="B409" s="335" t="s">
        <v>882</v>
      </c>
      <c r="C409" s="336">
        <v>2467</v>
      </c>
      <c r="D409" s="337"/>
      <c r="E409" s="338"/>
      <c r="F409" s="335"/>
      <c r="G409" s="335"/>
      <c r="H409" s="339"/>
      <c r="I409" s="340" t="str">
        <f t="shared" si="36"/>
        <v/>
      </c>
      <c r="J409" s="339"/>
      <c r="K409" s="340" t="str">
        <f t="shared" si="37"/>
        <v/>
      </c>
      <c r="L409" s="340" t="str">
        <f t="shared" si="38"/>
        <v/>
      </c>
      <c r="M409" s="341"/>
    </row>
    <row r="410" spans="1:13" ht="20.100000000000001" customHeight="1">
      <c r="A410" s="334" t="s">
        <v>912</v>
      </c>
      <c r="B410" s="335" t="s">
        <v>420</v>
      </c>
      <c r="C410" s="336">
        <v>2468</v>
      </c>
      <c r="D410" s="337"/>
      <c r="E410" s="338"/>
      <c r="F410" s="335"/>
      <c r="G410" s="335"/>
      <c r="H410" s="339"/>
      <c r="I410" s="340" t="str">
        <f t="shared" si="36"/>
        <v/>
      </c>
      <c r="J410" s="339"/>
      <c r="K410" s="340" t="str">
        <f t="shared" si="37"/>
        <v/>
      </c>
      <c r="L410" s="340" t="str">
        <f t="shared" si="38"/>
        <v/>
      </c>
      <c r="M410" s="341"/>
    </row>
    <row r="411" spans="1:13" ht="20.100000000000001" customHeight="1">
      <c r="A411" s="334" t="s">
        <v>913</v>
      </c>
      <c r="B411" s="335" t="s">
        <v>420</v>
      </c>
      <c r="C411" s="336">
        <v>2469</v>
      </c>
      <c r="D411" s="337"/>
      <c r="E411" s="338"/>
      <c r="F411" s="335"/>
      <c r="G411" s="335"/>
      <c r="H411" s="339"/>
      <c r="I411" s="340" t="str">
        <f t="shared" si="36"/>
        <v/>
      </c>
      <c r="J411" s="339"/>
      <c r="K411" s="340" t="str">
        <f t="shared" si="37"/>
        <v/>
      </c>
      <c r="L411" s="340" t="str">
        <f t="shared" si="38"/>
        <v/>
      </c>
      <c r="M411" s="341"/>
    </row>
    <row r="412" spans="1:13" ht="20.100000000000001" customHeight="1">
      <c r="A412" s="334" t="s">
        <v>914</v>
      </c>
      <c r="B412" s="335" t="s">
        <v>915</v>
      </c>
      <c r="C412" s="336">
        <v>2470</v>
      </c>
      <c r="D412" s="337"/>
      <c r="E412" s="338"/>
      <c r="F412" s="335"/>
      <c r="G412" s="335"/>
      <c r="H412" s="339"/>
      <c r="I412" s="340" t="str">
        <f t="shared" si="36"/>
        <v/>
      </c>
      <c r="J412" s="339"/>
      <c r="K412" s="340" t="str">
        <f t="shared" si="37"/>
        <v/>
      </c>
      <c r="L412" s="340" t="str">
        <f t="shared" si="38"/>
        <v/>
      </c>
      <c r="M412" s="341"/>
    </row>
    <row r="413" spans="1:13" ht="20.100000000000001" customHeight="1">
      <c r="A413" s="334" t="s">
        <v>916</v>
      </c>
      <c r="B413" s="335" t="s">
        <v>860</v>
      </c>
      <c r="C413" s="336">
        <v>2471</v>
      </c>
      <c r="D413" s="337"/>
      <c r="E413" s="338"/>
      <c r="F413" s="335"/>
      <c r="G413" s="335"/>
      <c r="H413" s="339"/>
      <c r="I413" s="340" t="str">
        <f t="shared" si="36"/>
        <v/>
      </c>
      <c r="J413" s="339"/>
      <c r="K413" s="340" t="str">
        <f t="shared" si="37"/>
        <v/>
      </c>
      <c r="L413" s="340" t="str">
        <f t="shared" si="38"/>
        <v/>
      </c>
      <c r="M413" s="341"/>
    </row>
    <row r="414" spans="1:13" ht="20.100000000000001" customHeight="1" thickBot="1">
      <c r="A414" s="346"/>
      <c r="B414" s="347"/>
      <c r="C414" s="348"/>
      <c r="D414" s="349"/>
      <c r="E414" s="350"/>
      <c r="F414" s="347"/>
      <c r="G414" s="347"/>
      <c r="H414" s="351"/>
      <c r="I414" s="352"/>
      <c r="J414" s="351"/>
      <c r="K414" s="352"/>
      <c r="L414" s="352"/>
      <c r="M414" s="353"/>
    </row>
    <row r="415" spans="1:13" ht="20.100000000000001" customHeight="1" thickTop="1">
      <c r="A415" s="71"/>
      <c r="B415" s="71"/>
      <c r="D415" s="73"/>
      <c r="E415" s="74"/>
      <c r="F415" s="71"/>
      <c r="G415" s="71"/>
      <c r="M415" s="71"/>
    </row>
    <row r="416" spans="1:13" ht="20.100000000000001" customHeight="1">
      <c r="A416" s="71"/>
      <c r="B416" s="71"/>
      <c r="D416" s="73"/>
      <c r="E416" s="74"/>
      <c r="F416" s="71"/>
      <c r="G416" s="71"/>
      <c r="M416" s="71"/>
    </row>
    <row r="417" spans="1:13" s="208" customFormat="1" ht="20.100000000000001" customHeight="1" thickBot="1">
      <c r="A417" s="749" t="s">
        <v>917</v>
      </c>
      <c r="B417" s="750"/>
      <c r="C417" s="750"/>
      <c r="D417" s="751"/>
      <c r="E417" s="204"/>
      <c r="F417" s="205"/>
      <c r="G417" s="205"/>
      <c r="H417" s="206"/>
      <c r="I417" s="206"/>
      <c r="J417" s="207"/>
      <c r="K417" s="206"/>
      <c r="L417" s="206"/>
      <c r="M417" s="205"/>
    </row>
    <row r="418" spans="1:13" s="208" customFormat="1" ht="20.100000000000001" customHeight="1" thickTop="1" thickBot="1">
      <c r="A418" s="209"/>
      <c r="B418" s="209"/>
      <c r="C418" s="354"/>
      <c r="D418" s="355"/>
      <c r="E418" s="204"/>
      <c r="F418" s="205"/>
      <c r="G418" s="205"/>
      <c r="H418" s="206"/>
      <c r="I418" s="244" t="s">
        <v>376</v>
      </c>
      <c r="J418" s="207"/>
      <c r="K418" s="206"/>
      <c r="L418" s="206"/>
      <c r="M418" s="205"/>
    </row>
    <row r="419" spans="1:13" s="218" customFormat="1" ht="20.100000000000001" customHeight="1" thickTop="1" thickBot="1">
      <c r="A419" s="320" t="s">
        <v>15</v>
      </c>
      <c r="B419" s="321" t="s">
        <v>16</v>
      </c>
      <c r="C419" s="738" t="s">
        <v>17</v>
      </c>
      <c r="D419" s="738"/>
      <c r="E419" s="322"/>
      <c r="F419" s="321" t="s">
        <v>18</v>
      </c>
      <c r="G419" s="321" t="s">
        <v>19</v>
      </c>
      <c r="H419" s="323" t="s">
        <v>20</v>
      </c>
      <c r="I419" s="323" t="s">
        <v>21</v>
      </c>
      <c r="J419" s="324"/>
      <c r="K419" s="323"/>
      <c r="L419" s="323" t="s">
        <v>22</v>
      </c>
      <c r="M419" s="325" t="s">
        <v>23</v>
      </c>
    </row>
    <row r="420" spans="1:13" ht="20.100000000000001" customHeight="1">
      <c r="A420" s="326" t="s">
        <v>918</v>
      </c>
      <c r="B420" s="327" t="s">
        <v>343</v>
      </c>
      <c r="C420" s="328">
        <v>2476</v>
      </c>
      <c r="D420" s="329"/>
      <c r="E420" s="330"/>
      <c r="F420" s="327"/>
      <c r="G420" s="327"/>
      <c r="H420" s="331"/>
      <c r="I420" s="332" t="str">
        <f>IF(ROUND(H420*1.1,0)=0,"",ROUND(H420*1.1,0))</f>
        <v/>
      </c>
      <c r="J420" s="331"/>
      <c r="K420" s="332" t="str">
        <f>IF(ROUND(H420*0.9,0)=0,"",ROUND(H420*0.9,0))</f>
        <v/>
      </c>
      <c r="L420" s="332" t="str">
        <f>IFERROR(ROUND(K420*1.1,0),"")</f>
        <v/>
      </c>
      <c r="M420" s="333"/>
    </row>
    <row r="421" spans="1:13" ht="20.100000000000001" customHeight="1">
      <c r="A421" s="334" t="s">
        <v>919</v>
      </c>
      <c r="B421" s="335" t="s">
        <v>343</v>
      </c>
      <c r="C421" s="336">
        <v>2477</v>
      </c>
      <c r="D421" s="337"/>
      <c r="E421" s="338"/>
      <c r="F421" s="335"/>
      <c r="G421" s="335"/>
      <c r="H421" s="339"/>
      <c r="I421" s="340" t="str">
        <f>IF(ROUND(H421*1.1,0)=0,"",ROUND(H421*1.1,0))</f>
        <v/>
      </c>
      <c r="J421" s="339"/>
      <c r="K421" s="340" t="str">
        <f>IF(ROUND(H421*0.9,0)=0,"",ROUND(H421*0.9,0))</f>
        <v/>
      </c>
      <c r="L421" s="340" t="str">
        <f>IFERROR(ROUND(K421*1.1,0),"")</f>
        <v/>
      </c>
      <c r="M421" s="341"/>
    </row>
    <row r="422" spans="1:13" ht="20.100000000000001" customHeight="1">
      <c r="A422" s="334" t="s">
        <v>920</v>
      </c>
      <c r="B422" s="335" t="s">
        <v>882</v>
      </c>
      <c r="C422" s="336">
        <v>2478</v>
      </c>
      <c r="D422" s="337"/>
      <c r="E422" s="338"/>
      <c r="F422" s="335"/>
      <c r="G422" s="335"/>
      <c r="H422" s="339"/>
      <c r="I422" s="340" t="str">
        <f>IF(ROUND(H422*1.1,0)=0,"",ROUND(H422*1.1,0))</f>
        <v/>
      </c>
      <c r="J422" s="339"/>
      <c r="K422" s="340" t="str">
        <f>IF(ROUND(H422*0.9,0)=0,"",ROUND(H422*0.9,0))</f>
        <v/>
      </c>
      <c r="L422" s="340" t="str">
        <f>IFERROR(ROUND(K422*1.1,0),"")</f>
        <v/>
      </c>
      <c r="M422" s="341"/>
    </row>
    <row r="423" spans="1:13" ht="20.100000000000001" customHeight="1">
      <c r="A423" s="334" t="s">
        <v>921</v>
      </c>
      <c r="B423" s="335" t="s">
        <v>882</v>
      </c>
      <c r="C423" s="336">
        <v>2479</v>
      </c>
      <c r="D423" s="337"/>
      <c r="E423" s="338"/>
      <c r="F423" s="335"/>
      <c r="G423" s="335"/>
      <c r="H423" s="339"/>
      <c r="I423" s="340" t="str">
        <f>IF(ROUND(H423*1.1,0)=0,"",ROUND(H423*1.1,0))</f>
        <v/>
      </c>
      <c r="J423" s="339"/>
      <c r="K423" s="340" t="str">
        <f>IF(ROUND(H423*0.9,0)=0,"",ROUND(H423*0.9,0))</f>
        <v/>
      </c>
      <c r="L423" s="340" t="str">
        <f>IFERROR(ROUND(K423*1.1,0),"")</f>
        <v/>
      </c>
      <c r="M423" s="341"/>
    </row>
    <row r="424" spans="1:13" ht="20.100000000000001" customHeight="1" thickBot="1">
      <c r="A424" s="346"/>
      <c r="B424" s="347"/>
      <c r="C424" s="348"/>
      <c r="D424" s="349"/>
      <c r="E424" s="350"/>
      <c r="F424" s="347"/>
      <c r="G424" s="347"/>
      <c r="H424" s="351"/>
      <c r="I424" s="352"/>
      <c r="J424" s="351"/>
      <c r="K424" s="352"/>
      <c r="L424" s="352"/>
      <c r="M424" s="353"/>
    </row>
    <row r="425" spans="1:13" ht="20.100000000000001" customHeight="1" thickTop="1">
      <c r="A425" s="71"/>
      <c r="B425" s="71"/>
      <c r="D425" s="73"/>
      <c r="E425" s="74"/>
      <c r="F425" s="71"/>
      <c r="G425" s="71"/>
      <c r="M425" s="71"/>
    </row>
    <row r="426" spans="1:13" ht="20.100000000000001" customHeight="1">
      <c r="A426" s="71"/>
      <c r="B426" s="71"/>
      <c r="D426" s="73"/>
      <c r="E426" s="74"/>
      <c r="F426" s="71"/>
      <c r="G426" s="71"/>
      <c r="M426" s="71"/>
    </row>
    <row r="427" spans="1:13" s="208" customFormat="1" ht="20.100000000000001" customHeight="1" thickBot="1">
      <c r="A427" s="749" t="s">
        <v>922</v>
      </c>
      <c r="B427" s="750"/>
      <c r="C427" s="750"/>
      <c r="D427" s="751"/>
      <c r="E427" s="204"/>
      <c r="F427" s="205"/>
      <c r="G427" s="205"/>
      <c r="H427" s="206"/>
      <c r="I427" s="206"/>
      <c r="J427" s="207"/>
      <c r="K427" s="206"/>
      <c r="L427" s="206"/>
      <c r="M427" s="205"/>
    </row>
    <row r="428" spans="1:13" s="208" customFormat="1" ht="20.100000000000001" customHeight="1" thickTop="1" thickBot="1">
      <c r="A428" s="209"/>
      <c r="B428" s="209"/>
      <c r="C428" s="354"/>
      <c r="D428" s="355"/>
      <c r="E428" s="204"/>
      <c r="F428" s="205"/>
      <c r="G428" s="205"/>
      <c r="H428" s="206"/>
      <c r="I428" s="244" t="s">
        <v>376</v>
      </c>
      <c r="J428" s="207"/>
      <c r="K428" s="206"/>
      <c r="L428" s="206"/>
      <c r="M428" s="205"/>
    </row>
    <row r="429" spans="1:13" s="218" customFormat="1" ht="20.100000000000001" customHeight="1" thickTop="1" thickBot="1">
      <c r="A429" s="320" t="s">
        <v>15</v>
      </c>
      <c r="B429" s="321" t="s">
        <v>16</v>
      </c>
      <c r="C429" s="738" t="s">
        <v>17</v>
      </c>
      <c r="D429" s="738"/>
      <c r="E429" s="322"/>
      <c r="F429" s="321" t="s">
        <v>18</v>
      </c>
      <c r="G429" s="321" t="s">
        <v>19</v>
      </c>
      <c r="H429" s="323" t="s">
        <v>20</v>
      </c>
      <c r="I429" s="323" t="s">
        <v>21</v>
      </c>
      <c r="J429" s="324"/>
      <c r="K429" s="323"/>
      <c r="L429" s="323" t="s">
        <v>22</v>
      </c>
      <c r="M429" s="325" t="s">
        <v>23</v>
      </c>
    </row>
    <row r="430" spans="1:13" ht="20.100000000000001" customHeight="1">
      <c r="A430" s="387" t="s">
        <v>741</v>
      </c>
      <c r="B430" s="388" t="s">
        <v>860</v>
      </c>
      <c r="C430" s="328">
        <v>2481</v>
      </c>
      <c r="D430" s="329" t="s">
        <v>63</v>
      </c>
      <c r="E430" s="330"/>
      <c r="F430" s="327" t="s">
        <v>923</v>
      </c>
      <c r="G430" s="327" t="s">
        <v>924</v>
      </c>
      <c r="H430" s="331">
        <v>2000</v>
      </c>
      <c r="I430" s="332">
        <f>IF(ROUND(H430*1.1,0)=0,"",ROUND(H430*1.1,0))</f>
        <v>2200</v>
      </c>
      <c r="J430" s="331"/>
      <c r="K430" s="332">
        <f>IF(ROUND(H430*0.9,0)=0,"",ROUND(H430*0.9,0))</f>
        <v>1800</v>
      </c>
      <c r="L430" s="332">
        <f>IFERROR(ROUND(K430*1.1,0),"")</f>
        <v>1980</v>
      </c>
      <c r="M430" s="333"/>
    </row>
    <row r="431" spans="1:13" ht="20.100000000000001" customHeight="1">
      <c r="A431" s="326"/>
      <c r="B431" s="327"/>
      <c r="C431" s="336">
        <v>2481</v>
      </c>
      <c r="D431" s="337" t="s">
        <v>66</v>
      </c>
      <c r="E431" s="338" t="s">
        <v>53</v>
      </c>
      <c r="F431" s="335" t="s">
        <v>925</v>
      </c>
      <c r="G431" s="335" t="s">
        <v>926</v>
      </c>
      <c r="H431" s="339">
        <v>3600</v>
      </c>
      <c r="I431" s="340">
        <f>IF(ROUND(H431*1.1,0)=0,"",ROUND(H431*1.1,0))</f>
        <v>3960</v>
      </c>
      <c r="J431" s="339"/>
      <c r="K431" s="340">
        <f>IF(ROUND(H431*0.9,0)=0,"",ROUND(H431*0.9,0))</f>
        <v>3240</v>
      </c>
      <c r="L431" s="340">
        <f>IFERROR(ROUND(K431*1.1,0),"")</f>
        <v>3564</v>
      </c>
      <c r="M431" s="341"/>
    </row>
    <row r="432" spans="1:13" ht="20.100000000000001" customHeight="1" thickBot="1">
      <c r="A432" s="346"/>
      <c r="B432" s="347"/>
      <c r="C432" s="348"/>
      <c r="D432" s="349"/>
      <c r="E432" s="350"/>
      <c r="F432" s="347"/>
      <c r="G432" s="347"/>
      <c r="H432" s="351"/>
      <c r="I432" s="352"/>
      <c r="J432" s="351"/>
      <c r="K432" s="352"/>
      <c r="L432" s="352"/>
      <c r="M432" s="353"/>
    </row>
    <row r="433" spans="1:13" ht="20.100000000000001" customHeight="1" thickTop="1">
      <c r="A433" s="71"/>
      <c r="B433" s="71"/>
      <c r="D433" s="73"/>
      <c r="E433" s="74"/>
      <c r="F433" s="71"/>
      <c r="G433" s="71"/>
      <c r="M433" s="71"/>
    </row>
    <row r="434" spans="1:13" ht="20.100000000000001" customHeight="1">
      <c r="A434" s="71"/>
      <c r="B434" s="71"/>
      <c r="D434" s="73"/>
      <c r="E434" s="74"/>
      <c r="F434" s="71"/>
      <c r="G434" s="71"/>
      <c r="M434" s="71"/>
    </row>
    <row r="435" spans="1:13" s="208" customFormat="1" ht="20.100000000000001" customHeight="1" thickBot="1">
      <c r="A435" s="749" t="s">
        <v>927</v>
      </c>
      <c r="B435" s="750"/>
      <c r="C435" s="750"/>
      <c r="D435" s="751"/>
      <c r="E435" s="204"/>
      <c r="F435" s="205"/>
      <c r="G435" s="205"/>
      <c r="H435" s="206"/>
      <c r="I435" s="206"/>
      <c r="J435" s="207"/>
      <c r="K435" s="206"/>
      <c r="L435" s="206"/>
      <c r="M435" s="205"/>
    </row>
    <row r="436" spans="1:13" s="208" customFormat="1" ht="20.100000000000001" customHeight="1" thickTop="1" thickBot="1">
      <c r="A436" s="209"/>
      <c r="B436" s="209"/>
      <c r="C436" s="354"/>
      <c r="D436" s="355"/>
      <c r="E436" s="204"/>
      <c r="F436" s="205"/>
      <c r="G436" s="205"/>
      <c r="H436" s="206"/>
      <c r="I436" s="244" t="s">
        <v>376</v>
      </c>
      <c r="J436" s="207"/>
      <c r="K436" s="206"/>
      <c r="L436" s="206"/>
      <c r="M436" s="205"/>
    </row>
    <row r="437" spans="1:13" s="218" customFormat="1" ht="20.100000000000001" customHeight="1" thickTop="1" thickBot="1">
      <c r="A437" s="320" t="s">
        <v>15</v>
      </c>
      <c r="B437" s="321" t="s">
        <v>16</v>
      </c>
      <c r="C437" s="738" t="s">
        <v>17</v>
      </c>
      <c r="D437" s="738"/>
      <c r="E437" s="322"/>
      <c r="F437" s="321" t="s">
        <v>18</v>
      </c>
      <c r="G437" s="321" t="s">
        <v>19</v>
      </c>
      <c r="H437" s="323" t="s">
        <v>20</v>
      </c>
      <c r="I437" s="323" t="s">
        <v>21</v>
      </c>
      <c r="J437" s="324"/>
      <c r="K437" s="323"/>
      <c r="L437" s="323" t="s">
        <v>22</v>
      </c>
      <c r="M437" s="325" t="s">
        <v>23</v>
      </c>
    </row>
    <row r="438" spans="1:13" ht="20.100000000000001" customHeight="1">
      <c r="A438" s="326" t="s">
        <v>751</v>
      </c>
      <c r="B438" s="327" t="s">
        <v>860</v>
      </c>
      <c r="C438" s="390">
        <v>2481</v>
      </c>
      <c r="D438" s="391" t="s">
        <v>608</v>
      </c>
      <c r="E438" s="330" t="s">
        <v>53</v>
      </c>
      <c r="F438" s="327" t="s">
        <v>925</v>
      </c>
      <c r="G438" s="327" t="s">
        <v>926</v>
      </c>
      <c r="H438" s="331">
        <v>3600</v>
      </c>
      <c r="I438" s="332">
        <f>IF(ROUND(H438*1.1,0)=0,"",ROUND(H438*1.1,0))</f>
        <v>3960</v>
      </c>
      <c r="J438" s="331"/>
      <c r="K438" s="332">
        <f>IF(ROUND(H438*0.9,0)=0,"",ROUND(H438*0.9,0))</f>
        <v>3240</v>
      </c>
      <c r="L438" s="332">
        <f>IFERROR(ROUND(K438*1.1,0),"")</f>
        <v>3564</v>
      </c>
      <c r="M438" s="333"/>
    </row>
    <row r="439" spans="1:13" ht="20.100000000000001" customHeight="1" thickBot="1">
      <c r="A439" s="346"/>
      <c r="B439" s="347"/>
      <c r="C439" s="379"/>
      <c r="D439" s="392"/>
      <c r="E439" s="350"/>
      <c r="F439" s="347"/>
      <c r="G439" s="347"/>
      <c r="H439" s="351"/>
      <c r="I439" s="352"/>
      <c r="J439" s="351"/>
      <c r="K439" s="352"/>
      <c r="L439" s="352"/>
      <c r="M439" s="353"/>
    </row>
    <row r="440" spans="1:13" ht="20.100000000000001" customHeight="1" thickTop="1">
      <c r="A440" s="71"/>
      <c r="B440" s="71"/>
      <c r="C440" s="236"/>
      <c r="D440" s="74"/>
      <c r="E440" s="74"/>
      <c r="F440" s="71"/>
      <c r="G440" s="71"/>
      <c r="M440" s="71"/>
    </row>
    <row r="441" spans="1:13" ht="20.100000000000001" customHeight="1" thickBot="1">
      <c r="A441" s="71"/>
      <c r="B441" s="71"/>
      <c r="C441" s="236"/>
      <c r="D441" s="74"/>
      <c r="E441" s="74"/>
      <c r="F441" s="71"/>
      <c r="G441" s="71"/>
      <c r="M441" s="71"/>
    </row>
    <row r="442" spans="1:13" s="37" customFormat="1" ht="24.95" customHeight="1" thickTop="1" thickBot="1">
      <c r="A442" s="743" t="s">
        <v>928</v>
      </c>
      <c r="B442" s="744"/>
      <c r="C442" s="744"/>
      <c r="D442" s="744"/>
      <c r="E442" s="744"/>
      <c r="F442" s="745"/>
      <c r="G442" s="33"/>
      <c r="H442" s="31"/>
      <c r="I442" s="31"/>
      <c r="J442" s="33"/>
      <c r="K442" s="33"/>
      <c r="L442" s="31"/>
      <c r="M442" s="33"/>
    </row>
    <row r="443" spans="1:13" s="37" customFormat="1" ht="20.100000000000001" customHeight="1" thickTop="1">
      <c r="A443" s="33"/>
      <c r="B443" s="33"/>
      <c r="C443" s="393"/>
      <c r="D443" s="357"/>
      <c r="E443" s="20"/>
      <c r="F443" s="33"/>
      <c r="G443" s="33"/>
      <c r="H443" s="31"/>
      <c r="I443" s="31"/>
      <c r="J443" s="33"/>
      <c r="K443" s="33"/>
      <c r="L443" s="31"/>
      <c r="M443" s="33"/>
    </row>
    <row r="444" spans="1:13" s="208" customFormat="1" ht="20.100000000000001" customHeight="1" thickBot="1">
      <c r="A444" s="749" t="s">
        <v>929</v>
      </c>
      <c r="B444" s="750"/>
      <c r="C444" s="750"/>
      <c r="D444" s="751"/>
      <c r="E444" s="204"/>
      <c r="F444" s="205"/>
      <c r="G444" s="205"/>
      <c r="H444" s="206"/>
      <c r="I444" s="206"/>
      <c r="J444" s="207"/>
      <c r="K444" s="206"/>
      <c r="L444" s="206"/>
      <c r="M444" s="205"/>
    </row>
    <row r="445" spans="1:13" s="208" customFormat="1" ht="15.75" customHeight="1" thickTop="1" thickBot="1">
      <c r="A445" s="209"/>
      <c r="B445" s="209"/>
      <c r="C445" s="394"/>
      <c r="D445" s="355"/>
      <c r="E445" s="204"/>
      <c r="F445" s="205"/>
      <c r="G445" s="205"/>
      <c r="H445" s="206"/>
      <c r="I445" s="244" t="s">
        <v>376</v>
      </c>
      <c r="J445" s="207"/>
      <c r="K445" s="206"/>
      <c r="L445" s="206"/>
      <c r="M445" s="205"/>
    </row>
    <row r="446" spans="1:13" s="218" customFormat="1" ht="20.100000000000001" customHeight="1" thickTop="1" thickBot="1">
      <c r="A446" s="320" t="s">
        <v>15</v>
      </c>
      <c r="B446" s="321" t="s">
        <v>16</v>
      </c>
      <c r="C446" s="738" t="s">
        <v>17</v>
      </c>
      <c r="D446" s="738"/>
      <c r="E446" s="322"/>
      <c r="F446" s="321" t="s">
        <v>18</v>
      </c>
      <c r="G446" s="321" t="s">
        <v>19</v>
      </c>
      <c r="H446" s="323" t="s">
        <v>20</v>
      </c>
      <c r="I446" s="323" t="s">
        <v>21</v>
      </c>
      <c r="J446" s="324"/>
      <c r="K446" s="323"/>
      <c r="L446" s="323" t="s">
        <v>22</v>
      </c>
      <c r="M446" s="325" t="s">
        <v>23</v>
      </c>
    </row>
    <row r="447" spans="1:13" ht="20.100000000000001" customHeight="1">
      <c r="A447" s="326" t="s">
        <v>930</v>
      </c>
      <c r="B447" s="327" t="s">
        <v>931</v>
      </c>
      <c r="C447" s="328">
        <v>2501</v>
      </c>
      <c r="D447" s="329"/>
      <c r="E447" s="330"/>
      <c r="F447" s="327" t="s">
        <v>932</v>
      </c>
      <c r="G447" s="327" t="s">
        <v>933</v>
      </c>
      <c r="H447" s="331">
        <v>2400</v>
      </c>
      <c r="I447" s="332">
        <f t="shared" ref="I447:I451" si="39">IF(ROUND(H447*1.1,0)=0,"",ROUND(H447*1.1,0))</f>
        <v>2640</v>
      </c>
      <c r="J447" s="331"/>
      <c r="K447" s="332">
        <f t="shared" ref="K447:K451" si="40">IF(ROUND(H447*0.9,0)=0,"",ROUND(H447*0.9,0))</f>
        <v>2160</v>
      </c>
      <c r="L447" s="332">
        <f t="shared" ref="L447:L451" si="41">IFERROR(ROUND(K447*1.1,0),"")</f>
        <v>2376</v>
      </c>
      <c r="M447" s="333"/>
    </row>
    <row r="448" spans="1:13" ht="20.100000000000001" customHeight="1">
      <c r="A448" s="334" t="s">
        <v>934</v>
      </c>
      <c r="B448" s="335" t="s">
        <v>447</v>
      </c>
      <c r="C448" s="336">
        <v>2505</v>
      </c>
      <c r="D448" s="337"/>
      <c r="E448" s="338"/>
      <c r="F448" s="335" t="s">
        <v>448</v>
      </c>
      <c r="G448" s="335" t="s">
        <v>449</v>
      </c>
      <c r="H448" s="339">
        <v>1500</v>
      </c>
      <c r="I448" s="340">
        <f t="shared" si="39"/>
        <v>1650</v>
      </c>
      <c r="J448" s="339"/>
      <c r="K448" s="340">
        <f t="shared" si="40"/>
        <v>1350</v>
      </c>
      <c r="L448" s="340">
        <f t="shared" si="41"/>
        <v>1485</v>
      </c>
      <c r="M448" s="341"/>
    </row>
    <row r="449" spans="1:13" ht="20.100000000000001" customHeight="1">
      <c r="A449" s="334" t="s">
        <v>935</v>
      </c>
      <c r="B449" s="335" t="s">
        <v>477</v>
      </c>
      <c r="C449" s="336">
        <v>2517</v>
      </c>
      <c r="D449" s="337"/>
      <c r="E449" s="338"/>
      <c r="F449" s="335"/>
      <c r="G449" s="335"/>
      <c r="H449" s="339"/>
      <c r="I449" s="340" t="str">
        <f t="shared" si="39"/>
        <v/>
      </c>
      <c r="J449" s="339"/>
      <c r="K449" s="340" t="str">
        <f t="shared" si="40"/>
        <v/>
      </c>
      <c r="L449" s="340" t="str">
        <f t="shared" si="41"/>
        <v/>
      </c>
      <c r="M449" s="341"/>
    </row>
    <row r="450" spans="1:13" ht="20.100000000000001" customHeight="1">
      <c r="A450" s="334" t="s">
        <v>936</v>
      </c>
      <c r="B450" s="335" t="s">
        <v>931</v>
      </c>
      <c r="C450" s="336">
        <v>2518</v>
      </c>
      <c r="D450" s="337"/>
      <c r="E450" s="338"/>
      <c r="F450" s="335" t="s">
        <v>937</v>
      </c>
      <c r="G450" s="335" t="s">
        <v>933</v>
      </c>
      <c r="H450" s="339">
        <v>2300</v>
      </c>
      <c r="I450" s="340">
        <f t="shared" si="39"/>
        <v>2530</v>
      </c>
      <c r="J450" s="339"/>
      <c r="K450" s="340">
        <f t="shared" si="40"/>
        <v>2070</v>
      </c>
      <c r="L450" s="340">
        <f t="shared" si="41"/>
        <v>2277</v>
      </c>
      <c r="M450" s="341"/>
    </row>
    <row r="451" spans="1:13" ht="20.100000000000001" customHeight="1">
      <c r="A451" s="334" t="s">
        <v>938</v>
      </c>
      <c r="B451" s="335" t="s">
        <v>447</v>
      </c>
      <c r="C451" s="336">
        <v>2519</v>
      </c>
      <c r="D451" s="337"/>
      <c r="E451" s="338"/>
      <c r="F451" s="335" t="s">
        <v>939</v>
      </c>
      <c r="G451" s="335" t="s">
        <v>449</v>
      </c>
      <c r="H451" s="339">
        <v>3000</v>
      </c>
      <c r="I451" s="340">
        <f t="shared" si="39"/>
        <v>3300</v>
      </c>
      <c r="J451" s="339"/>
      <c r="K451" s="340">
        <f t="shared" si="40"/>
        <v>2700</v>
      </c>
      <c r="L451" s="340">
        <f t="shared" si="41"/>
        <v>2970</v>
      </c>
      <c r="M451" s="341"/>
    </row>
    <row r="452" spans="1:13" ht="20.100000000000001" customHeight="1" thickBot="1">
      <c r="A452" s="346"/>
      <c r="B452" s="347"/>
      <c r="C452" s="348"/>
      <c r="D452" s="349"/>
      <c r="E452" s="350"/>
      <c r="F452" s="347"/>
      <c r="G452" s="347"/>
      <c r="H452" s="351"/>
      <c r="I452" s="352"/>
      <c r="J452" s="351"/>
      <c r="K452" s="352"/>
      <c r="L452" s="352"/>
      <c r="M452" s="353"/>
    </row>
    <row r="453" spans="1:13" ht="20.25" customHeight="1" thickTop="1">
      <c r="A453" s="71"/>
      <c r="B453" s="71"/>
      <c r="D453" s="73"/>
      <c r="E453" s="74"/>
      <c r="F453" s="71"/>
      <c r="G453" s="71"/>
      <c r="M453" s="71"/>
    </row>
    <row r="454" spans="1:13" ht="20.100000000000001" customHeight="1">
      <c r="A454" s="71"/>
      <c r="B454" s="71"/>
      <c r="D454" s="73"/>
      <c r="E454" s="74"/>
      <c r="F454" s="71"/>
      <c r="G454" s="71"/>
      <c r="M454" s="71"/>
    </row>
    <row r="455" spans="1:13" s="208" customFormat="1" ht="20.100000000000001" customHeight="1" thickBot="1">
      <c r="A455" s="749" t="s">
        <v>940</v>
      </c>
      <c r="B455" s="750"/>
      <c r="C455" s="750"/>
      <c r="D455" s="751"/>
      <c r="E455" s="204"/>
      <c r="F455" s="205"/>
      <c r="G455" s="205"/>
      <c r="H455" s="206"/>
      <c r="I455" s="206"/>
      <c r="J455" s="207"/>
      <c r="K455" s="206"/>
      <c r="L455" s="206"/>
      <c r="M455" s="205"/>
    </row>
    <row r="456" spans="1:13" s="208" customFormat="1" ht="20.100000000000001" customHeight="1" thickTop="1" thickBot="1">
      <c r="A456" s="209"/>
      <c r="B456" s="209"/>
      <c r="C456" s="394"/>
      <c r="D456" s="355"/>
      <c r="E456" s="204"/>
      <c r="F456" s="205"/>
      <c r="G456" s="205"/>
      <c r="H456" s="206"/>
      <c r="I456" s="244" t="s">
        <v>376</v>
      </c>
      <c r="J456" s="207"/>
      <c r="K456" s="206"/>
      <c r="L456" s="206"/>
      <c r="M456" s="205"/>
    </row>
    <row r="457" spans="1:13" s="218" customFormat="1" ht="20.100000000000001" customHeight="1" thickTop="1" thickBot="1">
      <c r="A457" s="320" t="s">
        <v>15</v>
      </c>
      <c r="B457" s="321" t="s">
        <v>16</v>
      </c>
      <c r="C457" s="738" t="s">
        <v>17</v>
      </c>
      <c r="D457" s="738"/>
      <c r="E457" s="322"/>
      <c r="F457" s="321" t="s">
        <v>18</v>
      </c>
      <c r="G457" s="321" t="s">
        <v>19</v>
      </c>
      <c r="H457" s="323" t="s">
        <v>20</v>
      </c>
      <c r="I457" s="323" t="s">
        <v>21</v>
      </c>
      <c r="J457" s="324"/>
      <c r="K457" s="323"/>
      <c r="L457" s="323" t="s">
        <v>22</v>
      </c>
      <c r="M457" s="325" t="s">
        <v>23</v>
      </c>
    </row>
    <row r="458" spans="1:13" ht="20.100000000000001" customHeight="1">
      <c r="A458" s="326" t="s">
        <v>941</v>
      </c>
      <c r="B458" s="327" t="s">
        <v>942</v>
      </c>
      <c r="C458" s="328">
        <v>2531</v>
      </c>
      <c r="D458" s="329"/>
      <c r="E458" s="330"/>
      <c r="F458" s="327" t="s">
        <v>943</v>
      </c>
      <c r="G458" s="327" t="s">
        <v>288</v>
      </c>
      <c r="H458" s="331">
        <v>2700</v>
      </c>
      <c r="I458" s="332">
        <f t="shared" ref="I458:I460" si="42">IF(ROUND(H458*1.1,0)=0,"",ROUND(H458*1.1,0))</f>
        <v>2970</v>
      </c>
      <c r="J458" s="331"/>
      <c r="K458" s="332">
        <f t="shared" ref="K458:K460" si="43">IF(ROUND(H458*0.9,0)=0,"",ROUND(H458*0.9,0))</f>
        <v>2430</v>
      </c>
      <c r="L458" s="332">
        <f t="shared" ref="L458:L460" si="44">IFERROR(ROUND(K458*1.1,0),"")</f>
        <v>2673</v>
      </c>
      <c r="M458" s="333"/>
    </row>
    <row r="459" spans="1:13" ht="20.100000000000001" customHeight="1">
      <c r="A459" s="334" t="s">
        <v>944</v>
      </c>
      <c r="B459" s="335" t="s">
        <v>945</v>
      </c>
      <c r="C459" s="336">
        <v>2532</v>
      </c>
      <c r="D459" s="337"/>
      <c r="E459" s="338"/>
      <c r="F459" s="335"/>
      <c r="G459" s="335"/>
      <c r="H459" s="339"/>
      <c r="I459" s="340" t="str">
        <f t="shared" si="42"/>
        <v/>
      </c>
      <c r="J459" s="339"/>
      <c r="K459" s="340" t="str">
        <f t="shared" si="43"/>
        <v/>
      </c>
      <c r="L459" s="340" t="str">
        <f t="shared" si="44"/>
        <v/>
      </c>
      <c r="M459" s="341"/>
    </row>
    <row r="460" spans="1:13" ht="20.100000000000001" customHeight="1">
      <c r="A460" s="334" t="s">
        <v>946</v>
      </c>
      <c r="B460" s="335" t="s">
        <v>931</v>
      </c>
      <c r="C460" s="336">
        <v>2545</v>
      </c>
      <c r="D460" s="337"/>
      <c r="E460" s="338"/>
      <c r="F460" s="335" t="s">
        <v>947</v>
      </c>
      <c r="G460" s="335" t="s">
        <v>948</v>
      </c>
      <c r="H460" s="339">
        <v>2000</v>
      </c>
      <c r="I460" s="340">
        <f t="shared" si="42"/>
        <v>2200</v>
      </c>
      <c r="J460" s="339"/>
      <c r="K460" s="340">
        <f t="shared" si="43"/>
        <v>1800</v>
      </c>
      <c r="L460" s="340">
        <f t="shared" si="44"/>
        <v>1980</v>
      </c>
      <c r="M460" s="341"/>
    </row>
    <row r="461" spans="1:13" ht="20.100000000000001" customHeight="1" thickBot="1">
      <c r="A461" s="346"/>
      <c r="B461" s="347"/>
      <c r="C461" s="348"/>
      <c r="D461" s="349"/>
      <c r="E461" s="350"/>
      <c r="F461" s="347"/>
      <c r="G461" s="347"/>
      <c r="H461" s="351"/>
      <c r="I461" s="352"/>
      <c r="J461" s="351"/>
      <c r="K461" s="352"/>
      <c r="L461" s="352"/>
      <c r="M461" s="353"/>
    </row>
    <row r="462" spans="1:13" ht="20.100000000000001" customHeight="1" thickTop="1">
      <c r="A462" s="71"/>
      <c r="B462" s="71"/>
      <c r="D462" s="73"/>
      <c r="E462" s="74"/>
      <c r="F462" s="71"/>
      <c r="G462" s="71"/>
      <c r="M462" s="71"/>
    </row>
    <row r="463" spans="1:13" ht="20.100000000000001" customHeight="1">
      <c r="A463" s="71"/>
      <c r="B463" s="71"/>
      <c r="D463" s="73"/>
      <c r="E463" s="74"/>
      <c r="F463" s="71"/>
      <c r="G463" s="71"/>
      <c r="M463" s="71"/>
    </row>
    <row r="464" spans="1:13" s="208" customFormat="1" ht="20.100000000000001" customHeight="1" thickBot="1">
      <c r="A464" s="749" t="s">
        <v>949</v>
      </c>
      <c r="B464" s="750"/>
      <c r="C464" s="750"/>
      <c r="D464" s="751"/>
      <c r="E464" s="204"/>
      <c r="F464" s="205"/>
      <c r="G464" s="205"/>
      <c r="H464" s="206"/>
      <c r="I464" s="206"/>
      <c r="J464" s="207"/>
      <c r="K464" s="206"/>
      <c r="L464" s="206"/>
      <c r="M464" s="205"/>
    </row>
    <row r="465" spans="1:13" s="208" customFormat="1" ht="17.25" customHeight="1" thickTop="1" thickBot="1">
      <c r="A465" s="209"/>
      <c r="B465" s="209"/>
      <c r="C465" s="394"/>
      <c r="D465" s="355"/>
      <c r="E465" s="204"/>
      <c r="F465" s="205"/>
      <c r="G465" s="205"/>
      <c r="H465" s="206"/>
      <c r="I465" s="244" t="s">
        <v>376</v>
      </c>
      <c r="J465" s="207"/>
      <c r="K465" s="206"/>
      <c r="L465" s="206"/>
      <c r="M465" s="205"/>
    </row>
    <row r="466" spans="1:13" s="218" customFormat="1" ht="20.100000000000001" customHeight="1" thickTop="1" thickBot="1">
      <c r="A466" s="320" t="s">
        <v>15</v>
      </c>
      <c r="B466" s="321" t="s">
        <v>16</v>
      </c>
      <c r="C466" s="738" t="s">
        <v>17</v>
      </c>
      <c r="D466" s="738"/>
      <c r="E466" s="322"/>
      <c r="F466" s="321" t="s">
        <v>18</v>
      </c>
      <c r="G466" s="321" t="s">
        <v>19</v>
      </c>
      <c r="H466" s="323" t="s">
        <v>20</v>
      </c>
      <c r="I466" s="323" t="s">
        <v>21</v>
      </c>
      <c r="J466" s="324"/>
      <c r="K466" s="323"/>
      <c r="L466" s="323" t="s">
        <v>22</v>
      </c>
      <c r="M466" s="325" t="s">
        <v>23</v>
      </c>
    </row>
    <row r="467" spans="1:13" ht="20.100000000000001" customHeight="1">
      <c r="A467" s="334" t="s">
        <v>950</v>
      </c>
      <c r="B467" s="335" t="s">
        <v>951</v>
      </c>
      <c r="C467" s="336">
        <v>2553</v>
      </c>
      <c r="D467" s="337"/>
      <c r="E467" s="338"/>
      <c r="F467" s="335" t="s">
        <v>952</v>
      </c>
      <c r="G467" s="335" t="s">
        <v>953</v>
      </c>
      <c r="H467" s="339">
        <v>2500</v>
      </c>
      <c r="I467" s="340">
        <f t="shared" ref="I467:I468" si="45">IF(ROUND(H467*1.1,0)=0,"",ROUND(H467*1.1,0))</f>
        <v>2750</v>
      </c>
      <c r="J467" s="339"/>
      <c r="K467" s="340">
        <f t="shared" ref="K467" si="46">IF(ROUND(H467*0.9,0)=0,"",ROUND(H467*0.9,0))</f>
        <v>2250</v>
      </c>
      <c r="L467" s="340">
        <f t="shared" ref="L467:L468" si="47">IFERROR(ROUND(K467*1.1,0),"")</f>
        <v>2475</v>
      </c>
      <c r="M467" s="341"/>
    </row>
    <row r="468" spans="1:13" ht="20.100000000000001" customHeight="1">
      <c r="A468" s="334" t="s">
        <v>954</v>
      </c>
      <c r="B468" s="335" t="s">
        <v>597</v>
      </c>
      <c r="C468" s="336">
        <v>2557</v>
      </c>
      <c r="D468" s="337"/>
      <c r="E468" s="338"/>
      <c r="F468" s="335" t="s">
        <v>955</v>
      </c>
      <c r="G468" s="335" t="s">
        <v>526</v>
      </c>
      <c r="H468" s="339">
        <v>2740</v>
      </c>
      <c r="I468" s="340">
        <f t="shared" si="45"/>
        <v>3014</v>
      </c>
      <c r="J468" s="339" t="s">
        <v>36</v>
      </c>
      <c r="K468" s="340">
        <f>IF(ROUND(H468*1,0)=0,"",ROUND(H468*1,0))</f>
        <v>2740</v>
      </c>
      <c r="L468" s="340">
        <f t="shared" si="47"/>
        <v>3014</v>
      </c>
      <c r="M468" s="341"/>
    </row>
    <row r="469" spans="1:13" ht="20.100000000000001" customHeight="1" thickBot="1">
      <c r="A469" s="346"/>
      <c r="B469" s="347"/>
      <c r="C469" s="348"/>
      <c r="D469" s="349"/>
      <c r="E469" s="350"/>
      <c r="F469" s="347"/>
      <c r="G469" s="347"/>
      <c r="H469" s="351"/>
      <c r="I469" s="352"/>
      <c r="J469" s="351"/>
      <c r="K469" s="352"/>
      <c r="L469" s="352"/>
      <c r="M469" s="353"/>
    </row>
    <row r="470" spans="1:13" ht="20.100000000000001" customHeight="1" thickTop="1">
      <c r="A470" s="71"/>
      <c r="B470" s="71"/>
      <c r="D470" s="73"/>
      <c r="E470" s="74"/>
      <c r="F470" s="71"/>
      <c r="G470" s="71"/>
      <c r="M470" s="71"/>
    </row>
    <row r="471" spans="1:13" ht="20.100000000000001" customHeight="1">
      <c r="A471" s="71"/>
      <c r="B471" s="71"/>
      <c r="D471" s="73"/>
      <c r="E471" s="74"/>
      <c r="F471" s="71"/>
      <c r="G471" s="71"/>
      <c r="M471" s="71"/>
    </row>
    <row r="472" spans="1:13" s="208" customFormat="1" ht="20.100000000000001" customHeight="1">
      <c r="A472" s="735" t="s">
        <v>956</v>
      </c>
      <c r="B472" s="736"/>
      <c r="C472" s="736"/>
      <c r="D472" s="737"/>
      <c r="E472" s="204"/>
      <c r="F472" s="205"/>
      <c r="G472" s="205"/>
      <c r="H472" s="206"/>
      <c r="I472" s="206"/>
      <c r="J472" s="207"/>
      <c r="K472" s="206"/>
      <c r="L472" s="206"/>
      <c r="M472" s="205"/>
    </row>
    <row r="473" spans="1:13" s="208" customFormat="1" ht="20.100000000000001" customHeight="1" thickBot="1">
      <c r="A473" s="209"/>
      <c r="B473" s="209"/>
      <c r="C473" s="394"/>
      <c r="D473" s="355"/>
      <c r="E473" s="204"/>
      <c r="F473" s="205"/>
      <c r="G473" s="205"/>
      <c r="H473" s="206"/>
      <c r="I473" s="244" t="s">
        <v>376</v>
      </c>
      <c r="J473" s="207"/>
      <c r="K473" s="206"/>
      <c r="L473" s="206"/>
      <c r="M473" s="205"/>
    </row>
    <row r="474" spans="1:13" s="218" customFormat="1" ht="20.100000000000001" customHeight="1" thickTop="1" thickBot="1">
      <c r="A474" s="320" t="s">
        <v>15</v>
      </c>
      <c r="B474" s="321" t="s">
        <v>16</v>
      </c>
      <c r="C474" s="738" t="s">
        <v>17</v>
      </c>
      <c r="D474" s="738"/>
      <c r="E474" s="322"/>
      <c r="F474" s="321" t="s">
        <v>18</v>
      </c>
      <c r="G474" s="321" t="s">
        <v>19</v>
      </c>
      <c r="H474" s="323" t="s">
        <v>20</v>
      </c>
      <c r="I474" s="323" t="s">
        <v>21</v>
      </c>
      <c r="J474" s="324"/>
      <c r="K474" s="323"/>
      <c r="L474" s="323" t="s">
        <v>22</v>
      </c>
      <c r="M474" s="325" t="s">
        <v>23</v>
      </c>
    </row>
    <row r="475" spans="1:13" ht="20.100000000000001" customHeight="1">
      <c r="A475" s="326" t="s">
        <v>741</v>
      </c>
      <c r="B475" s="327" t="s">
        <v>52</v>
      </c>
      <c r="C475" s="328">
        <v>2571</v>
      </c>
      <c r="D475" s="329"/>
      <c r="E475" s="330"/>
      <c r="F475" s="327" t="s">
        <v>957</v>
      </c>
      <c r="G475" s="327" t="s">
        <v>958</v>
      </c>
      <c r="H475" s="331">
        <v>2000</v>
      </c>
      <c r="I475" s="332">
        <f>IF(ROUND(H475*1.1,0)=0,"",ROUND(H475*1.1,0))</f>
        <v>2200</v>
      </c>
      <c r="J475" s="331"/>
      <c r="K475" s="332">
        <f>IF(ROUND(H475*0.9,0)=0,"",ROUND(H475*0.9,0))</f>
        <v>1800</v>
      </c>
      <c r="L475" s="332">
        <f>IFERROR(ROUND(K475*1.1,0),"")</f>
        <v>1980</v>
      </c>
      <c r="M475" s="333"/>
    </row>
    <row r="476" spans="1:13" ht="20.100000000000001" customHeight="1" thickBot="1">
      <c r="A476" s="346"/>
      <c r="B476" s="347"/>
      <c r="C476" s="348"/>
      <c r="D476" s="349"/>
      <c r="E476" s="350"/>
      <c r="F476" s="347"/>
      <c r="G476" s="347"/>
      <c r="H476" s="351"/>
      <c r="I476" s="352"/>
      <c r="J476" s="351"/>
      <c r="K476" s="352"/>
      <c r="L476" s="352"/>
      <c r="M476" s="353"/>
    </row>
    <row r="477" spans="1:13" ht="20.100000000000001" customHeight="1" thickTop="1">
      <c r="A477" s="71"/>
      <c r="B477" s="71"/>
      <c r="D477" s="73"/>
      <c r="E477" s="74"/>
      <c r="F477" s="71"/>
      <c r="G477" s="71"/>
      <c r="M477" s="71"/>
    </row>
    <row r="478" spans="1:13" ht="20.100000000000001" customHeight="1">
      <c r="A478" s="71"/>
      <c r="B478" s="71"/>
      <c r="D478" s="73"/>
      <c r="E478" s="74"/>
      <c r="F478" s="71"/>
      <c r="G478" s="71"/>
      <c r="M478" s="71"/>
    </row>
    <row r="479" spans="1:13" s="208" customFormat="1" ht="20.100000000000001" customHeight="1">
      <c r="A479" s="735" t="s">
        <v>959</v>
      </c>
      <c r="B479" s="736"/>
      <c r="C479" s="736"/>
      <c r="D479" s="737"/>
      <c r="E479" s="204"/>
      <c r="F479" s="205"/>
      <c r="G479" s="205"/>
      <c r="H479" s="206"/>
      <c r="I479" s="206"/>
      <c r="J479" s="207"/>
      <c r="K479" s="206"/>
      <c r="L479" s="206"/>
      <c r="M479" s="205"/>
    </row>
    <row r="480" spans="1:13" s="208" customFormat="1" ht="20.100000000000001" customHeight="1" thickBot="1">
      <c r="A480" s="209"/>
      <c r="B480" s="209"/>
      <c r="C480" s="394"/>
      <c r="D480" s="355"/>
      <c r="E480" s="204"/>
      <c r="F480" s="205"/>
      <c r="G480" s="205"/>
      <c r="H480" s="206"/>
      <c r="I480" s="244" t="s">
        <v>376</v>
      </c>
      <c r="J480" s="207"/>
      <c r="K480" s="206"/>
      <c r="L480" s="206"/>
      <c r="M480" s="205"/>
    </row>
    <row r="481" spans="1:17" s="218" customFormat="1" ht="20.100000000000001" customHeight="1" thickTop="1" thickBot="1">
      <c r="A481" s="320" t="s">
        <v>15</v>
      </c>
      <c r="B481" s="321" t="s">
        <v>16</v>
      </c>
      <c r="C481" s="738" t="s">
        <v>17</v>
      </c>
      <c r="D481" s="738"/>
      <c r="E481" s="322"/>
      <c r="F481" s="321" t="s">
        <v>18</v>
      </c>
      <c r="G481" s="321" t="s">
        <v>19</v>
      </c>
      <c r="H481" s="323" t="s">
        <v>20</v>
      </c>
      <c r="I481" s="323" t="s">
        <v>21</v>
      </c>
      <c r="J481" s="324"/>
      <c r="K481" s="323"/>
      <c r="L481" s="323" t="s">
        <v>22</v>
      </c>
      <c r="M481" s="325" t="s">
        <v>23</v>
      </c>
    </row>
    <row r="482" spans="1:17" ht="20.100000000000001" customHeight="1">
      <c r="A482" s="326" t="s">
        <v>751</v>
      </c>
      <c r="B482" s="327" t="s">
        <v>945</v>
      </c>
      <c r="C482" s="328">
        <v>2581</v>
      </c>
      <c r="D482" s="329"/>
      <c r="E482" s="330"/>
      <c r="F482" s="327" t="s">
        <v>960</v>
      </c>
      <c r="G482" s="327" t="s">
        <v>961</v>
      </c>
      <c r="H482" s="331">
        <v>670</v>
      </c>
      <c r="I482" s="332">
        <f>IF(ROUND(H482*1.1,0)=0,"",ROUND(H482*1.1,0))</f>
        <v>737</v>
      </c>
      <c r="J482" s="331"/>
      <c r="K482" s="332">
        <f>IF(ROUND(H482*0.9,0)=0,"",ROUND(H482*0.9,0))</f>
        <v>603</v>
      </c>
      <c r="L482" s="332">
        <f>IFERROR(ROUND(K482*1.1,0),"")</f>
        <v>663</v>
      </c>
      <c r="M482" s="333"/>
    </row>
    <row r="483" spans="1:17" ht="20.100000000000001" customHeight="1">
      <c r="A483" s="334" t="s">
        <v>751</v>
      </c>
      <c r="B483" s="335" t="s">
        <v>52</v>
      </c>
      <c r="C483" s="336">
        <v>2582</v>
      </c>
      <c r="D483" s="337"/>
      <c r="E483" s="338"/>
      <c r="F483" s="335" t="s">
        <v>962</v>
      </c>
      <c r="G483" s="335" t="s">
        <v>958</v>
      </c>
      <c r="H483" s="339">
        <v>2200</v>
      </c>
      <c r="I483" s="340">
        <f>IF(ROUND(H483*1.1,0)=0,"",ROUND(H483*1.1,0))</f>
        <v>2420</v>
      </c>
      <c r="J483" s="339"/>
      <c r="K483" s="340">
        <f>IF(ROUND(H483*0.9,0)=0,"",ROUND(H483*0.9,0))</f>
        <v>1980</v>
      </c>
      <c r="L483" s="340">
        <f>IFERROR(ROUND(K483*1.1,0),"")</f>
        <v>2178</v>
      </c>
      <c r="M483" s="341"/>
    </row>
    <row r="484" spans="1:17" ht="20.100000000000001" customHeight="1" thickBot="1">
      <c r="A484" s="346"/>
      <c r="B484" s="347"/>
      <c r="C484" s="348"/>
      <c r="D484" s="349"/>
      <c r="E484" s="350"/>
      <c r="F484" s="347"/>
      <c r="G484" s="347"/>
      <c r="H484" s="351"/>
      <c r="I484" s="352"/>
      <c r="J484" s="351"/>
      <c r="K484" s="352"/>
      <c r="L484" s="352"/>
      <c r="M484" s="353"/>
    </row>
    <row r="485" spans="1:17" ht="20.100000000000001" customHeight="1" thickTop="1">
      <c r="A485" s="71"/>
      <c r="B485" s="71"/>
      <c r="D485" s="73"/>
      <c r="E485" s="74"/>
      <c r="F485" s="71"/>
      <c r="G485" s="71"/>
      <c r="M485" s="71"/>
    </row>
    <row r="486" spans="1:17" s="616" customFormat="1" ht="20.100000000000001" customHeight="1">
      <c r="C486" s="72"/>
      <c r="D486" s="617"/>
      <c r="E486" s="618"/>
      <c r="H486" s="77"/>
      <c r="I486" s="78"/>
      <c r="J486" s="77"/>
      <c r="K486" s="78"/>
      <c r="L486" s="78"/>
      <c r="N486" s="54"/>
      <c r="O486" s="54"/>
      <c r="P486" s="54"/>
      <c r="Q486" s="54"/>
    </row>
    <row r="487" spans="1:17" s="616" customFormat="1" ht="20.100000000000001" customHeight="1">
      <c r="C487" s="72"/>
      <c r="D487" s="617"/>
      <c r="E487" s="618"/>
      <c r="H487" s="77"/>
      <c r="I487" s="78"/>
      <c r="J487" s="77"/>
      <c r="K487" s="78"/>
      <c r="L487" s="78"/>
      <c r="N487" s="54"/>
      <c r="O487" s="54"/>
      <c r="P487" s="54"/>
      <c r="Q487" s="54"/>
    </row>
    <row r="488" spans="1:17" s="616" customFormat="1" ht="20.100000000000001" customHeight="1">
      <c r="C488" s="72"/>
      <c r="D488" s="617"/>
      <c r="E488" s="618"/>
      <c r="H488" s="77"/>
      <c r="I488" s="78"/>
      <c r="J488" s="77"/>
      <c r="K488" s="78"/>
      <c r="L488" s="78"/>
      <c r="N488" s="54"/>
      <c r="O488" s="54"/>
      <c r="P488" s="54"/>
      <c r="Q488" s="54"/>
    </row>
    <row r="489" spans="1:17" s="616" customFormat="1" ht="20.100000000000001" customHeight="1">
      <c r="C489" s="72"/>
      <c r="D489" s="617"/>
      <c r="E489" s="618"/>
      <c r="H489" s="77"/>
      <c r="I489" s="78"/>
      <c r="J489" s="77"/>
      <c r="K489" s="78"/>
      <c r="L489" s="78"/>
      <c r="N489" s="54"/>
      <c r="O489" s="54"/>
      <c r="P489" s="54"/>
      <c r="Q489" s="54"/>
    </row>
    <row r="490" spans="1:17" s="616" customFormat="1" ht="20.100000000000001" customHeight="1">
      <c r="C490" s="72"/>
      <c r="D490" s="617"/>
      <c r="E490" s="618"/>
      <c r="H490" s="77"/>
      <c r="I490" s="78"/>
      <c r="J490" s="77"/>
      <c r="K490" s="78"/>
      <c r="L490" s="78"/>
      <c r="N490" s="54"/>
      <c r="O490" s="54"/>
      <c r="P490" s="54"/>
      <c r="Q490" s="54"/>
    </row>
  </sheetData>
  <mergeCells count="51">
    <mergeCell ref="A479:D479"/>
    <mergeCell ref="C481:D481"/>
    <mergeCell ref="A455:D455"/>
    <mergeCell ref="C457:D457"/>
    <mergeCell ref="A464:D464"/>
    <mergeCell ref="C466:D466"/>
    <mergeCell ref="A472:D472"/>
    <mergeCell ref="C474:D474"/>
    <mergeCell ref="C446:D446"/>
    <mergeCell ref="C373:D373"/>
    <mergeCell ref="A398:D398"/>
    <mergeCell ref="C400:D400"/>
    <mergeCell ref="A417:D417"/>
    <mergeCell ref="C419:D419"/>
    <mergeCell ref="A427:D427"/>
    <mergeCell ref="C429:D429"/>
    <mergeCell ref="A435:D435"/>
    <mergeCell ref="C437:D437"/>
    <mergeCell ref="A442:F442"/>
    <mergeCell ref="A444:D444"/>
    <mergeCell ref="A371:D371"/>
    <mergeCell ref="A284:D284"/>
    <mergeCell ref="C286:D286"/>
    <mergeCell ref="A294:D294"/>
    <mergeCell ref="C296:D296"/>
    <mergeCell ref="A326:D326"/>
    <mergeCell ref="C328:D328"/>
    <mergeCell ref="A349:D349"/>
    <mergeCell ref="C351:D351"/>
    <mergeCell ref="A357:F357"/>
    <mergeCell ref="A359:D359"/>
    <mergeCell ref="C361:D361"/>
    <mergeCell ref="A282:F282"/>
    <mergeCell ref="A105:F105"/>
    <mergeCell ref="A107:D107"/>
    <mergeCell ref="C109:D109"/>
    <mergeCell ref="A170:D170"/>
    <mergeCell ref="C172:D172"/>
    <mergeCell ref="A228:D228"/>
    <mergeCell ref="C230:D230"/>
    <mergeCell ref="A263:D263"/>
    <mergeCell ref="C265:D265"/>
    <mergeCell ref="A274:D274"/>
    <mergeCell ref="C276:D276"/>
    <mergeCell ref="C99:D99"/>
    <mergeCell ref="A2:M2"/>
    <mergeCell ref="A4:L4"/>
    <mergeCell ref="A5:L5"/>
    <mergeCell ref="A26:D26"/>
    <mergeCell ref="C28:D28"/>
    <mergeCell ref="A97:D97"/>
  </mergeCells>
  <phoneticPr fontId="19"/>
  <pageMargins left="0.39370078740157483" right="0.19685039370078741" top="0.39370078740157483" bottom="0.19685039370078741" header="0" footer="0"/>
  <pageSetup paperSize="9" scale="94" orientation="landscape" horizontalDpi="300" verticalDpi="300" r:id="rId1"/>
  <rowBreaks count="22" manualBreakCount="22">
    <brk id="30" max="16383" man="1"/>
    <brk id="56" max="16383" man="1"/>
    <brk id="79" max="16383" man="1"/>
    <brk id="103" max="16383" man="1"/>
    <brk id="130" max="16383" man="1"/>
    <brk id="154" max="16383" man="1"/>
    <brk id="168" max="16383" man="1"/>
    <brk id="192" max="16383" man="1"/>
    <brk id="213" max="16383" man="1"/>
    <brk id="226" max="16383" man="1"/>
    <brk id="248" max="16383" man="1"/>
    <brk id="261" max="16383" man="1"/>
    <brk id="280" max="16383" man="1"/>
    <brk id="305" max="16383" man="1"/>
    <brk id="324" max="16383" man="1"/>
    <brk id="347" max="16383" man="1"/>
    <brk id="355" max="16383" man="1"/>
    <brk id="381" max="16383" man="1"/>
    <brk id="396" max="16383" man="1"/>
    <brk id="415" max="16383" man="1"/>
    <brk id="440" max="16383" man="1"/>
    <brk id="46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C47EF-4E09-41B3-B879-90F8ABE11FAA}">
  <dimension ref="A1:Q379"/>
  <sheetViews>
    <sheetView zoomScaleNormal="100" workbookViewId="0"/>
  </sheetViews>
  <sheetFormatPr defaultColWidth="9" defaultRowHeight="15" customHeight="1"/>
  <cols>
    <col min="1" max="1" width="27.625" style="616" customWidth="1"/>
    <col min="2" max="2" width="9.625" style="616" customWidth="1"/>
    <col min="3" max="3" width="7.125" style="72" customWidth="1"/>
    <col min="4" max="4" width="2.125" style="617" customWidth="1"/>
    <col min="5" max="5" width="7.625" style="618" customWidth="1"/>
    <col min="6" max="6" width="43.625" style="616" customWidth="1"/>
    <col min="7" max="7" width="11.625" style="616" customWidth="1"/>
    <col min="8" max="8" width="8.625" style="77" hidden="1" customWidth="1"/>
    <col min="9" max="9" width="8.625" style="78" customWidth="1"/>
    <col min="10" max="10" width="2.125" style="77" customWidth="1"/>
    <col min="11" max="12" width="8.625" style="78" hidden="1" customWidth="1"/>
    <col min="13" max="13" width="15.625" style="616" customWidth="1"/>
    <col min="14" max="16384" width="9" style="54"/>
  </cols>
  <sheetData>
    <row r="1" spans="1:13" ht="20.100000000000001" customHeight="1">
      <c r="A1" s="71"/>
      <c r="B1" s="71"/>
      <c r="D1" s="73"/>
      <c r="E1" s="74"/>
      <c r="F1" s="71"/>
      <c r="G1" s="71"/>
      <c r="M1" s="71"/>
    </row>
    <row r="2" spans="1:13" s="218" customFormat="1" ht="30" customHeight="1">
      <c r="A2" s="762" t="s">
        <v>963</v>
      </c>
      <c r="B2" s="763"/>
      <c r="C2" s="763"/>
      <c r="D2" s="763"/>
      <c r="E2" s="763"/>
      <c r="F2" s="763"/>
      <c r="G2" s="763"/>
      <c r="H2" s="763"/>
      <c r="I2" s="763"/>
      <c r="J2" s="763"/>
      <c r="K2" s="763"/>
      <c r="L2" s="763"/>
      <c r="M2" s="763"/>
    </row>
    <row r="3" spans="1:13" s="218" customFormat="1" ht="18.75" customHeight="1">
      <c r="A3" s="291"/>
      <c r="B3" s="291"/>
      <c r="C3" s="395"/>
      <c r="D3" s="291"/>
      <c r="E3" s="291"/>
      <c r="F3" s="291"/>
      <c r="G3" s="291"/>
      <c r="H3" s="293"/>
      <c r="I3" s="293"/>
      <c r="J3" s="293"/>
      <c r="K3" s="293"/>
      <c r="L3" s="293"/>
      <c r="M3" s="291"/>
    </row>
    <row r="4" spans="1:13" s="295" customFormat="1" ht="20.100000000000001" customHeight="1">
      <c r="A4" s="787" t="s">
        <v>1</v>
      </c>
      <c r="B4" s="787"/>
      <c r="C4" s="787"/>
      <c r="D4" s="787"/>
      <c r="E4" s="787"/>
      <c r="F4" s="787"/>
      <c r="G4" s="787"/>
      <c r="H4" s="787"/>
      <c r="I4" s="787"/>
      <c r="J4" s="787"/>
      <c r="K4" s="787"/>
      <c r="L4" s="787"/>
      <c r="M4" s="294"/>
    </row>
    <row r="5" spans="1:13" s="295" customFormat="1" ht="20.100000000000001" customHeight="1">
      <c r="A5" s="787" t="s">
        <v>2</v>
      </c>
      <c r="B5" s="787"/>
      <c r="C5" s="787"/>
      <c r="D5" s="787"/>
      <c r="E5" s="787"/>
      <c r="F5" s="787"/>
      <c r="G5" s="787"/>
      <c r="H5" s="787"/>
      <c r="I5" s="787"/>
      <c r="J5" s="787"/>
      <c r="K5" s="787"/>
      <c r="L5" s="787"/>
      <c r="M5" s="294"/>
    </row>
    <row r="6" spans="1:13" s="295" customFormat="1" ht="9.75" customHeight="1">
      <c r="A6" s="294"/>
      <c r="B6" s="294"/>
      <c r="C6" s="396"/>
      <c r="D6" s="296"/>
      <c r="E6" s="297"/>
      <c r="F6" s="294"/>
      <c r="G6" s="294"/>
      <c r="H6" s="298"/>
      <c r="I6" s="298"/>
      <c r="J6" s="299"/>
      <c r="K6" s="298"/>
      <c r="L6" s="298"/>
      <c r="M6" s="294"/>
    </row>
    <row r="7" spans="1:13" s="295" customFormat="1" ht="20.100000000000001" customHeight="1">
      <c r="A7" s="300"/>
      <c r="B7" s="301" t="s">
        <v>3</v>
      </c>
      <c r="C7" s="302"/>
      <c r="D7" s="297"/>
      <c r="E7" s="297"/>
      <c r="F7" s="302"/>
      <c r="G7" s="300"/>
      <c r="H7" s="303"/>
      <c r="I7" s="303"/>
      <c r="J7" s="304"/>
      <c r="K7" s="303"/>
      <c r="L7" s="303"/>
      <c r="M7" s="8"/>
    </row>
    <row r="8" spans="1:13" s="295" customFormat="1" ht="20.100000000000001" customHeight="1">
      <c r="B8" s="302" t="s">
        <v>4</v>
      </c>
      <c r="C8" s="302"/>
      <c r="D8" s="296"/>
      <c r="E8" s="297"/>
      <c r="H8" s="305"/>
      <c r="I8" s="305"/>
      <c r="J8" s="299"/>
      <c r="K8" s="305"/>
      <c r="L8" s="305"/>
      <c r="M8" s="7"/>
    </row>
    <row r="9" spans="1:13" s="295" customFormat="1" ht="20.100000000000001" customHeight="1">
      <c r="B9" s="302" t="s">
        <v>5</v>
      </c>
      <c r="C9" s="302"/>
      <c r="D9" s="296"/>
      <c r="E9" s="297"/>
      <c r="H9" s="305"/>
      <c r="I9" s="305"/>
      <c r="J9" s="299"/>
      <c r="K9" s="305"/>
      <c r="L9" s="305"/>
      <c r="M9" s="7"/>
    </row>
    <row r="10" spans="1:13" s="295" customFormat="1" ht="6.75" customHeight="1">
      <c r="A10" s="300"/>
      <c r="C10" s="302"/>
      <c r="D10" s="297"/>
      <c r="E10" s="297"/>
      <c r="F10" s="302"/>
      <c r="G10" s="300"/>
      <c r="H10" s="303"/>
      <c r="I10" s="303"/>
      <c r="J10" s="304"/>
      <c r="K10" s="303"/>
      <c r="L10" s="303"/>
      <c r="M10" s="8"/>
    </row>
    <row r="11" spans="1:13" s="295" customFormat="1" ht="20.100000000000001" customHeight="1">
      <c r="A11" s="300"/>
      <c r="B11" s="300"/>
      <c r="C11" s="163" t="s">
        <v>6</v>
      </c>
      <c r="D11" s="397"/>
      <c r="E11" s="398"/>
      <c r="G11" s="300"/>
      <c r="H11" s="303"/>
      <c r="I11" s="303"/>
      <c r="J11" s="304"/>
      <c r="K11" s="303"/>
      <c r="L11" s="303"/>
      <c r="M11" s="8"/>
    </row>
    <row r="12" spans="1:13" s="159" customFormat="1" ht="20.100000000000001" customHeight="1">
      <c r="C12" s="163" t="s">
        <v>7</v>
      </c>
      <c r="D12" s="309"/>
      <c r="E12" s="162"/>
      <c r="H12" s="164"/>
      <c r="I12" s="164"/>
      <c r="J12" s="165"/>
      <c r="K12" s="164"/>
      <c r="L12" s="164"/>
      <c r="M12" s="307"/>
    </row>
    <row r="13" spans="1:13" s="159" customFormat="1" ht="8.25" customHeight="1">
      <c r="C13" s="163"/>
      <c r="D13" s="309"/>
      <c r="E13" s="162"/>
      <c r="H13" s="164"/>
      <c r="I13" s="164"/>
      <c r="J13" s="165"/>
      <c r="K13" s="164"/>
      <c r="L13" s="164"/>
      <c r="M13" s="307"/>
    </row>
    <row r="14" spans="1:13" s="159" customFormat="1" ht="9.75" customHeight="1">
      <c r="C14" s="310"/>
      <c r="D14" s="309"/>
      <c r="E14" s="162"/>
      <c r="F14" s="163"/>
      <c r="H14" s="164"/>
      <c r="I14" s="164"/>
      <c r="J14" s="165"/>
      <c r="K14" s="164"/>
      <c r="L14" s="164"/>
      <c r="M14" s="307"/>
    </row>
    <row r="15" spans="1:13" s="159" customFormat="1" ht="20.100000000000001" customHeight="1">
      <c r="B15" s="310" t="s">
        <v>373</v>
      </c>
      <c r="C15" s="310"/>
      <c r="D15" s="309"/>
      <c r="E15" s="162"/>
      <c r="F15" s="163"/>
      <c r="H15" s="164"/>
      <c r="I15" s="164"/>
      <c r="J15" s="165"/>
      <c r="K15" s="164"/>
      <c r="L15" s="164"/>
      <c r="M15" s="307"/>
    </row>
    <row r="16" spans="1:13" s="159" customFormat="1" ht="20.100000000000001" customHeight="1">
      <c r="B16" s="310" t="s">
        <v>9</v>
      </c>
      <c r="C16" s="310"/>
      <c r="D16" s="309"/>
      <c r="E16" s="162"/>
      <c r="F16" s="163"/>
      <c r="H16" s="164"/>
      <c r="I16" s="164"/>
      <c r="J16" s="165"/>
      <c r="K16" s="164"/>
      <c r="L16" s="164"/>
      <c r="M16" s="307"/>
    </row>
    <row r="17" spans="1:13" s="159" customFormat="1" ht="8.25" customHeight="1">
      <c r="B17" s="310"/>
      <c r="C17" s="310"/>
      <c r="D17" s="309"/>
      <c r="E17" s="162"/>
      <c r="F17" s="163"/>
      <c r="H17" s="164"/>
      <c r="I17" s="164"/>
      <c r="J17" s="165"/>
      <c r="K17" s="164"/>
      <c r="L17" s="164"/>
      <c r="M17" s="307"/>
    </row>
    <row r="18" spans="1:13" s="159" customFormat="1" ht="20.100000000000001" customHeight="1">
      <c r="B18" s="310" t="s">
        <v>10</v>
      </c>
      <c r="C18" s="310"/>
      <c r="D18" s="309"/>
      <c r="E18" s="162"/>
      <c r="F18" s="163"/>
      <c r="H18" s="164"/>
      <c r="I18" s="164"/>
      <c r="J18" s="165"/>
      <c r="K18" s="164"/>
      <c r="L18" s="164"/>
    </row>
    <row r="19" spans="1:13" s="159" customFormat="1" ht="8.25" customHeight="1">
      <c r="B19" s="310"/>
      <c r="C19" s="310"/>
      <c r="D19" s="309"/>
      <c r="E19" s="162"/>
      <c r="F19" s="163"/>
      <c r="H19" s="164"/>
      <c r="I19" s="164"/>
      <c r="J19" s="165"/>
      <c r="K19" s="164"/>
      <c r="L19" s="164"/>
      <c r="M19" s="307"/>
    </row>
    <row r="20" spans="1:13" s="159" customFormat="1" ht="19.5" customHeight="1">
      <c r="B20" s="311" t="s">
        <v>11</v>
      </c>
      <c r="C20" s="310"/>
      <c r="D20" s="161"/>
      <c r="E20" s="162"/>
      <c r="F20" s="163"/>
      <c r="H20" s="164"/>
      <c r="I20" s="164"/>
      <c r="J20" s="165"/>
      <c r="K20" s="164"/>
      <c r="L20" s="164"/>
    </row>
    <row r="21" spans="1:13" s="159" customFormat="1" ht="19.5" customHeight="1">
      <c r="B21" s="311" t="s">
        <v>374</v>
      </c>
      <c r="C21" s="310"/>
      <c r="D21" s="161"/>
      <c r="E21" s="162"/>
      <c r="F21" s="163"/>
      <c r="H21" s="164"/>
      <c r="I21" s="164"/>
      <c r="J21" s="165"/>
      <c r="K21" s="164"/>
      <c r="L21" s="164"/>
    </row>
    <row r="22" spans="1:13" s="159" customFormat="1" ht="11.25" customHeight="1">
      <c r="C22" s="310"/>
      <c r="D22" s="161"/>
      <c r="E22" s="162"/>
      <c r="F22" s="163"/>
      <c r="H22" s="164"/>
      <c r="I22" s="164"/>
      <c r="J22" s="165"/>
      <c r="K22" s="164"/>
      <c r="L22" s="164"/>
    </row>
    <row r="23" spans="1:13" s="159" customFormat="1" ht="30">
      <c r="A23" s="158" t="s">
        <v>161</v>
      </c>
      <c r="C23" s="310"/>
      <c r="D23" s="161"/>
      <c r="E23" s="162"/>
      <c r="F23" s="163"/>
      <c r="H23" s="164"/>
      <c r="I23" s="164"/>
      <c r="J23" s="165"/>
      <c r="K23" s="164"/>
      <c r="L23" s="164"/>
    </row>
    <row r="24" spans="1:13" s="232" customFormat="1" ht="8.25" customHeight="1">
      <c r="A24" s="241"/>
      <c r="B24" s="241"/>
      <c r="C24" s="399"/>
      <c r="D24" s="400"/>
      <c r="E24" s="401"/>
      <c r="F24" s="241"/>
      <c r="G24" s="241"/>
      <c r="H24" s="229"/>
      <c r="I24" s="229"/>
      <c r="J24" s="402"/>
      <c r="K24" s="229"/>
      <c r="L24" s="229"/>
      <c r="M24" s="241"/>
    </row>
    <row r="25" spans="1:13" s="218" customFormat="1" ht="12" customHeight="1">
      <c r="A25" s="291"/>
      <c r="B25" s="291"/>
      <c r="C25" s="395"/>
      <c r="D25" s="291"/>
      <c r="E25" s="291"/>
      <c r="F25" s="291"/>
      <c r="G25" s="291"/>
      <c r="H25" s="293"/>
      <c r="I25" s="293"/>
      <c r="J25" s="403"/>
      <c r="K25" s="293"/>
      <c r="L25" s="293"/>
      <c r="M25" s="404"/>
    </row>
    <row r="26" spans="1:13" s="218" customFormat="1" ht="20.100000000000001" customHeight="1">
      <c r="A26" s="764" t="s">
        <v>964</v>
      </c>
      <c r="B26" s="765"/>
      <c r="C26" s="765"/>
      <c r="D26" s="766"/>
      <c r="E26" s="405"/>
      <c r="F26" s="406"/>
      <c r="G26" s="406"/>
      <c r="H26" s="407"/>
      <c r="I26" s="407"/>
      <c r="J26" s="408"/>
      <c r="K26" s="407"/>
      <c r="L26" s="409"/>
      <c r="M26" s="317">
        <v>46135</v>
      </c>
    </row>
    <row r="27" spans="1:13" s="232" customFormat="1" ht="20.100000000000001" customHeight="1" thickBot="1">
      <c r="A27" s="410"/>
      <c r="B27" s="410"/>
      <c r="C27" s="411"/>
      <c r="D27" s="242"/>
      <c r="E27" s="243"/>
      <c r="F27" s="228"/>
      <c r="G27" s="228"/>
      <c r="H27" s="229"/>
      <c r="I27" s="244" t="s">
        <v>376</v>
      </c>
      <c r="J27" s="230"/>
      <c r="K27" s="231"/>
      <c r="L27" s="231"/>
      <c r="M27" s="228"/>
    </row>
    <row r="28" spans="1:13" s="218" customFormat="1" ht="20.100000000000001" customHeight="1" thickTop="1" thickBot="1">
      <c r="A28" s="412" t="s">
        <v>15</v>
      </c>
      <c r="B28" s="413" t="s">
        <v>16</v>
      </c>
      <c r="C28" s="755" t="s">
        <v>17</v>
      </c>
      <c r="D28" s="755"/>
      <c r="E28" s="414"/>
      <c r="F28" s="413" t="s">
        <v>18</v>
      </c>
      <c r="G28" s="413" t="s">
        <v>19</v>
      </c>
      <c r="H28" s="415" t="s">
        <v>20</v>
      </c>
      <c r="I28" s="415" t="s">
        <v>21</v>
      </c>
      <c r="J28" s="415"/>
      <c r="K28" s="415"/>
      <c r="L28" s="415" t="s">
        <v>22</v>
      </c>
      <c r="M28" s="416" t="s">
        <v>23</v>
      </c>
    </row>
    <row r="29" spans="1:13" ht="20.100000000000001" customHeight="1">
      <c r="A29" s="417" t="s">
        <v>965</v>
      </c>
      <c r="B29" s="418" t="s">
        <v>297</v>
      </c>
      <c r="C29" s="419">
        <v>3001</v>
      </c>
      <c r="D29" s="420"/>
      <c r="E29" s="421"/>
      <c r="F29" s="418" t="s">
        <v>966</v>
      </c>
      <c r="G29" s="418" t="s">
        <v>967</v>
      </c>
      <c r="H29" s="422">
        <v>2000</v>
      </c>
      <c r="I29" s="423">
        <f t="shared" ref="I29:I40" si="0">IF(ROUND(H29*1.1,0)=0,"",ROUND(H29*1.1,0))</f>
        <v>2200</v>
      </c>
      <c r="J29" s="422"/>
      <c r="K29" s="423">
        <f t="shared" ref="K29:K37" si="1">IF(ROUND(H29*0.9,0)=0,"",ROUND(H29*0.9,0))</f>
        <v>1800</v>
      </c>
      <c r="L29" s="423">
        <f t="shared" ref="L29:L40" si="2">IFERROR(ROUND(K29*1.1,0),"")</f>
        <v>1980</v>
      </c>
      <c r="M29" s="424"/>
    </row>
    <row r="30" spans="1:13" ht="20.100000000000001" customHeight="1">
      <c r="A30" s="425" t="s">
        <v>968</v>
      </c>
      <c r="B30" s="426" t="s">
        <v>297</v>
      </c>
      <c r="C30" s="427">
        <v>3002</v>
      </c>
      <c r="D30" s="428"/>
      <c r="E30" s="429"/>
      <c r="F30" s="426" t="s">
        <v>969</v>
      </c>
      <c r="G30" s="426" t="s">
        <v>44</v>
      </c>
      <c r="H30" s="430">
        <v>2000</v>
      </c>
      <c r="I30" s="431">
        <f t="shared" si="0"/>
        <v>2200</v>
      </c>
      <c r="J30" s="430"/>
      <c r="K30" s="431">
        <f t="shared" si="1"/>
        <v>1800</v>
      </c>
      <c r="L30" s="431">
        <f t="shared" si="2"/>
        <v>1980</v>
      </c>
      <c r="M30" s="432"/>
    </row>
    <row r="31" spans="1:13" ht="20.100000000000001" customHeight="1">
      <c r="A31" s="425" t="s">
        <v>970</v>
      </c>
      <c r="B31" s="426" t="s">
        <v>297</v>
      </c>
      <c r="C31" s="433">
        <v>3002</v>
      </c>
      <c r="D31" s="428"/>
      <c r="E31" s="429"/>
      <c r="F31" s="426" t="s">
        <v>969</v>
      </c>
      <c r="G31" s="426" t="s">
        <v>44</v>
      </c>
      <c r="H31" s="430">
        <v>2000</v>
      </c>
      <c r="I31" s="431">
        <f t="shared" si="0"/>
        <v>2200</v>
      </c>
      <c r="J31" s="430"/>
      <c r="K31" s="431">
        <f t="shared" si="1"/>
        <v>1800</v>
      </c>
      <c r="L31" s="431">
        <f t="shared" si="2"/>
        <v>1980</v>
      </c>
      <c r="M31" s="432"/>
    </row>
    <row r="32" spans="1:13" ht="20.100000000000001" customHeight="1">
      <c r="A32" s="425" t="s">
        <v>971</v>
      </c>
      <c r="B32" s="426" t="s">
        <v>297</v>
      </c>
      <c r="C32" s="433">
        <v>3002</v>
      </c>
      <c r="D32" s="428"/>
      <c r="E32" s="429"/>
      <c r="F32" s="426" t="s">
        <v>969</v>
      </c>
      <c r="G32" s="426" t="s">
        <v>44</v>
      </c>
      <c r="H32" s="430">
        <v>2000</v>
      </c>
      <c r="I32" s="431">
        <f t="shared" si="0"/>
        <v>2200</v>
      </c>
      <c r="J32" s="430"/>
      <c r="K32" s="431">
        <f t="shared" si="1"/>
        <v>1800</v>
      </c>
      <c r="L32" s="431">
        <f t="shared" si="2"/>
        <v>1980</v>
      </c>
      <c r="M32" s="432"/>
    </row>
    <row r="33" spans="1:13" ht="20.100000000000001" customHeight="1">
      <c r="A33" s="425" t="s">
        <v>972</v>
      </c>
      <c r="B33" s="426" t="s">
        <v>973</v>
      </c>
      <c r="C33" s="427">
        <v>3007</v>
      </c>
      <c r="D33" s="428"/>
      <c r="E33" s="429"/>
      <c r="F33" s="426"/>
      <c r="G33" s="426"/>
      <c r="H33" s="430"/>
      <c r="I33" s="431" t="str">
        <f t="shared" si="0"/>
        <v/>
      </c>
      <c r="J33" s="430"/>
      <c r="K33" s="431" t="str">
        <f t="shared" si="1"/>
        <v/>
      </c>
      <c r="L33" s="431" t="str">
        <f t="shared" si="2"/>
        <v/>
      </c>
      <c r="M33" s="432"/>
    </row>
    <row r="34" spans="1:13" ht="20.100000000000001" customHeight="1">
      <c r="A34" s="434" t="s">
        <v>974</v>
      </c>
      <c r="B34" s="435" t="s">
        <v>42</v>
      </c>
      <c r="C34" s="427">
        <v>3008</v>
      </c>
      <c r="D34" s="428" t="s">
        <v>63</v>
      </c>
      <c r="E34" s="429"/>
      <c r="F34" s="426" t="s">
        <v>43</v>
      </c>
      <c r="G34" s="426" t="s">
        <v>44</v>
      </c>
      <c r="H34" s="430">
        <v>2300</v>
      </c>
      <c r="I34" s="431">
        <f t="shared" si="0"/>
        <v>2530</v>
      </c>
      <c r="J34" s="430"/>
      <c r="K34" s="431">
        <f t="shared" si="1"/>
        <v>2070</v>
      </c>
      <c r="L34" s="431">
        <f t="shared" si="2"/>
        <v>2277</v>
      </c>
      <c r="M34" s="432"/>
    </row>
    <row r="35" spans="1:13" ht="20.100000000000001" customHeight="1">
      <c r="A35" s="436"/>
      <c r="B35" s="437"/>
      <c r="C35" s="427">
        <v>3008</v>
      </c>
      <c r="D35" s="428" t="s">
        <v>66</v>
      </c>
      <c r="E35" s="429" t="s">
        <v>53</v>
      </c>
      <c r="F35" s="426" t="s">
        <v>975</v>
      </c>
      <c r="G35" s="426" t="s">
        <v>40</v>
      </c>
      <c r="H35" s="430">
        <v>2200</v>
      </c>
      <c r="I35" s="431">
        <f t="shared" si="0"/>
        <v>2420</v>
      </c>
      <c r="J35" s="430"/>
      <c r="K35" s="431">
        <f t="shared" si="1"/>
        <v>1980</v>
      </c>
      <c r="L35" s="431">
        <f t="shared" si="2"/>
        <v>2178</v>
      </c>
      <c r="M35" s="432"/>
    </row>
    <row r="36" spans="1:13" ht="20.100000000000001" customHeight="1">
      <c r="A36" s="436"/>
      <c r="B36" s="437"/>
      <c r="C36" s="427">
        <v>3008</v>
      </c>
      <c r="D36" s="428" t="s">
        <v>68</v>
      </c>
      <c r="E36" s="429" t="s">
        <v>53</v>
      </c>
      <c r="F36" s="426" t="s">
        <v>976</v>
      </c>
      <c r="G36" s="426" t="s">
        <v>977</v>
      </c>
      <c r="H36" s="430">
        <v>740</v>
      </c>
      <c r="I36" s="431">
        <f t="shared" si="0"/>
        <v>814</v>
      </c>
      <c r="J36" s="430"/>
      <c r="K36" s="431">
        <f t="shared" si="1"/>
        <v>666</v>
      </c>
      <c r="L36" s="431">
        <f t="shared" si="2"/>
        <v>733</v>
      </c>
      <c r="M36" s="432"/>
    </row>
    <row r="37" spans="1:13" ht="20.100000000000001" customHeight="1">
      <c r="A37" s="417"/>
      <c r="B37" s="418"/>
      <c r="C37" s="427">
        <v>3008</v>
      </c>
      <c r="D37" s="428" t="s">
        <v>978</v>
      </c>
      <c r="E37" s="429" t="s">
        <v>53</v>
      </c>
      <c r="F37" s="426" t="s">
        <v>979</v>
      </c>
      <c r="G37" s="426" t="s">
        <v>980</v>
      </c>
      <c r="H37" s="430">
        <v>1000</v>
      </c>
      <c r="I37" s="431">
        <f t="shared" si="0"/>
        <v>1100</v>
      </c>
      <c r="J37" s="430"/>
      <c r="K37" s="431">
        <f t="shared" si="1"/>
        <v>900</v>
      </c>
      <c r="L37" s="431">
        <f t="shared" si="2"/>
        <v>990</v>
      </c>
      <c r="M37" s="432"/>
    </row>
    <row r="38" spans="1:13" ht="20.100000000000001" customHeight="1">
      <c r="A38" s="425" t="s">
        <v>981</v>
      </c>
      <c r="B38" s="426" t="s">
        <v>757</v>
      </c>
      <c r="C38" s="427">
        <v>3009</v>
      </c>
      <c r="D38" s="428"/>
      <c r="E38" s="429"/>
      <c r="F38" s="426" t="s">
        <v>982</v>
      </c>
      <c r="G38" s="426" t="s">
        <v>983</v>
      </c>
      <c r="H38" s="430">
        <v>2200</v>
      </c>
      <c r="I38" s="431">
        <f t="shared" si="0"/>
        <v>2420</v>
      </c>
      <c r="J38" s="430" t="s">
        <v>36</v>
      </c>
      <c r="K38" s="431">
        <f>IF(ROUND(H38*0.95,0)=0,"",ROUND(H38*0.95,0))</f>
        <v>2090</v>
      </c>
      <c r="L38" s="431">
        <f t="shared" si="2"/>
        <v>2299</v>
      </c>
      <c r="M38" s="432"/>
    </row>
    <row r="39" spans="1:13" ht="20.100000000000001" customHeight="1">
      <c r="A39" s="425" t="s">
        <v>984</v>
      </c>
      <c r="B39" s="426" t="s">
        <v>985</v>
      </c>
      <c r="C39" s="427">
        <v>3010</v>
      </c>
      <c r="D39" s="428"/>
      <c r="E39" s="429"/>
      <c r="F39" s="426" t="s">
        <v>165</v>
      </c>
      <c r="G39" s="426"/>
      <c r="H39" s="430"/>
      <c r="I39" s="431" t="str">
        <f t="shared" si="0"/>
        <v/>
      </c>
      <c r="J39" s="430"/>
      <c r="K39" s="431" t="str">
        <f>IF(ROUND(H39*0.9,0)=0,"",ROUND(H39*0.9,0))</f>
        <v/>
      </c>
      <c r="L39" s="431" t="str">
        <f t="shared" si="2"/>
        <v/>
      </c>
      <c r="M39" s="432"/>
    </row>
    <row r="40" spans="1:13" ht="20.100000000000001" customHeight="1">
      <c r="A40" s="434" t="s">
        <v>986</v>
      </c>
      <c r="B40" s="435" t="s">
        <v>757</v>
      </c>
      <c r="C40" s="427">
        <v>3012</v>
      </c>
      <c r="D40" s="428"/>
      <c r="E40" s="429"/>
      <c r="F40" s="426" t="s">
        <v>987</v>
      </c>
      <c r="G40" s="426" t="s">
        <v>983</v>
      </c>
      <c r="H40" s="430">
        <v>3850</v>
      </c>
      <c r="I40" s="431">
        <f t="shared" si="0"/>
        <v>4235</v>
      </c>
      <c r="J40" s="430" t="s">
        <v>36</v>
      </c>
      <c r="K40" s="431">
        <f>IF(ROUND(H40*1,0)=0,"",ROUND(H40*1,0))</f>
        <v>3850</v>
      </c>
      <c r="L40" s="431">
        <f t="shared" si="2"/>
        <v>4235</v>
      </c>
      <c r="M40" s="432"/>
    </row>
    <row r="41" spans="1:13" ht="20.100000000000001" customHeight="1">
      <c r="A41" s="436"/>
      <c r="B41" s="437"/>
      <c r="C41" s="427">
        <v>3013</v>
      </c>
      <c r="D41" s="428"/>
      <c r="E41" s="429"/>
      <c r="F41" s="426" t="s">
        <v>988</v>
      </c>
      <c r="G41" s="426"/>
      <c r="H41" s="430"/>
      <c r="I41" s="431">
        <v>598</v>
      </c>
      <c r="J41" s="430" t="s">
        <v>36</v>
      </c>
      <c r="K41" s="431" t="str">
        <f>IF(ROUND(H41*1,0)=0,"",ROUND(H41*1,0))</f>
        <v/>
      </c>
      <c r="L41" s="431">
        <v>598</v>
      </c>
      <c r="M41" s="432"/>
    </row>
    <row r="42" spans="1:13" ht="20.100000000000001" customHeight="1">
      <c r="A42" s="417"/>
      <c r="B42" s="418"/>
      <c r="C42" s="427">
        <v>3014</v>
      </c>
      <c r="D42" s="428"/>
      <c r="E42" s="429"/>
      <c r="F42" s="426" t="s">
        <v>989</v>
      </c>
      <c r="G42" s="426"/>
      <c r="H42" s="430"/>
      <c r="I42" s="431">
        <v>2482</v>
      </c>
      <c r="J42" s="430" t="s">
        <v>36</v>
      </c>
      <c r="K42" s="431" t="str">
        <f>IF(ROUND(H42*1,0)=0,"",ROUND(H42*1,0))</f>
        <v/>
      </c>
      <c r="L42" s="431">
        <v>2482</v>
      </c>
      <c r="M42" s="432"/>
    </row>
    <row r="43" spans="1:13" ht="20.100000000000001" customHeight="1" thickBot="1">
      <c r="A43" s="438"/>
      <c r="B43" s="439"/>
      <c r="C43" s="440"/>
      <c r="D43" s="441"/>
      <c r="E43" s="442"/>
      <c r="F43" s="439"/>
      <c r="G43" s="439"/>
      <c r="H43" s="443"/>
      <c r="I43" s="444"/>
      <c r="J43" s="443"/>
      <c r="K43" s="444"/>
      <c r="L43" s="444"/>
      <c r="M43" s="445"/>
    </row>
    <row r="44" spans="1:13" ht="20.100000000000001" customHeight="1" thickTop="1">
      <c r="A44" s="71"/>
      <c r="B44" s="71"/>
      <c r="D44" s="73"/>
      <c r="E44" s="74"/>
      <c r="F44" s="71"/>
      <c r="G44" s="71"/>
      <c r="M44" s="71"/>
    </row>
    <row r="45" spans="1:13" ht="20.100000000000001" customHeight="1" thickBot="1">
      <c r="A45" s="71"/>
      <c r="B45" s="71"/>
      <c r="D45" s="73"/>
      <c r="E45" s="74"/>
      <c r="F45" s="71"/>
      <c r="G45" s="71"/>
      <c r="M45" s="71"/>
    </row>
    <row r="46" spans="1:13" s="37" customFormat="1" ht="24.95" customHeight="1" thickTop="1" thickBot="1">
      <c r="A46" s="756" t="s">
        <v>990</v>
      </c>
      <c r="B46" s="757"/>
      <c r="C46" s="757"/>
      <c r="D46" s="757"/>
      <c r="E46" s="757"/>
      <c r="F46" s="758"/>
      <c r="G46" s="33"/>
      <c r="H46" s="31"/>
      <c r="I46" s="31"/>
      <c r="J46" s="446"/>
      <c r="K46" s="33"/>
      <c r="L46" s="31"/>
      <c r="M46" s="33"/>
    </row>
    <row r="47" spans="1:13" s="37" customFormat="1" ht="20.100000000000001" customHeight="1" thickTop="1">
      <c r="A47" s="33"/>
      <c r="B47" s="33"/>
      <c r="C47" s="393"/>
      <c r="D47" s="357"/>
      <c r="E47" s="20"/>
      <c r="F47" s="33"/>
      <c r="G47" s="33"/>
      <c r="H47" s="31"/>
      <c r="I47" s="31"/>
      <c r="J47" s="446"/>
      <c r="K47" s="33"/>
      <c r="L47" s="31"/>
      <c r="M47" s="33"/>
    </row>
    <row r="48" spans="1:13" s="208" customFormat="1" ht="20.100000000000001" customHeight="1">
      <c r="A48" s="759" t="s">
        <v>991</v>
      </c>
      <c r="B48" s="760"/>
      <c r="C48" s="760"/>
      <c r="D48" s="761"/>
      <c r="E48" s="204"/>
      <c r="F48" s="205"/>
      <c r="G48" s="205"/>
      <c r="H48" s="206"/>
      <c r="I48" s="206"/>
      <c r="J48" s="207"/>
      <c r="K48" s="206"/>
      <c r="L48" s="206"/>
      <c r="M48" s="205"/>
    </row>
    <row r="49" spans="1:13" s="208" customFormat="1" ht="20.100000000000001" customHeight="1" thickBot="1">
      <c r="A49" s="209"/>
      <c r="B49" s="209"/>
      <c r="C49" s="394"/>
      <c r="D49" s="355"/>
      <c r="E49" s="204"/>
      <c r="F49" s="205"/>
      <c r="G49" s="205"/>
      <c r="H49" s="206"/>
      <c r="I49" s="244" t="s">
        <v>376</v>
      </c>
      <c r="J49" s="207"/>
      <c r="K49" s="206"/>
      <c r="L49" s="206"/>
      <c r="M49" s="205"/>
    </row>
    <row r="50" spans="1:13" s="218" customFormat="1" ht="20.100000000000001" customHeight="1" thickTop="1" thickBot="1">
      <c r="A50" s="412" t="s">
        <v>15</v>
      </c>
      <c r="B50" s="413" t="s">
        <v>16</v>
      </c>
      <c r="C50" s="755" t="s">
        <v>17</v>
      </c>
      <c r="D50" s="755"/>
      <c r="E50" s="414"/>
      <c r="F50" s="413" t="s">
        <v>18</v>
      </c>
      <c r="G50" s="413" t="s">
        <v>19</v>
      </c>
      <c r="H50" s="415" t="s">
        <v>20</v>
      </c>
      <c r="I50" s="415" t="s">
        <v>21</v>
      </c>
      <c r="J50" s="415"/>
      <c r="K50" s="415"/>
      <c r="L50" s="415" t="s">
        <v>22</v>
      </c>
      <c r="M50" s="416" t="s">
        <v>23</v>
      </c>
    </row>
    <row r="51" spans="1:13" s="208" customFormat="1" ht="20.100000000000001" customHeight="1">
      <c r="A51" s="447"/>
      <c r="B51" s="448"/>
      <c r="C51" s="449"/>
      <c r="D51" s="450"/>
      <c r="E51" s="451"/>
      <c r="F51" s="452"/>
      <c r="G51" s="452"/>
      <c r="H51" s="453"/>
      <c r="I51" s="453"/>
      <c r="J51" s="453"/>
      <c r="K51" s="453"/>
      <c r="L51" s="453"/>
      <c r="M51" s="454"/>
    </row>
    <row r="52" spans="1:13" s="208" customFormat="1" ht="20.100000000000001" customHeight="1" thickBot="1">
      <c r="A52" s="455"/>
      <c r="B52" s="456"/>
      <c r="C52" s="457"/>
      <c r="D52" s="458"/>
      <c r="E52" s="459"/>
      <c r="F52" s="460"/>
      <c r="G52" s="460"/>
      <c r="H52" s="461"/>
      <c r="I52" s="461"/>
      <c r="J52" s="461"/>
      <c r="K52" s="461"/>
      <c r="L52" s="461"/>
      <c r="M52" s="462"/>
    </row>
    <row r="53" spans="1:13" s="470" customFormat="1" ht="20.100000000000001" customHeight="1" thickTop="1">
      <c r="A53" s="463"/>
      <c r="B53" s="463"/>
      <c r="C53" s="464"/>
      <c r="D53" s="465"/>
      <c r="E53" s="32"/>
      <c r="F53" s="466"/>
      <c r="G53" s="466"/>
      <c r="H53" s="467"/>
      <c r="I53" s="467"/>
      <c r="J53" s="468"/>
      <c r="K53" s="467"/>
      <c r="L53" s="469"/>
      <c r="M53" s="466"/>
    </row>
    <row r="54" spans="1:13" s="208" customFormat="1" ht="20.100000000000001" customHeight="1">
      <c r="A54" s="759" t="s">
        <v>992</v>
      </c>
      <c r="B54" s="760"/>
      <c r="C54" s="760"/>
      <c r="D54" s="761"/>
      <c r="E54" s="204"/>
      <c r="F54" s="205"/>
      <c r="G54" s="205"/>
      <c r="H54" s="206"/>
      <c r="I54" s="206"/>
      <c r="J54" s="207"/>
      <c r="K54" s="206"/>
      <c r="L54" s="206"/>
      <c r="M54" s="205"/>
    </row>
    <row r="55" spans="1:13" s="208" customFormat="1" ht="20.100000000000001" customHeight="1" thickBot="1">
      <c r="A55" s="209"/>
      <c r="B55" s="209"/>
      <c r="C55" s="394"/>
      <c r="D55" s="355"/>
      <c r="E55" s="204"/>
      <c r="F55" s="205"/>
      <c r="G55" s="205"/>
      <c r="H55" s="206"/>
      <c r="I55" s="244" t="s">
        <v>376</v>
      </c>
      <c r="J55" s="207"/>
      <c r="K55" s="206"/>
      <c r="L55" s="206"/>
      <c r="M55" s="205"/>
    </row>
    <row r="56" spans="1:13" s="218" customFormat="1" ht="20.100000000000001" customHeight="1" thickTop="1" thickBot="1">
      <c r="A56" s="412" t="s">
        <v>15</v>
      </c>
      <c r="B56" s="413" t="s">
        <v>16</v>
      </c>
      <c r="C56" s="755" t="s">
        <v>17</v>
      </c>
      <c r="D56" s="755"/>
      <c r="E56" s="414"/>
      <c r="F56" s="413" t="s">
        <v>18</v>
      </c>
      <c r="G56" s="413" t="s">
        <v>19</v>
      </c>
      <c r="H56" s="415" t="s">
        <v>20</v>
      </c>
      <c r="I56" s="415" t="s">
        <v>21</v>
      </c>
      <c r="J56" s="471"/>
      <c r="K56" s="415"/>
      <c r="L56" s="415" t="s">
        <v>22</v>
      </c>
      <c r="M56" s="416" t="s">
        <v>23</v>
      </c>
    </row>
    <row r="57" spans="1:13" ht="20.100000000000001" customHeight="1">
      <c r="A57" s="436" t="s">
        <v>993</v>
      </c>
      <c r="B57" s="437" t="s">
        <v>994</v>
      </c>
      <c r="C57" s="419">
        <v>3031</v>
      </c>
      <c r="D57" s="420" t="s">
        <v>63</v>
      </c>
      <c r="E57" s="421"/>
      <c r="F57" s="418" t="s">
        <v>995</v>
      </c>
      <c r="G57" s="418" t="s">
        <v>255</v>
      </c>
      <c r="H57" s="422">
        <v>2700</v>
      </c>
      <c r="I57" s="423">
        <f>IF(ROUND(H57*1.1,0)=0,"",ROUND(H57*1.1,0))</f>
        <v>2970</v>
      </c>
      <c r="J57" s="422"/>
      <c r="K57" s="423">
        <f>IF(ROUND(H57*0.9,0)=0,"",ROUND(H57*0.9,0))</f>
        <v>2430</v>
      </c>
      <c r="L57" s="423">
        <f>IFERROR(ROUND(K57*1.1,0),"")</f>
        <v>2673</v>
      </c>
      <c r="M57" s="424"/>
    </row>
    <row r="58" spans="1:13" ht="20.100000000000001" customHeight="1">
      <c r="A58" s="436"/>
      <c r="B58" s="437"/>
      <c r="C58" s="433">
        <v>3032</v>
      </c>
      <c r="D58" s="428"/>
      <c r="E58" s="429" t="s">
        <v>53</v>
      </c>
      <c r="F58" s="426" t="s">
        <v>996</v>
      </c>
      <c r="G58" s="426" t="s">
        <v>997</v>
      </c>
      <c r="H58" s="430">
        <v>2500</v>
      </c>
      <c r="I58" s="431">
        <f>IF(ROUND(H58*1.1,0)=0,"",ROUND(H58*1.1,0))</f>
        <v>2750</v>
      </c>
      <c r="J58" s="430"/>
      <c r="K58" s="431">
        <f>IF(ROUND(H58*0.9,0)=0,"",ROUND(H58*0.9,0))</f>
        <v>2250</v>
      </c>
      <c r="L58" s="431">
        <f>IFERROR(ROUND(K58*1.1,0),"")</f>
        <v>2475</v>
      </c>
      <c r="M58" s="432"/>
    </row>
    <row r="59" spans="1:13" ht="20.100000000000001" customHeight="1">
      <c r="A59" s="436"/>
      <c r="B59" s="437"/>
      <c r="C59" s="427">
        <v>3031</v>
      </c>
      <c r="D59" s="428" t="s">
        <v>68</v>
      </c>
      <c r="E59" s="429" t="s">
        <v>53</v>
      </c>
      <c r="F59" s="426" t="s">
        <v>998</v>
      </c>
      <c r="G59" s="426" t="s">
        <v>999</v>
      </c>
      <c r="H59" s="430">
        <v>1580</v>
      </c>
      <c r="I59" s="431">
        <f>IF(ROUND(H59*1.1,0)=0,"",ROUND(H59*1.1,0))</f>
        <v>1738</v>
      </c>
      <c r="J59" s="430"/>
      <c r="K59" s="431">
        <f>IF(ROUND(H59*0.9,0)=0,"",ROUND(H59*0.9,0))</f>
        <v>1422</v>
      </c>
      <c r="L59" s="431">
        <f>IFERROR(ROUND(K59*1.1,0),"")</f>
        <v>1564</v>
      </c>
      <c r="M59" s="472" t="s">
        <v>1000</v>
      </c>
    </row>
    <row r="60" spans="1:13" ht="20.100000000000001" customHeight="1">
      <c r="A60" s="436"/>
      <c r="B60" s="437"/>
      <c r="C60" s="427">
        <v>3031</v>
      </c>
      <c r="D60" s="428" t="s">
        <v>1001</v>
      </c>
      <c r="E60" s="473" t="s">
        <v>1002</v>
      </c>
      <c r="F60" s="474" t="s">
        <v>1003</v>
      </c>
      <c r="G60" s="475"/>
      <c r="H60" s="430"/>
      <c r="I60" s="431">
        <v>4224</v>
      </c>
      <c r="J60" s="430" t="s">
        <v>36</v>
      </c>
      <c r="K60" s="431" t="str">
        <f t="shared" ref="K60:K65" si="3">IF(ROUND(H60*1,0)=0,"",ROUND(H60*1,0))</f>
        <v/>
      </c>
      <c r="L60" s="431">
        <v>4224</v>
      </c>
      <c r="M60" s="476" t="s">
        <v>1004</v>
      </c>
    </row>
    <row r="61" spans="1:13" ht="20.100000000000001" customHeight="1">
      <c r="A61" s="436"/>
      <c r="B61" s="437"/>
      <c r="C61" s="427">
        <v>3031</v>
      </c>
      <c r="D61" s="428" t="s">
        <v>1005</v>
      </c>
      <c r="E61" s="473" t="s">
        <v>1002</v>
      </c>
      <c r="F61" s="474" t="s">
        <v>1006</v>
      </c>
      <c r="G61" s="475"/>
      <c r="H61" s="430"/>
      <c r="I61" s="431">
        <v>1531</v>
      </c>
      <c r="J61" s="430" t="s">
        <v>36</v>
      </c>
      <c r="K61" s="431" t="str">
        <f t="shared" si="3"/>
        <v/>
      </c>
      <c r="L61" s="431">
        <v>1531</v>
      </c>
      <c r="M61" s="476" t="s">
        <v>1004</v>
      </c>
    </row>
    <row r="62" spans="1:13" ht="20.100000000000001" customHeight="1">
      <c r="A62" s="436"/>
      <c r="B62" s="437"/>
      <c r="C62" s="427">
        <v>3031</v>
      </c>
      <c r="D62" s="428" t="s">
        <v>1007</v>
      </c>
      <c r="E62" s="473" t="s">
        <v>1002</v>
      </c>
      <c r="F62" s="474" t="s">
        <v>1008</v>
      </c>
      <c r="G62" s="475"/>
      <c r="H62" s="430"/>
      <c r="I62" s="431">
        <v>396</v>
      </c>
      <c r="J62" s="430" t="s">
        <v>36</v>
      </c>
      <c r="K62" s="431" t="str">
        <f t="shared" si="3"/>
        <v/>
      </c>
      <c r="L62" s="431">
        <v>396</v>
      </c>
      <c r="M62" s="476" t="s">
        <v>1004</v>
      </c>
    </row>
    <row r="63" spans="1:13" ht="20.100000000000001" customHeight="1">
      <c r="A63" s="436"/>
      <c r="B63" s="437"/>
      <c r="C63" s="427">
        <v>3031</v>
      </c>
      <c r="D63" s="428" t="s">
        <v>1009</v>
      </c>
      <c r="E63" s="473" t="s">
        <v>1002</v>
      </c>
      <c r="F63" s="474" t="s">
        <v>1010</v>
      </c>
      <c r="G63" s="475"/>
      <c r="H63" s="430"/>
      <c r="I63" s="431">
        <v>616</v>
      </c>
      <c r="J63" s="430" t="s">
        <v>36</v>
      </c>
      <c r="K63" s="431" t="str">
        <f t="shared" si="3"/>
        <v/>
      </c>
      <c r="L63" s="431">
        <v>616</v>
      </c>
      <c r="M63" s="476" t="s">
        <v>1004</v>
      </c>
    </row>
    <row r="64" spans="1:13" ht="20.100000000000001" customHeight="1">
      <c r="A64" s="436"/>
      <c r="B64" s="437"/>
      <c r="C64" s="427">
        <v>3031</v>
      </c>
      <c r="D64" s="428" t="s">
        <v>1011</v>
      </c>
      <c r="E64" s="473" t="s">
        <v>1002</v>
      </c>
      <c r="F64" s="474" t="s">
        <v>1012</v>
      </c>
      <c r="G64" s="475"/>
      <c r="H64" s="430"/>
      <c r="I64" s="431">
        <v>528</v>
      </c>
      <c r="J64" s="430" t="s">
        <v>36</v>
      </c>
      <c r="K64" s="431" t="str">
        <f t="shared" si="3"/>
        <v/>
      </c>
      <c r="L64" s="431">
        <v>528</v>
      </c>
      <c r="M64" s="476" t="s">
        <v>1004</v>
      </c>
    </row>
    <row r="65" spans="1:17" ht="20.100000000000001" customHeight="1">
      <c r="A65" s="417"/>
      <c r="B65" s="418"/>
      <c r="C65" s="427">
        <v>3031</v>
      </c>
      <c r="D65" s="428" t="s">
        <v>1013</v>
      </c>
      <c r="E65" s="473" t="s">
        <v>1002</v>
      </c>
      <c r="F65" s="474" t="s">
        <v>1014</v>
      </c>
      <c r="G65" s="475"/>
      <c r="H65" s="430"/>
      <c r="I65" s="431">
        <v>352</v>
      </c>
      <c r="J65" s="430" t="s">
        <v>36</v>
      </c>
      <c r="K65" s="431" t="str">
        <f t="shared" si="3"/>
        <v/>
      </c>
      <c r="L65" s="431">
        <v>352</v>
      </c>
      <c r="M65" s="476" t="s">
        <v>1004</v>
      </c>
    </row>
    <row r="66" spans="1:17" ht="20.100000000000001" customHeight="1">
      <c r="A66" s="417"/>
      <c r="B66" s="418"/>
      <c r="C66" s="427"/>
      <c r="D66" s="428"/>
      <c r="E66" s="473"/>
      <c r="F66" s="474"/>
      <c r="G66" s="475"/>
      <c r="H66" s="430"/>
      <c r="I66" s="431"/>
      <c r="J66" s="430"/>
      <c r="K66" s="431"/>
      <c r="L66" s="431"/>
      <c r="M66" s="476"/>
    </row>
    <row r="67" spans="1:17" ht="20.100000000000001" customHeight="1">
      <c r="A67" s="425" t="s">
        <v>1015</v>
      </c>
      <c r="B67" s="426" t="s">
        <v>1016</v>
      </c>
      <c r="C67" s="477">
        <v>3032</v>
      </c>
      <c r="D67" s="478"/>
      <c r="E67" s="429"/>
      <c r="F67" s="426" t="s">
        <v>996</v>
      </c>
      <c r="G67" s="426" t="s">
        <v>997</v>
      </c>
      <c r="H67" s="430">
        <v>2500</v>
      </c>
      <c r="I67" s="431">
        <f t="shared" ref="I67:I77" si="4">IF(ROUND(H67*1.1,0)=0,"",ROUND(H67*1.1,0))</f>
        <v>2750</v>
      </c>
      <c r="J67" s="430"/>
      <c r="K67" s="431">
        <f t="shared" ref="K67:K77" si="5">IF(ROUND(H67*0.9,0)=0,"",ROUND(H67*0.9,0))</f>
        <v>2250</v>
      </c>
      <c r="L67" s="431">
        <f t="shared" ref="L67:L77" si="6">IFERROR(ROUND(K67*1.1,0),"")</f>
        <v>2475</v>
      </c>
      <c r="M67" s="432"/>
    </row>
    <row r="68" spans="1:17" ht="20.100000000000001" customHeight="1">
      <c r="A68" s="425" t="s">
        <v>1017</v>
      </c>
      <c r="B68" s="426" t="s">
        <v>1018</v>
      </c>
      <c r="C68" s="427">
        <v>3033</v>
      </c>
      <c r="D68" s="428"/>
      <c r="E68" s="429"/>
      <c r="F68" s="426"/>
      <c r="G68" s="426"/>
      <c r="H68" s="430"/>
      <c r="I68" s="431" t="str">
        <f t="shared" si="4"/>
        <v/>
      </c>
      <c r="J68" s="430"/>
      <c r="K68" s="431" t="str">
        <f t="shared" si="5"/>
        <v/>
      </c>
      <c r="L68" s="431" t="str">
        <f t="shared" si="6"/>
        <v/>
      </c>
      <c r="M68" s="432"/>
    </row>
    <row r="69" spans="1:17" ht="20.100000000000001" customHeight="1">
      <c r="A69" s="425" t="s">
        <v>1019</v>
      </c>
      <c r="B69" s="426" t="s">
        <v>1020</v>
      </c>
      <c r="C69" s="427">
        <v>3034</v>
      </c>
      <c r="D69" s="428"/>
      <c r="E69" s="429"/>
      <c r="F69" s="426" t="s">
        <v>1021</v>
      </c>
      <c r="G69" s="426" t="s">
        <v>999</v>
      </c>
      <c r="H69" s="430">
        <v>2200</v>
      </c>
      <c r="I69" s="431">
        <f t="shared" si="4"/>
        <v>2420</v>
      </c>
      <c r="J69" s="430"/>
      <c r="K69" s="431">
        <f t="shared" si="5"/>
        <v>1980</v>
      </c>
      <c r="L69" s="431">
        <f t="shared" si="6"/>
        <v>2178</v>
      </c>
      <c r="M69" s="479" t="s">
        <v>1022</v>
      </c>
      <c r="Q69" s="480"/>
    </row>
    <row r="70" spans="1:17" ht="20.100000000000001" customHeight="1">
      <c r="A70" s="425" t="s">
        <v>1023</v>
      </c>
      <c r="B70" s="426" t="s">
        <v>1024</v>
      </c>
      <c r="C70" s="427">
        <v>3035</v>
      </c>
      <c r="D70" s="428"/>
      <c r="E70" s="429"/>
      <c r="F70" s="426"/>
      <c r="G70" s="426"/>
      <c r="H70" s="430"/>
      <c r="I70" s="431" t="str">
        <f t="shared" si="4"/>
        <v/>
      </c>
      <c r="J70" s="430"/>
      <c r="K70" s="431" t="str">
        <f t="shared" si="5"/>
        <v/>
      </c>
      <c r="L70" s="431" t="str">
        <f t="shared" si="6"/>
        <v/>
      </c>
      <c r="M70" s="432"/>
    </row>
    <row r="71" spans="1:17" ht="20.100000000000001" customHeight="1">
      <c r="A71" s="425" t="s">
        <v>1025</v>
      </c>
      <c r="B71" s="426" t="s">
        <v>1026</v>
      </c>
      <c r="C71" s="427">
        <v>3036</v>
      </c>
      <c r="D71" s="428"/>
      <c r="E71" s="429"/>
      <c r="F71" s="426" t="s">
        <v>1027</v>
      </c>
      <c r="G71" s="426" t="s">
        <v>255</v>
      </c>
      <c r="H71" s="430">
        <v>2100</v>
      </c>
      <c r="I71" s="431">
        <f t="shared" si="4"/>
        <v>2310</v>
      </c>
      <c r="J71" s="430"/>
      <c r="K71" s="431">
        <f t="shared" si="5"/>
        <v>1890</v>
      </c>
      <c r="L71" s="431">
        <f t="shared" si="6"/>
        <v>2079</v>
      </c>
      <c r="M71" s="432"/>
    </row>
    <row r="72" spans="1:17" ht="20.100000000000001" customHeight="1">
      <c r="A72" s="425" t="s">
        <v>1028</v>
      </c>
      <c r="B72" s="426" t="s">
        <v>1029</v>
      </c>
      <c r="C72" s="427">
        <v>3037</v>
      </c>
      <c r="D72" s="428"/>
      <c r="E72" s="429"/>
      <c r="F72" s="426"/>
      <c r="G72" s="426"/>
      <c r="H72" s="430"/>
      <c r="I72" s="431" t="str">
        <f t="shared" si="4"/>
        <v/>
      </c>
      <c r="J72" s="430"/>
      <c r="K72" s="431" t="str">
        <f t="shared" si="5"/>
        <v/>
      </c>
      <c r="L72" s="431" t="str">
        <f t="shared" si="6"/>
        <v/>
      </c>
      <c r="M72" s="432"/>
    </row>
    <row r="73" spans="1:17" ht="20.100000000000001" customHeight="1">
      <c r="A73" s="425" t="s">
        <v>1030</v>
      </c>
      <c r="B73" s="426" t="s">
        <v>1031</v>
      </c>
      <c r="C73" s="427">
        <v>3038</v>
      </c>
      <c r="D73" s="428"/>
      <c r="E73" s="429"/>
      <c r="F73" s="426"/>
      <c r="G73" s="426"/>
      <c r="H73" s="430"/>
      <c r="I73" s="431" t="str">
        <f t="shared" si="4"/>
        <v/>
      </c>
      <c r="J73" s="430"/>
      <c r="K73" s="431" t="str">
        <f t="shared" si="5"/>
        <v/>
      </c>
      <c r="L73" s="431" t="str">
        <f t="shared" si="6"/>
        <v/>
      </c>
      <c r="M73" s="432"/>
    </row>
    <row r="74" spans="1:17" ht="20.100000000000001" customHeight="1">
      <c r="A74" s="425" t="s">
        <v>1032</v>
      </c>
      <c r="B74" s="426" t="s">
        <v>1033</v>
      </c>
      <c r="C74" s="427">
        <v>3039</v>
      </c>
      <c r="D74" s="428"/>
      <c r="E74" s="429"/>
      <c r="F74" s="426" t="s">
        <v>1034</v>
      </c>
      <c r="G74" s="426" t="s">
        <v>999</v>
      </c>
      <c r="H74" s="430">
        <v>1650</v>
      </c>
      <c r="I74" s="431">
        <f t="shared" si="4"/>
        <v>1815</v>
      </c>
      <c r="J74" s="430"/>
      <c r="K74" s="431">
        <f t="shared" si="5"/>
        <v>1485</v>
      </c>
      <c r="L74" s="431">
        <f t="shared" si="6"/>
        <v>1634</v>
      </c>
      <c r="M74" s="432"/>
    </row>
    <row r="75" spans="1:17" ht="20.100000000000001" customHeight="1">
      <c r="A75" s="434" t="s">
        <v>1035</v>
      </c>
      <c r="B75" s="435" t="s">
        <v>1036</v>
      </c>
      <c r="C75" s="427">
        <v>3040</v>
      </c>
      <c r="D75" s="428" t="s">
        <v>63</v>
      </c>
      <c r="E75" s="429"/>
      <c r="F75" s="426" t="s">
        <v>1037</v>
      </c>
      <c r="G75" s="426" t="s">
        <v>73</v>
      </c>
      <c r="H75" s="430">
        <v>2400</v>
      </c>
      <c r="I75" s="431">
        <f t="shared" si="4"/>
        <v>2640</v>
      </c>
      <c r="J75" s="430"/>
      <c r="K75" s="431">
        <f t="shared" si="5"/>
        <v>2160</v>
      </c>
      <c r="L75" s="431">
        <f t="shared" si="6"/>
        <v>2376</v>
      </c>
      <c r="M75" s="432"/>
    </row>
    <row r="76" spans="1:17" ht="20.100000000000001" customHeight="1">
      <c r="A76" s="417"/>
      <c r="B76" s="418"/>
      <c r="C76" s="427">
        <v>3040</v>
      </c>
      <c r="D76" s="428" t="s">
        <v>66</v>
      </c>
      <c r="E76" s="429" t="s">
        <v>53</v>
      </c>
      <c r="F76" s="426" t="s">
        <v>1038</v>
      </c>
      <c r="G76" s="426" t="s">
        <v>1039</v>
      </c>
      <c r="H76" s="430">
        <v>1700</v>
      </c>
      <c r="I76" s="431">
        <f t="shared" si="4"/>
        <v>1870</v>
      </c>
      <c r="J76" s="430"/>
      <c r="K76" s="431">
        <f t="shared" si="5"/>
        <v>1530</v>
      </c>
      <c r="L76" s="431">
        <f t="shared" si="6"/>
        <v>1683</v>
      </c>
      <c r="M76" s="432"/>
    </row>
    <row r="77" spans="1:17" ht="20.100000000000001" customHeight="1">
      <c r="A77" s="425" t="s">
        <v>1040</v>
      </c>
      <c r="B77" s="426" t="s">
        <v>1033</v>
      </c>
      <c r="C77" s="427">
        <v>3041</v>
      </c>
      <c r="D77" s="428"/>
      <c r="E77" s="429"/>
      <c r="F77" s="426" t="s">
        <v>1041</v>
      </c>
      <c r="G77" s="426" t="s">
        <v>255</v>
      </c>
      <c r="H77" s="430">
        <v>2600</v>
      </c>
      <c r="I77" s="431">
        <f t="shared" si="4"/>
        <v>2860</v>
      </c>
      <c r="J77" s="430"/>
      <c r="K77" s="431">
        <f t="shared" si="5"/>
        <v>2340</v>
      </c>
      <c r="L77" s="431">
        <f t="shared" si="6"/>
        <v>2574</v>
      </c>
      <c r="M77" s="432" t="s">
        <v>1042</v>
      </c>
    </row>
    <row r="78" spans="1:17" ht="20.100000000000001" customHeight="1" thickBot="1">
      <c r="A78" s="438"/>
      <c r="B78" s="439"/>
      <c r="C78" s="440"/>
      <c r="D78" s="441"/>
      <c r="E78" s="442"/>
      <c r="F78" s="439"/>
      <c r="G78" s="439"/>
      <c r="H78" s="443"/>
      <c r="I78" s="444"/>
      <c r="J78" s="443"/>
      <c r="K78" s="444"/>
      <c r="L78" s="444"/>
      <c r="M78" s="445"/>
    </row>
    <row r="79" spans="1:17" ht="20.100000000000001" customHeight="1" thickTop="1">
      <c r="A79" s="71"/>
      <c r="B79" s="71"/>
      <c r="D79" s="73"/>
      <c r="E79" s="74"/>
      <c r="F79" s="71"/>
      <c r="G79" s="71"/>
      <c r="M79" s="71"/>
    </row>
    <row r="80" spans="1:17" ht="20.100000000000001" customHeight="1">
      <c r="A80" s="71"/>
      <c r="B80" s="71"/>
      <c r="D80" s="73"/>
      <c r="E80" s="74"/>
      <c r="F80" s="71"/>
      <c r="G80" s="71"/>
      <c r="M80" s="71"/>
    </row>
    <row r="81" spans="1:13" s="208" customFormat="1" ht="20.100000000000001" customHeight="1">
      <c r="A81" s="759" t="s">
        <v>1043</v>
      </c>
      <c r="B81" s="760"/>
      <c r="C81" s="760"/>
      <c r="D81" s="761"/>
      <c r="E81" s="204"/>
      <c r="F81" s="205"/>
      <c r="G81" s="205"/>
      <c r="H81" s="206"/>
      <c r="I81" s="206"/>
      <c r="J81" s="207"/>
      <c r="K81" s="206"/>
      <c r="L81" s="206"/>
      <c r="M81" s="205"/>
    </row>
    <row r="82" spans="1:13" s="208" customFormat="1" ht="20.100000000000001" customHeight="1" thickBot="1">
      <c r="A82" s="481"/>
      <c r="B82" s="481"/>
      <c r="C82" s="395"/>
      <c r="D82" s="481"/>
      <c r="E82" s="204"/>
      <c r="F82" s="482"/>
      <c r="G82" s="205"/>
      <c r="H82" s="206"/>
      <c r="I82" s="244" t="s">
        <v>376</v>
      </c>
      <c r="J82" s="207"/>
      <c r="K82" s="206"/>
      <c r="L82" s="206"/>
      <c r="M82" s="205"/>
    </row>
    <row r="83" spans="1:13" s="218" customFormat="1" ht="20.100000000000001" customHeight="1" thickTop="1" thickBot="1">
      <c r="A83" s="412" t="s">
        <v>15</v>
      </c>
      <c r="B83" s="413" t="s">
        <v>16</v>
      </c>
      <c r="C83" s="755" t="s">
        <v>17</v>
      </c>
      <c r="D83" s="755"/>
      <c r="E83" s="414"/>
      <c r="F83" s="413" t="s">
        <v>18</v>
      </c>
      <c r="G83" s="413" t="s">
        <v>19</v>
      </c>
      <c r="H83" s="415" t="s">
        <v>20</v>
      </c>
      <c r="I83" s="415" t="s">
        <v>21</v>
      </c>
      <c r="J83" s="471"/>
      <c r="K83" s="415"/>
      <c r="L83" s="415" t="s">
        <v>22</v>
      </c>
      <c r="M83" s="416" t="s">
        <v>23</v>
      </c>
    </row>
    <row r="84" spans="1:13" ht="20.100000000000001" customHeight="1">
      <c r="A84" s="436" t="s">
        <v>1044</v>
      </c>
      <c r="B84" s="437" t="s">
        <v>1045</v>
      </c>
      <c r="C84" s="419">
        <v>3051</v>
      </c>
      <c r="D84" s="420" t="s">
        <v>63</v>
      </c>
      <c r="E84" s="421"/>
      <c r="F84" s="418" t="s">
        <v>1046</v>
      </c>
      <c r="G84" s="418" t="s">
        <v>255</v>
      </c>
      <c r="H84" s="422">
        <v>2700</v>
      </c>
      <c r="I84" s="423">
        <f t="shared" ref="I84:I96" si="7">IF(ROUND(H84*1.1,0)=0,"",ROUND(H84*1.1,0))</f>
        <v>2970</v>
      </c>
      <c r="J84" s="422"/>
      <c r="K84" s="423">
        <f t="shared" ref="K84:K96" si="8">IF(ROUND(H84*0.9,0)=0,"",ROUND(H84*0.9,0))</f>
        <v>2430</v>
      </c>
      <c r="L84" s="423">
        <f t="shared" ref="L84:L96" si="9">IFERROR(ROUND(K84*1.1,0),"")</f>
        <v>2673</v>
      </c>
      <c r="M84" s="424"/>
    </row>
    <row r="85" spans="1:13" ht="20.100000000000001" customHeight="1">
      <c r="A85" s="417"/>
      <c r="B85" s="418"/>
      <c r="C85" s="427">
        <v>3051</v>
      </c>
      <c r="D85" s="428" t="s">
        <v>66</v>
      </c>
      <c r="E85" s="429" t="s">
        <v>53</v>
      </c>
      <c r="F85" s="426" t="s">
        <v>1047</v>
      </c>
      <c r="G85" s="426" t="s">
        <v>1048</v>
      </c>
      <c r="H85" s="430">
        <v>3400</v>
      </c>
      <c r="I85" s="431">
        <f t="shared" si="7"/>
        <v>3740</v>
      </c>
      <c r="J85" s="430"/>
      <c r="K85" s="431">
        <f t="shared" si="8"/>
        <v>3060</v>
      </c>
      <c r="L85" s="431">
        <f t="shared" si="9"/>
        <v>3366</v>
      </c>
      <c r="M85" s="432"/>
    </row>
    <row r="86" spans="1:13" ht="20.100000000000001" customHeight="1">
      <c r="A86" s="434" t="s">
        <v>1049</v>
      </c>
      <c r="B86" s="435" t="s">
        <v>1033</v>
      </c>
      <c r="C86" s="427">
        <v>3052</v>
      </c>
      <c r="D86" s="428" t="s">
        <v>63</v>
      </c>
      <c r="E86" s="429" t="s">
        <v>53</v>
      </c>
      <c r="F86" s="426" t="s">
        <v>1050</v>
      </c>
      <c r="G86" s="426" t="s">
        <v>997</v>
      </c>
      <c r="H86" s="430">
        <v>3000</v>
      </c>
      <c r="I86" s="431">
        <f t="shared" si="7"/>
        <v>3300</v>
      </c>
      <c r="J86" s="430"/>
      <c r="K86" s="431">
        <f t="shared" si="8"/>
        <v>2700</v>
      </c>
      <c r="L86" s="431">
        <f t="shared" si="9"/>
        <v>2970</v>
      </c>
      <c r="M86" s="432"/>
    </row>
    <row r="87" spans="1:13" ht="20.100000000000001" customHeight="1">
      <c r="A87" s="417"/>
      <c r="B87" s="418"/>
      <c r="C87" s="427">
        <v>3052</v>
      </c>
      <c r="D87" s="428" t="s">
        <v>66</v>
      </c>
      <c r="E87" s="429" t="s">
        <v>53</v>
      </c>
      <c r="F87" s="426" t="s">
        <v>1051</v>
      </c>
      <c r="G87" s="426" t="s">
        <v>997</v>
      </c>
      <c r="H87" s="430">
        <v>4000</v>
      </c>
      <c r="I87" s="431">
        <f t="shared" si="7"/>
        <v>4400</v>
      </c>
      <c r="J87" s="430"/>
      <c r="K87" s="431">
        <f t="shared" si="8"/>
        <v>3600</v>
      </c>
      <c r="L87" s="431">
        <f t="shared" si="9"/>
        <v>3960</v>
      </c>
      <c r="M87" s="432"/>
    </row>
    <row r="88" spans="1:13" ht="20.100000000000001" customHeight="1">
      <c r="A88" s="425" t="s">
        <v>1052</v>
      </c>
      <c r="B88" s="426" t="s">
        <v>1053</v>
      </c>
      <c r="C88" s="427">
        <v>3053</v>
      </c>
      <c r="D88" s="428"/>
      <c r="E88" s="429"/>
      <c r="F88" s="426"/>
      <c r="G88" s="426"/>
      <c r="H88" s="430"/>
      <c r="I88" s="431" t="str">
        <f t="shared" si="7"/>
        <v/>
      </c>
      <c r="J88" s="430"/>
      <c r="K88" s="431" t="str">
        <f t="shared" si="8"/>
        <v/>
      </c>
      <c r="L88" s="431" t="str">
        <f t="shared" si="9"/>
        <v/>
      </c>
      <c r="M88" s="432"/>
    </row>
    <row r="89" spans="1:13" ht="20.100000000000001" customHeight="1">
      <c r="A89" s="425" t="s">
        <v>1054</v>
      </c>
      <c r="B89" s="426" t="s">
        <v>1020</v>
      </c>
      <c r="C89" s="427">
        <v>3054</v>
      </c>
      <c r="D89" s="428"/>
      <c r="E89" s="429"/>
      <c r="F89" s="426" t="s">
        <v>1055</v>
      </c>
      <c r="G89" s="426" t="s">
        <v>1056</v>
      </c>
      <c r="H89" s="430">
        <v>2200</v>
      </c>
      <c r="I89" s="431">
        <f t="shared" si="7"/>
        <v>2420</v>
      </c>
      <c r="J89" s="430"/>
      <c r="K89" s="431">
        <f t="shared" si="8"/>
        <v>1980</v>
      </c>
      <c r="L89" s="431">
        <f t="shared" si="9"/>
        <v>2178</v>
      </c>
      <c r="M89" s="432"/>
    </row>
    <row r="90" spans="1:13" ht="20.100000000000001" customHeight="1">
      <c r="A90" s="425" t="s">
        <v>1057</v>
      </c>
      <c r="B90" s="426" t="s">
        <v>1058</v>
      </c>
      <c r="C90" s="427">
        <v>3055</v>
      </c>
      <c r="D90" s="428"/>
      <c r="E90" s="429"/>
      <c r="F90" s="426" t="s">
        <v>1059</v>
      </c>
      <c r="G90" s="426" t="s">
        <v>255</v>
      </c>
      <c r="H90" s="430">
        <v>2500</v>
      </c>
      <c r="I90" s="431">
        <f t="shared" si="7"/>
        <v>2750</v>
      </c>
      <c r="J90" s="430"/>
      <c r="K90" s="431">
        <f t="shared" si="8"/>
        <v>2250</v>
      </c>
      <c r="L90" s="431">
        <f t="shared" si="9"/>
        <v>2475</v>
      </c>
      <c r="M90" s="432" t="s">
        <v>1060</v>
      </c>
    </row>
    <row r="91" spans="1:13" ht="20.100000000000001" customHeight="1">
      <c r="A91" s="425" t="s">
        <v>1061</v>
      </c>
      <c r="B91" s="426" t="s">
        <v>1062</v>
      </c>
      <c r="C91" s="427">
        <v>3056</v>
      </c>
      <c r="D91" s="428"/>
      <c r="E91" s="429"/>
      <c r="F91" s="426"/>
      <c r="G91" s="426"/>
      <c r="H91" s="430"/>
      <c r="I91" s="431" t="str">
        <f t="shared" si="7"/>
        <v/>
      </c>
      <c r="J91" s="430"/>
      <c r="K91" s="431" t="str">
        <f t="shared" si="8"/>
        <v/>
      </c>
      <c r="L91" s="431" t="str">
        <f t="shared" si="9"/>
        <v/>
      </c>
      <c r="M91" s="432"/>
    </row>
    <row r="92" spans="1:13" ht="20.100000000000001" customHeight="1">
      <c r="A92" s="425" t="s">
        <v>1063</v>
      </c>
      <c r="B92" s="426" t="s">
        <v>1064</v>
      </c>
      <c r="C92" s="427">
        <v>3057</v>
      </c>
      <c r="D92" s="428"/>
      <c r="E92" s="429"/>
      <c r="F92" s="426"/>
      <c r="G92" s="426"/>
      <c r="H92" s="430"/>
      <c r="I92" s="431" t="str">
        <f t="shared" si="7"/>
        <v/>
      </c>
      <c r="J92" s="430"/>
      <c r="K92" s="431" t="str">
        <f t="shared" si="8"/>
        <v/>
      </c>
      <c r="L92" s="431" t="str">
        <f t="shared" si="9"/>
        <v/>
      </c>
      <c r="M92" s="432"/>
    </row>
    <row r="93" spans="1:13" ht="20.100000000000001" customHeight="1">
      <c r="A93" s="425" t="s">
        <v>1065</v>
      </c>
      <c r="B93" s="426" t="s">
        <v>1066</v>
      </c>
      <c r="C93" s="427">
        <v>3058</v>
      </c>
      <c r="D93" s="428"/>
      <c r="E93" s="429"/>
      <c r="F93" s="426"/>
      <c r="G93" s="426"/>
      <c r="H93" s="430"/>
      <c r="I93" s="431" t="str">
        <f t="shared" si="7"/>
        <v/>
      </c>
      <c r="J93" s="430"/>
      <c r="K93" s="431" t="str">
        <f t="shared" si="8"/>
        <v/>
      </c>
      <c r="L93" s="431" t="str">
        <f t="shared" si="9"/>
        <v/>
      </c>
      <c r="M93" s="432"/>
    </row>
    <row r="94" spans="1:13" ht="20.100000000000001" customHeight="1">
      <c r="A94" s="425" t="s">
        <v>1067</v>
      </c>
      <c r="B94" s="426" t="s">
        <v>1033</v>
      </c>
      <c r="C94" s="433">
        <v>3041</v>
      </c>
      <c r="D94" s="428"/>
      <c r="E94" s="429" t="s">
        <v>1068</v>
      </c>
      <c r="F94" s="426" t="s">
        <v>1041</v>
      </c>
      <c r="G94" s="426" t="s">
        <v>255</v>
      </c>
      <c r="H94" s="430">
        <v>2600</v>
      </c>
      <c r="I94" s="431">
        <f t="shared" si="7"/>
        <v>2860</v>
      </c>
      <c r="J94" s="430"/>
      <c r="K94" s="431">
        <f t="shared" si="8"/>
        <v>2340</v>
      </c>
      <c r="L94" s="431">
        <f t="shared" si="9"/>
        <v>2574</v>
      </c>
      <c r="M94" s="432" t="s">
        <v>1069</v>
      </c>
    </row>
    <row r="95" spans="1:13" ht="20.100000000000001" customHeight="1">
      <c r="A95" s="434" t="s">
        <v>1070</v>
      </c>
      <c r="B95" s="435" t="s">
        <v>1036</v>
      </c>
      <c r="C95" s="427">
        <v>3060</v>
      </c>
      <c r="D95" s="428" t="s">
        <v>63</v>
      </c>
      <c r="E95" s="429" t="s">
        <v>53</v>
      </c>
      <c r="F95" s="426" t="s">
        <v>1071</v>
      </c>
      <c r="G95" s="426" t="s">
        <v>1072</v>
      </c>
      <c r="H95" s="430">
        <v>2500</v>
      </c>
      <c r="I95" s="431">
        <f t="shared" si="7"/>
        <v>2750</v>
      </c>
      <c r="J95" s="430"/>
      <c r="K95" s="431">
        <f t="shared" si="8"/>
        <v>2250</v>
      </c>
      <c r="L95" s="431">
        <f t="shared" si="9"/>
        <v>2475</v>
      </c>
      <c r="M95" s="432"/>
    </row>
    <row r="96" spans="1:13" ht="20.100000000000001" customHeight="1">
      <c r="A96" s="417"/>
      <c r="B96" s="418"/>
      <c r="C96" s="427">
        <v>3060</v>
      </c>
      <c r="D96" s="428" t="s">
        <v>66</v>
      </c>
      <c r="E96" s="429" t="s">
        <v>53</v>
      </c>
      <c r="F96" s="426" t="s">
        <v>1073</v>
      </c>
      <c r="G96" s="426" t="s">
        <v>1056</v>
      </c>
      <c r="H96" s="430">
        <v>3400</v>
      </c>
      <c r="I96" s="431">
        <f t="shared" si="7"/>
        <v>3740</v>
      </c>
      <c r="J96" s="430"/>
      <c r="K96" s="431">
        <f t="shared" si="8"/>
        <v>3060</v>
      </c>
      <c r="L96" s="431">
        <f t="shared" si="9"/>
        <v>3366</v>
      </c>
      <c r="M96" s="432"/>
    </row>
    <row r="97" spans="1:13" ht="20.100000000000001" customHeight="1" thickBot="1">
      <c r="A97" s="438"/>
      <c r="B97" s="439"/>
      <c r="C97" s="440"/>
      <c r="D97" s="441"/>
      <c r="E97" s="442"/>
      <c r="F97" s="439"/>
      <c r="G97" s="439"/>
      <c r="H97" s="443"/>
      <c r="I97" s="444"/>
      <c r="J97" s="443"/>
      <c r="K97" s="444"/>
      <c r="L97" s="444"/>
      <c r="M97" s="445"/>
    </row>
    <row r="98" spans="1:13" ht="20.100000000000001" customHeight="1" thickTop="1">
      <c r="A98" s="71"/>
      <c r="B98" s="71"/>
      <c r="D98" s="73"/>
      <c r="E98" s="74"/>
      <c r="F98" s="71"/>
      <c r="G98" s="71"/>
      <c r="M98" s="71"/>
    </row>
    <row r="99" spans="1:13" ht="20.100000000000001" customHeight="1" thickBot="1">
      <c r="A99" s="71"/>
      <c r="B99" s="71"/>
      <c r="D99" s="73"/>
      <c r="E99" s="74"/>
      <c r="F99" s="71"/>
      <c r="G99" s="71"/>
      <c r="M99" s="71"/>
    </row>
    <row r="100" spans="1:13" s="37" customFormat="1" ht="24.95" customHeight="1" thickTop="1" thickBot="1">
      <c r="A100" s="756" t="s">
        <v>1074</v>
      </c>
      <c r="B100" s="757"/>
      <c r="C100" s="757"/>
      <c r="D100" s="757"/>
      <c r="E100" s="757"/>
      <c r="F100" s="758"/>
      <c r="G100" s="33"/>
      <c r="H100" s="31"/>
      <c r="I100" s="31"/>
      <c r="J100" s="33"/>
      <c r="K100" s="33"/>
      <c r="L100" s="31"/>
      <c r="M100" s="33"/>
    </row>
    <row r="101" spans="1:13" s="37" customFormat="1" ht="20.100000000000001" customHeight="1" thickTop="1">
      <c r="A101" s="33"/>
      <c r="B101" s="33"/>
      <c r="C101" s="393"/>
      <c r="D101" s="357"/>
      <c r="E101" s="20"/>
      <c r="F101" s="33"/>
      <c r="G101" s="33"/>
      <c r="H101" s="31"/>
      <c r="I101" s="31"/>
      <c r="J101" s="33"/>
      <c r="K101" s="33"/>
      <c r="L101" s="31"/>
      <c r="M101" s="33"/>
    </row>
    <row r="102" spans="1:13" s="208" customFormat="1" ht="20.100000000000001" customHeight="1">
      <c r="A102" s="759" t="s">
        <v>1075</v>
      </c>
      <c r="B102" s="760"/>
      <c r="C102" s="760"/>
      <c r="D102" s="761"/>
      <c r="E102" s="204"/>
      <c r="F102" s="205"/>
      <c r="G102" s="205"/>
      <c r="H102" s="206"/>
      <c r="I102" s="206"/>
      <c r="J102" s="207"/>
      <c r="K102" s="206"/>
      <c r="L102" s="206"/>
      <c r="M102" s="205"/>
    </row>
    <row r="103" spans="1:13" s="208" customFormat="1" ht="20.100000000000001" customHeight="1" thickBot="1">
      <c r="A103" s="209"/>
      <c r="B103" s="209"/>
      <c r="C103" s="394"/>
      <c r="D103" s="355"/>
      <c r="E103" s="204"/>
      <c r="F103" s="205"/>
      <c r="G103" s="205"/>
      <c r="H103" s="206"/>
      <c r="I103" s="244" t="s">
        <v>376</v>
      </c>
      <c r="J103" s="207"/>
      <c r="K103" s="206"/>
      <c r="L103" s="206"/>
      <c r="M103" s="205"/>
    </row>
    <row r="104" spans="1:13" s="218" customFormat="1" ht="20.100000000000001" customHeight="1" thickTop="1" thickBot="1">
      <c r="A104" s="412" t="s">
        <v>15</v>
      </c>
      <c r="B104" s="413" t="s">
        <v>16</v>
      </c>
      <c r="C104" s="755" t="s">
        <v>17</v>
      </c>
      <c r="D104" s="755"/>
      <c r="E104" s="414"/>
      <c r="F104" s="413" t="s">
        <v>18</v>
      </c>
      <c r="G104" s="413" t="s">
        <v>19</v>
      </c>
      <c r="H104" s="415" t="s">
        <v>20</v>
      </c>
      <c r="I104" s="415" t="s">
        <v>21</v>
      </c>
      <c r="J104" s="471"/>
      <c r="K104" s="415"/>
      <c r="L104" s="415" t="s">
        <v>22</v>
      </c>
      <c r="M104" s="416" t="s">
        <v>23</v>
      </c>
    </row>
    <row r="105" spans="1:13" ht="20.100000000000001" customHeight="1">
      <c r="A105" s="417" t="s">
        <v>1076</v>
      </c>
      <c r="B105" s="418" t="s">
        <v>1077</v>
      </c>
      <c r="C105" s="419">
        <v>3081</v>
      </c>
      <c r="D105" s="420"/>
      <c r="E105" s="421"/>
      <c r="F105" s="418" t="s">
        <v>1078</v>
      </c>
      <c r="G105" s="418" t="s">
        <v>73</v>
      </c>
      <c r="H105" s="422">
        <v>1300</v>
      </c>
      <c r="I105" s="423">
        <f t="shared" ref="I105:I111" si="10">IF(ROUND(H105*1.1,0)=0,"",ROUND(H105*1.1,0))</f>
        <v>1430</v>
      </c>
      <c r="J105" s="422"/>
      <c r="K105" s="423">
        <f t="shared" ref="K105:K111" si="11">IF(ROUND(H105*0.9,0)=0,"",ROUND(H105*0.9,0))</f>
        <v>1170</v>
      </c>
      <c r="L105" s="423">
        <f t="shared" ref="L105:L111" si="12">IFERROR(ROUND(K105*1.1,0),"")</f>
        <v>1287</v>
      </c>
      <c r="M105" s="424"/>
    </row>
    <row r="106" spans="1:13" ht="20.100000000000001" customHeight="1">
      <c r="A106" s="425" t="s">
        <v>1079</v>
      </c>
      <c r="B106" s="426" t="s">
        <v>1080</v>
      </c>
      <c r="C106" s="427">
        <v>3083</v>
      </c>
      <c r="D106" s="428"/>
      <c r="E106" s="429"/>
      <c r="F106" s="426"/>
      <c r="G106" s="426"/>
      <c r="H106" s="430"/>
      <c r="I106" s="431" t="str">
        <f t="shared" si="10"/>
        <v/>
      </c>
      <c r="J106" s="430"/>
      <c r="K106" s="431" t="str">
        <f t="shared" si="11"/>
        <v/>
      </c>
      <c r="L106" s="431" t="str">
        <f t="shared" si="12"/>
        <v/>
      </c>
      <c r="M106" s="432"/>
    </row>
    <row r="107" spans="1:13" ht="20.100000000000001" customHeight="1">
      <c r="A107" s="434" t="s">
        <v>1081</v>
      </c>
      <c r="B107" s="435" t="s">
        <v>1082</v>
      </c>
      <c r="C107" s="427">
        <v>3084</v>
      </c>
      <c r="D107" s="428" t="s">
        <v>63</v>
      </c>
      <c r="E107" s="429"/>
      <c r="F107" s="426" t="s">
        <v>1083</v>
      </c>
      <c r="G107" s="426" t="s">
        <v>1084</v>
      </c>
      <c r="H107" s="430">
        <v>1600</v>
      </c>
      <c r="I107" s="431">
        <f t="shared" si="10"/>
        <v>1760</v>
      </c>
      <c r="J107" s="430"/>
      <c r="K107" s="431">
        <f t="shared" si="11"/>
        <v>1440</v>
      </c>
      <c r="L107" s="431">
        <f t="shared" si="12"/>
        <v>1584</v>
      </c>
      <c r="M107" s="432"/>
    </row>
    <row r="108" spans="1:13" ht="20.100000000000001" customHeight="1">
      <c r="A108" s="436"/>
      <c r="B108" s="437"/>
      <c r="C108" s="427">
        <v>3084</v>
      </c>
      <c r="D108" s="428" t="s">
        <v>66</v>
      </c>
      <c r="E108" s="429"/>
      <c r="F108" s="426" t="s">
        <v>1085</v>
      </c>
      <c r="G108" s="426" t="s">
        <v>1084</v>
      </c>
      <c r="H108" s="430">
        <v>1700</v>
      </c>
      <c r="I108" s="431">
        <f t="shared" si="10"/>
        <v>1870</v>
      </c>
      <c r="J108" s="430"/>
      <c r="K108" s="431">
        <f t="shared" si="11"/>
        <v>1530</v>
      </c>
      <c r="L108" s="431">
        <f t="shared" si="12"/>
        <v>1683</v>
      </c>
      <c r="M108" s="432"/>
    </row>
    <row r="109" spans="1:13" ht="20.100000000000001" customHeight="1">
      <c r="A109" s="436"/>
      <c r="B109" s="437"/>
      <c r="C109" s="427">
        <v>3084</v>
      </c>
      <c r="D109" s="428" t="s">
        <v>68</v>
      </c>
      <c r="E109" s="429"/>
      <c r="F109" s="426" t="s">
        <v>1086</v>
      </c>
      <c r="G109" s="426" t="s">
        <v>1084</v>
      </c>
      <c r="H109" s="430">
        <v>2000</v>
      </c>
      <c r="I109" s="431">
        <f t="shared" si="10"/>
        <v>2200</v>
      </c>
      <c r="J109" s="430"/>
      <c r="K109" s="431">
        <f t="shared" si="11"/>
        <v>1800</v>
      </c>
      <c r="L109" s="431">
        <f t="shared" si="12"/>
        <v>1980</v>
      </c>
      <c r="M109" s="432"/>
    </row>
    <row r="110" spans="1:13" ht="20.100000000000001" customHeight="1">
      <c r="A110" s="436"/>
      <c r="B110" s="437"/>
      <c r="C110" s="427">
        <v>3084</v>
      </c>
      <c r="D110" s="428" t="s">
        <v>978</v>
      </c>
      <c r="E110" s="429"/>
      <c r="F110" s="426" t="s">
        <v>1087</v>
      </c>
      <c r="G110" s="426" t="s">
        <v>980</v>
      </c>
      <c r="H110" s="430">
        <v>1000</v>
      </c>
      <c r="I110" s="431">
        <f t="shared" si="10"/>
        <v>1100</v>
      </c>
      <c r="J110" s="430"/>
      <c r="K110" s="431">
        <f t="shared" si="11"/>
        <v>900</v>
      </c>
      <c r="L110" s="431">
        <f t="shared" si="12"/>
        <v>990</v>
      </c>
      <c r="M110" s="432"/>
    </row>
    <row r="111" spans="1:13" ht="20.100000000000001" customHeight="1">
      <c r="A111" s="436"/>
      <c r="B111" s="437"/>
      <c r="C111" s="427">
        <v>3084</v>
      </c>
      <c r="D111" s="428" t="s">
        <v>1001</v>
      </c>
      <c r="E111" s="429"/>
      <c r="F111" s="426" t="s">
        <v>1088</v>
      </c>
      <c r="G111" s="426" t="s">
        <v>1089</v>
      </c>
      <c r="H111" s="430">
        <v>2200</v>
      </c>
      <c r="I111" s="431">
        <f t="shared" si="10"/>
        <v>2420</v>
      </c>
      <c r="J111" s="430"/>
      <c r="K111" s="431">
        <f t="shared" si="11"/>
        <v>1980</v>
      </c>
      <c r="L111" s="431">
        <f t="shared" si="12"/>
        <v>2178</v>
      </c>
      <c r="M111" s="432"/>
    </row>
    <row r="112" spans="1:13" ht="20.100000000000001" customHeight="1">
      <c r="A112" s="417"/>
      <c r="B112" s="418"/>
      <c r="C112" s="427">
        <v>3084</v>
      </c>
      <c r="D112" s="428" t="s">
        <v>1005</v>
      </c>
      <c r="E112" s="429"/>
      <c r="F112" s="426" t="s">
        <v>1090</v>
      </c>
      <c r="G112" s="426" t="s">
        <v>1091</v>
      </c>
      <c r="H112" s="430"/>
      <c r="I112" s="431">
        <v>2700</v>
      </c>
      <c r="J112" s="430" t="s">
        <v>36</v>
      </c>
      <c r="K112" s="431" t="str">
        <f>IF(ROUND(H112*1,0)=0,"",ROUND(H112*1,0))</f>
        <v/>
      </c>
      <c r="L112" s="431">
        <v>2700</v>
      </c>
      <c r="M112" s="432"/>
    </row>
    <row r="113" spans="1:13" ht="20.100000000000001" customHeight="1" thickBot="1">
      <c r="A113" s="438"/>
      <c r="B113" s="439"/>
      <c r="C113" s="440"/>
      <c r="D113" s="441"/>
      <c r="E113" s="442"/>
      <c r="F113" s="439"/>
      <c r="G113" s="439"/>
      <c r="H113" s="443"/>
      <c r="I113" s="444"/>
      <c r="J113" s="443"/>
      <c r="K113" s="444"/>
      <c r="L113" s="444"/>
      <c r="M113" s="445"/>
    </row>
    <row r="114" spans="1:13" ht="20.100000000000001" customHeight="1" thickTop="1">
      <c r="A114" s="71"/>
      <c r="B114" s="71"/>
      <c r="D114" s="73"/>
      <c r="E114" s="74"/>
      <c r="F114" s="71"/>
      <c r="G114" s="71"/>
      <c r="M114" s="71"/>
    </row>
    <row r="115" spans="1:13" ht="20.100000000000001" customHeight="1">
      <c r="A115" s="71"/>
      <c r="B115" s="71"/>
      <c r="D115" s="73"/>
      <c r="E115" s="74"/>
      <c r="F115" s="71"/>
      <c r="G115" s="71"/>
      <c r="M115" s="71"/>
    </row>
    <row r="116" spans="1:13" s="208" customFormat="1" ht="20.100000000000001" customHeight="1">
      <c r="A116" s="759" t="s">
        <v>1092</v>
      </c>
      <c r="B116" s="760"/>
      <c r="C116" s="760"/>
      <c r="D116" s="761"/>
      <c r="E116" s="204"/>
      <c r="F116" s="205"/>
      <c r="G116" s="205"/>
      <c r="H116" s="206"/>
      <c r="I116" s="206"/>
      <c r="J116" s="207"/>
      <c r="K116" s="206"/>
      <c r="L116" s="483"/>
      <c r="M116" s="205"/>
    </row>
    <row r="117" spans="1:13" s="208" customFormat="1" ht="20.100000000000001" customHeight="1" thickBot="1">
      <c r="A117" s="209"/>
      <c r="B117" s="209"/>
      <c r="C117" s="394"/>
      <c r="D117" s="355"/>
      <c r="E117" s="204"/>
      <c r="F117" s="205"/>
      <c r="G117" s="205"/>
      <c r="H117" s="206"/>
      <c r="I117" s="244" t="s">
        <v>376</v>
      </c>
      <c r="J117" s="207"/>
      <c r="K117" s="206"/>
      <c r="L117" s="483"/>
      <c r="M117" s="205"/>
    </row>
    <row r="118" spans="1:13" s="218" customFormat="1" ht="20.100000000000001" customHeight="1" thickTop="1" thickBot="1">
      <c r="A118" s="412" t="s">
        <v>15</v>
      </c>
      <c r="B118" s="413" t="s">
        <v>16</v>
      </c>
      <c r="C118" s="755" t="s">
        <v>17</v>
      </c>
      <c r="D118" s="755"/>
      <c r="E118" s="414"/>
      <c r="F118" s="413" t="s">
        <v>18</v>
      </c>
      <c r="G118" s="413" t="s">
        <v>19</v>
      </c>
      <c r="H118" s="415" t="s">
        <v>20</v>
      </c>
      <c r="I118" s="415" t="s">
        <v>21</v>
      </c>
      <c r="J118" s="471"/>
      <c r="K118" s="415"/>
      <c r="L118" s="415" t="s">
        <v>22</v>
      </c>
      <c r="M118" s="416" t="s">
        <v>23</v>
      </c>
    </row>
    <row r="119" spans="1:13" ht="20.100000000000001" customHeight="1">
      <c r="A119" s="417" t="s">
        <v>1093</v>
      </c>
      <c r="B119" s="418" t="s">
        <v>1094</v>
      </c>
      <c r="C119" s="419">
        <v>3091</v>
      </c>
      <c r="D119" s="420"/>
      <c r="E119" s="421"/>
      <c r="F119" s="418" t="s">
        <v>1095</v>
      </c>
      <c r="G119" s="418" t="s">
        <v>997</v>
      </c>
      <c r="H119" s="422">
        <v>2200</v>
      </c>
      <c r="I119" s="423">
        <f t="shared" ref="I119:I127" si="13">IF(ROUND(H119*1.1,0)=0,"",ROUND(H119*1.1,0))</f>
        <v>2420</v>
      </c>
      <c r="J119" s="422"/>
      <c r="K119" s="423">
        <f t="shared" ref="K119:K127" si="14">IF(ROUND(H119*0.9,0)=0,"",ROUND(H119*0.9,0))</f>
        <v>1980</v>
      </c>
      <c r="L119" s="423">
        <f t="shared" ref="L119:L127" si="15">IFERROR(ROUND(K119*1.1,0),"")</f>
        <v>2178</v>
      </c>
      <c r="M119" s="424"/>
    </row>
    <row r="120" spans="1:13" ht="20.100000000000001" customHeight="1">
      <c r="A120" s="425" t="s">
        <v>1096</v>
      </c>
      <c r="B120" s="426" t="s">
        <v>1097</v>
      </c>
      <c r="C120" s="433">
        <v>3091</v>
      </c>
      <c r="D120" s="428"/>
      <c r="E120" s="429"/>
      <c r="F120" s="426" t="s">
        <v>1098</v>
      </c>
      <c r="G120" s="426" t="s">
        <v>1099</v>
      </c>
      <c r="H120" s="430">
        <v>2200</v>
      </c>
      <c r="I120" s="431">
        <f t="shared" si="13"/>
        <v>2420</v>
      </c>
      <c r="J120" s="430"/>
      <c r="K120" s="431">
        <f t="shared" si="14"/>
        <v>1980</v>
      </c>
      <c r="L120" s="431">
        <f t="shared" si="15"/>
        <v>2178</v>
      </c>
      <c r="M120" s="432"/>
    </row>
    <row r="121" spans="1:13" ht="20.100000000000001" customHeight="1">
      <c r="A121" s="425" t="s">
        <v>1100</v>
      </c>
      <c r="B121" s="426" t="s">
        <v>1101</v>
      </c>
      <c r="C121" s="427">
        <v>3093</v>
      </c>
      <c r="D121" s="428"/>
      <c r="E121" s="429"/>
      <c r="F121" s="426"/>
      <c r="G121" s="426"/>
      <c r="H121" s="430"/>
      <c r="I121" s="431" t="str">
        <f t="shared" si="13"/>
        <v/>
      </c>
      <c r="J121" s="430"/>
      <c r="K121" s="431" t="str">
        <f t="shared" si="14"/>
        <v/>
      </c>
      <c r="L121" s="431" t="str">
        <f t="shared" si="15"/>
        <v/>
      </c>
      <c r="M121" s="432"/>
    </row>
    <row r="122" spans="1:13" ht="20.100000000000001" customHeight="1">
      <c r="A122" s="425" t="s">
        <v>1102</v>
      </c>
      <c r="B122" s="426" t="s">
        <v>1103</v>
      </c>
      <c r="C122" s="427">
        <v>3095</v>
      </c>
      <c r="D122" s="428"/>
      <c r="E122" s="429"/>
      <c r="F122" s="426" t="s">
        <v>1104</v>
      </c>
      <c r="G122" s="426" t="s">
        <v>997</v>
      </c>
      <c r="H122" s="430">
        <v>2600</v>
      </c>
      <c r="I122" s="431">
        <f t="shared" si="13"/>
        <v>2860</v>
      </c>
      <c r="J122" s="430"/>
      <c r="K122" s="431">
        <f t="shared" si="14"/>
        <v>2340</v>
      </c>
      <c r="L122" s="431">
        <f t="shared" si="15"/>
        <v>2574</v>
      </c>
      <c r="M122" s="432"/>
    </row>
    <row r="123" spans="1:13" ht="20.100000000000001" customHeight="1">
      <c r="A123" s="425" t="s">
        <v>1105</v>
      </c>
      <c r="B123" s="426" t="s">
        <v>1082</v>
      </c>
      <c r="C123" s="427">
        <v>3096</v>
      </c>
      <c r="D123" s="428"/>
      <c r="E123" s="429"/>
      <c r="F123" s="426"/>
      <c r="G123" s="426"/>
      <c r="H123" s="430"/>
      <c r="I123" s="431" t="str">
        <f t="shared" si="13"/>
        <v/>
      </c>
      <c r="J123" s="430"/>
      <c r="K123" s="431" t="str">
        <f t="shared" si="14"/>
        <v/>
      </c>
      <c r="L123" s="431" t="str">
        <f t="shared" si="15"/>
        <v/>
      </c>
      <c r="M123" s="432"/>
    </row>
    <row r="124" spans="1:13" ht="20.100000000000001" customHeight="1">
      <c r="A124" s="425" t="s">
        <v>1106</v>
      </c>
      <c r="B124" s="426" t="s">
        <v>1107</v>
      </c>
      <c r="C124" s="427">
        <v>3097</v>
      </c>
      <c r="D124" s="428"/>
      <c r="E124" s="429"/>
      <c r="F124" s="426"/>
      <c r="G124" s="426"/>
      <c r="H124" s="430"/>
      <c r="I124" s="431" t="str">
        <f t="shared" si="13"/>
        <v/>
      </c>
      <c r="J124" s="430"/>
      <c r="K124" s="431" t="str">
        <f t="shared" si="14"/>
        <v/>
      </c>
      <c r="L124" s="431" t="str">
        <f t="shared" si="15"/>
        <v/>
      </c>
      <c r="M124" s="432"/>
    </row>
    <row r="125" spans="1:13" ht="20.100000000000001" customHeight="1">
      <c r="A125" s="425" t="s">
        <v>1108</v>
      </c>
      <c r="B125" s="426" t="s">
        <v>1109</v>
      </c>
      <c r="C125" s="427">
        <v>3098</v>
      </c>
      <c r="D125" s="428"/>
      <c r="E125" s="429"/>
      <c r="F125" s="426"/>
      <c r="G125" s="426"/>
      <c r="H125" s="430"/>
      <c r="I125" s="431" t="str">
        <f t="shared" si="13"/>
        <v/>
      </c>
      <c r="J125" s="430"/>
      <c r="K125" s="431" t="str">
        <f t="shared" si="14"/>
        <v/>
      </c>
      <c r="L125" s="431" t="str">
        <f t="shared" si="15"/>
        <v/>
      </c>
      <c r="M125" s="432"/>
    </row>
    <row r="126" spans="1:13" ht="20.100000000000001" customHeight="1">
      <c r="A126" s="425" t="s">
        <v>1110</v>
      </c>
      <c r="B126" s="426" t="s">
        <v>1082</v>
      </c>
      <c r="C126" s="427">
        <v>3099</v>
      </c>
      <c r="D126" s="428"/>
      <c r="E126" s="429"/>
      <c r="F126" s="426" t="s">
        <v>1111</v>
      </c>
      <c r="G126" s="426" t="s">
        <v>1112</v>
      </c>
      <c r="H126" s="430">
        <v>1800</v>
      </c>
      <c r="I126" s="431">
        <f t="shared" si="13"/>
        <v>1980</v>
      </c>
      <c r="J126" s="430"/>
      <c r="K126" s="431">
        <f t="shared" si="14"/>
        <v>1620</v>
      </c>
      <c r="L126" s="431">
        <f t="shared" si="15"/>
        <v>1782</v>
      </c>
      <c r="M126" s="432"/>
    </row>
    <row r="127" spans="1:13" ht="20.100000000000001" customHeight="1">
      <c r="A127" s="425" t="s">
        <v>1113</v>
      </c>
      <c r="B127" s="426" t="s">
        <v>1114</v>
      </c>
      <c r="C127" s="427">
        <v>3100</v>
      </c>
      <c r="D127" s="428"/>
      <c r="E127" s="429"/>
      <c r="F127" s="426"/>
      <c r="G127" s="426"/>
      <c r="H127" s="430"/>
      <c r="I127" s="431" t="str">
        <f t="shared" si="13"/>
        <v/>
      </c>
      <c r="J127" s="430"/>
      <c r="K127" s="431" t="str">
        <f t="shared" si="14"/>
        <v/>
      </c>
      <c r="L127" s="431" t="str">
        <f t="shared" si="15"/>
        <v/>
      </c>
      <c r="M127" s="432"/>
    </row>
    <row r="128" spans="1:13" ht="20.100000000000001" customHeight="1" thickBot="1">
      <c r="A128" s="438"/>
      <c r="B128" s="439"/>
      <c r="C128" s="440"/>
      <c r="D128" s="441"/>
      <c r="E128" s="442"/>
      <c r="F128" s="439"/>
      <c r="G128" s="439"/>
      <c r="H128" s="443"/>
      <c r="I128" s="444"/>
      <c r="J128" s="443"/>
      <c r="K128" s="444"/>
      <c r="L128" s="444"/>
      <c r="M128" s="445"/>
    </row>
    <row r="129" spans="1:13" ht="20.100000000000001" customHeight="1" thickTop="1">
      <c r="A129" s="71"/>
      <c r="B129" s="71"/>
      <c r="D129" s="73"/>
      <c r="E129" s="74"/>
      <c r="F129" s="71"/>
      <c r="G129" s="71"/>
      <c r="M129" s="71"/>
    </row>
    <row r="130" spans="1:13" ht="20.100000000000001" customHeight="1">
      <c r="A130" s="71"/>
      <c r="B130" s="71"/>
      <c r="D130" s="73"/>
      <c r="E130" s="74"/>
      <c r="F130" s="71"/>
      <c r="G130" s="71"/>
      <c r="M130" s="71"/>
    </row>
    <row r="131" spans="1:13" s="208" customFormat="1" ht="20.100000000000001" customHeight="1">
      <c r="A131" s="759" t="s">
        <v>1115</v>
      </c>
      <c r="B131" s="760"/>
      <c r="C131" s="760"/>
      <c r="D131" s="761"/>
      <c r="E131" s="204"/>
      <c r="F131" s="205"/>
      <c r="G131" s="205"/>
      <c r="H131" s="206"/>
      <c r="I131" s="206"/>
      <c r="J131" s="207"/>
      <c r="K131" s="206"/>
      <c r="L131" s="483"/>
      <c r="M131" s="205"/>
    </row>
    <row r="132" spans="1:13" s="208" customFormat="1" ht="20.100000000000001" customHeight="1" thickBot="1">
      <c r="A132" s="209"/>
      <c r="B132" s="209"/>
      <c r="C132" s="394"/>
      <c r="D132" s="355"/>
      <c r="E132" s="204"/>
      <c r="F132" s="205"/>
      <c r="G132" s="205"/>
      <c r="H132" s="206"/>
      <c r="I132" s="244" t="s">
        <v>376</v>
      </c>
      <c r="J132" s="207"/>
      <c r="K132" s="206"/>
      <c r="L132" s="483"/>
      <c r="M132" s="205"/>
    </row>
    <row r="133" spans="1:13" s="218" customFormat="1" ht="20.100000000000001" customHeight="1" thickTop="1" thickBot="1">
      <c r="A133" s="412" t="s">
        <v>15</v>
      </c>
      <c r="B133" s="413" t="s">
        <v>16</v>
      </c>
      <c r="C133" s="755" t="s">
        <v>17</v>
      </c>
      <c r="D133" s="755"/>
      <c r="E133" s="414"/>
      <c r="F133" s="413" t="s">
        <v>18</v>
      </c>
      <c r="G133" s="413" t="s">
        <v>19</v>
      </c>
      <c r="H133" s="415" t="s">
        <v>20</v>
      </c>
      <c r="I133" s="415" t="s">
        <v>21</v>
      </c>
      <c r="J133" s="471"/>
      <c r="K133" s="415"/>
      <c r="L133" s="415" t="s">
        <v>22</v>
      </c>
      <c r="M133" s="416" t="s">
        <v>23</v>
      </c>
    </row>
    <row r="134" spans="1:13" ht="20.100000000000001" customHeight="1">
      <c r="A134" s="417" t="s">
        <v>1116</v>
      </c>
      <c r="B134" s="418" t="s">
        <v>1117</v>
      </c>
      <c r="C134" s="419">
        <v>3111</v>
      </c>
      <c r="D134" s="420"/>
      <c r="E134" s="421"/>
      <c r="F134" s="418" t="s">
        <v>1118</v>
      </c>
      <c r="G134" s="418" t="s">
        <v>255</v>
      </c>
      <c r="H134" s="422">
        <v>2600</v>
      </c>
      <c r="I134" s="423">
        <f t="shared" ref="I134:I146" si="16">IF(ROUND(H134*1.1,0)=0,"",ROUND(H134*1.1,0))</f>
        <v>2860</v>
      </c>
      <c r="J134" s="422"/>
      <c r="K134" s="423">
        <f t="shared" ref="K134:K146" si="17">IF(ROUND(H134*0.9,0)=0,"",ROUND(H134*0.9,0))</f>
        <v>2340</v>
      </c>
      <c r="L134" s="423">
        <f t="shared" ref="L134:L146" si="18">IFERROR(ROUND(K134*1.1,0),"")</f>
        <v>2574</v>
      </c>
      <c r="M134" s="424"/>
    </row>
    <row r="135" spans="1:13" ht="20.100000000000001" customHeight="1">
      <c r="A135" s="434" t="s">
        <v>1119</v>
      </c>
      <c r="B135" s="435" t="s">
        <v>1120</v>
      </c>
      <c r="C135" s="427">
        <v>3112</v>
      </c>
      <c r="D135" s="428" t="s">
        <v>63</v>
      </c>
      <c r="E135" s="429"/>
      <c r="F135" s="426" t="s">
        <v>1121</v>
      </c>
      <c r="G135" s="426" t="s">
        <v>1122</v>
      </c>
      <c r="H135" s="430">
        <v>2500</v>
      </c>
      <c r="I135" s="431">
        <f t="shared" si="16"/>
        <v>2750</v>
      </c>
      <c r="J135" s="430"/>
      <c r="K135" s="431">
        <f t="shared" si="17"/>
        <v>2250</v>
      </c>
      <c r="L135" s="431">
        <f t="shared" si="18"/>
        <v>2475</v>
      </c>
      <c r="M135" s="432" t="s">
        <v>1123</v>
      </c>
    </row>
    <row r="136" spans="1:13" ht="20.100000000000001" customHeight="1">
      <c r="A136" s="417"/>
      <c r="B136" s="418"/>
      <c r="C136" s="427">
        <v>3112</v>
      </c>
      <c r="D136" s="428" t="s">
        <v>66</v>
      </c>
      <c r="E136" s="429" t="s">
        <v>53</v>
      </c>
      <c r="F136" s="426" t="s">
        <v>1124</v>
      </c>
      <c r="G136" s="426" t="s">
        <v>255</v>
      </c>
      <c r="H136" s="430">
        <v>2700</v>
      </c>
      <c r="I136" s="431">
        <f t="shared" si="16"/>
        <v>2970</v>
      </c>
      <c r="J136" s="430"/>
      <c r="K136" s="431">
        <f t="shared" si="17"/>
        <v>2430</v>
      </c>
      <c r="L136" s="431">
        <f t="shared" si="18"/>
        <v>2673</v>
      </c>
      <c r="M136" s="432"/>
    </row>
    <row r="137" spans="1:13" ht="20.100000000000001" customHeight="1">
      <c r="A137" s="425" t="s">
        <v>1125</v>
      </c>
      <c r="B137" s="426" t="s">
        <v>1126</v>
      </c>
      <c r="C137" s="427">
        <v>3113</v>
      </c>
      <c r="D137" s="428"/>
      <c r="E137" s="429"/>
      <c r="F137" s="426"/>
      <c r="G137" s="426"/>
      <c r="H137" s="430"/>
      <c r="I137" s="431" t="str">
        <f t="shared" si="16"/>
        <v/>
      </c>
      <c r="J137" s="430"/>
      <c r="K137" s="431" t="str">
        <f t="shared" si="17"/>
        <v/>
      </c>
      <c r="L137" s="431" t="str">
        <f t="shared" si="18"/>
        <v/>
      </c>
      <c r="M137" s="432"/>
    </row>
    <row r="138" spans="1:13" ht="20.100000000000001" customHeight="1">
      <c r="A138" s="425" t="s">
        <v>1127</v>
      </c>
      <c r="B138" s="426" t="s">
        <v>1126</v>
      </c>
      <c r="C138" s="427">
        <v>3114</v>
      </c>
      <c r="D138" s="428"/>
      <c r="E138" s="429"/>
      <c r="F138" s="426"/>
      <c r="G138" s="426"/>
      <c r="H138" s="430"/>
      <c r="I138" s="431" t="str">
        <f t="shared" si="16"/>
        <v/>
      </c>
      <c r="J138" s="430"/>
      <c r="K138" s="431" t="str">
        <f t="shared" si="17"/>
        <v/>
      </c>
      <c r="L138" s="431" t="str">
        <f t="shared" si="18"/>
        <v/>
      </c>
      <c r="M138" s="432"/>
    </row>
    <row r="139" spans="1:13" ht="20.100000000000001" customHeight="1">
      <c r="A139" s="425" t="s">
        <v>1128</v>
      </c>
      <c r="B139" s="426" t="s">
        <v>1129</v>
      </c>
      <c r="C139" s="427">
        <v>3115</v>
      </c>
      <c r="D139" s="428"/>
      <c r="E139" s="429"/>
      <c r="F139" s="426"/>
      <c r="G139" s="426"/>
      <c r="H139" s="430"/>
      <c r="I139" s="431" t="str">
        <f t="shared" si="16"/>
        <v/>
      </c>
      <c r="J139" s="430"/>
      <c r="K139" s="431" t="str">
        <f t="shared" si="17"/>
        <v/>
      </c>
      <c r="L139" s="431" t="str">
        <f t="shared" si="18"/>
        <v/>
      </c>
      <c r="M139" s="432"/>
    </row>
    <row r="140" spans="1:13" ht="20.100000000000001" customHeight="1">
      <c r="A140" s="425" t="s">
        <v>1130</v>
      </c>
      <c r="B140" s="426" t="s">
        <v>1082</v>
      </c>
      <c r="C140" s="427">
        <v>3116</v>
      </c>
      <c r="D140" s="428"/>
      <c r="E140" s="429"/>
      <c r="F140" s="426" t="s">
        <v>1131</v>
      </c>
      <c r="G140" s="426" t="s">
        <v>1132</v>
      </c>
      <c r="H140" s="430">
        <v>2700</v>
      </c>
      <c r="I140" s="431">
        <f t="shared" si="16"/>
        <v>2970</v>
      </c>
      <c r="J140" s="430"/>
      <c r="K140" s="431">
        <f t="shared" si="17"/>
        <v>2430</v>
      </c>
      <c r="L140" s="431">
        <f t="shared" si="18"/>
        <v>2673</v>
      </c>
      <c r="M140" s="432"/>
    </row>
    <row r="141" spans="1:13" ht="20.100000000000001" customHeight="1">
      <c r="A141" s="434" t="s">
        <v>1133</v>
      </c>
      <c r="B141" s="435" t="s">
        <v>1120</v>
      </c>
      <c r="C141" s="427">
        <v>3117</v>
      </c>
      <c r="D141" s="428"/>
      <c r="E141" s="429"/>
      <c r="F141" s="426" t="s">
        <v>1134</v>
      </c>
      <c r="G141" s="426" t="s">
        <v>1135</v>
      </c>
      <c r="H141" s="430">
        <v>2500</v>
      </c>
      <c r="I141" s="431">
        <f t="shared" si="16"/>
        <v>2750</v>
      </c>
      <c r="J141" s="430"/>
      <c r="K141" s="431">
        <f t="shared" si="17"/>
        <v>2250</v>
      </c>
      <c r="L141" s="431">
        <f t="shared" si="18"/>
        <v>2475</v>
      </c>
      <c r="M141" s="432"/>
    </row>
    <row r="142" spans="1:13" ht="20.100000000000001" customHeight="1">
      <c r="A142" s="417"/>
      <c r="B142" s="418"/>
      <c r="C142" s="433">
        <v>3112</v>
      </c>
      <c r="D142" s="478" t="s">
        <v>608</v>
      </c>
      <c r="E142" s="429" t="s">
        <v>53</v>
      </c>
      <c r="F142" s="426" t="s">
        <v>1124</v>
      </c>
      <c r="G142" s="426" t="s">
        <v>255</v>
      </c>
      <c r="H142" s="430">
        <v>2700</v>
      </c>
      <c r="I142" s="431">
        <f t="shared" si="16"/>
        <v>2970</v>
      </c>
      <c r="J142" s="430"/>
      <c r="K142" s="431">
        <f t="shared" si="17"/>
        <v>2430</v>
      </c>
      <c r="L142" s="431">
        <f t="shared" si="18"/>
        <v>2673</v>
      </c>
      <c r="M142" s="432"/>
    </row>
    <row r="143" spans="1:13" ht="20.100000000000001" customHeight="1">
      <c r="A143" s="425" t="s">
        <v>1136</v>
      </c>
      <c r="B143" s="426" t="s">
        <v>1137</v>
      </c>
      <c r="C143" s="427">
        <v>3118</v>
      </c>
      <c r="D143" s="428"/>
      <c r="E143" s="429"/>
      <c r="F143" s="426"/>
      <c r="G143" s="426"/>
      <c r="H143" s="430"/>
      <c r="I143" s="431" t="str">
        <f t="shared" si="16"/>
        <v/>
      </c>
      <c r="J143" s="430"/>
      <c r="K143" s="431" t="str">
        <f t="shared" si="17"/>
        <v/>
      </c>
      <c r="L143" s="431" t="str">
        <f t="shared" si="18"/>
        <v/>
      </c>
      <c r="M143" s="432"/>
    </row>
    <row r="144" spans="1:13" ht="20.100000000000001" customHeight="1">
      <c r="A144" s="425" t="s">
        <v>1138</v>
      </c>
      <c r="B144" s="426" t="s">
        <v>1139</v>
      </c>
      <c r="C144" s="427">
        <v>3119</v>
      </c>
      <c r="D144" s="428"/>
      <c r="E144" s="429"/>
      <c r="F144" s="426"/>
      <c r="G144" s="426"/>
      <c r="H144" s="430"/>
      <c r="I144" s="431" t="str">
        <f t="shared" si="16"/>
        <v/>
      </c>
      <c r="J144" s="430"/>
      <c r="K144" s="431" t="str">
        <f t="shared" si="17"/>
        <v/>
      </c>
      <c r="L144" s="431" t="str">
        <f t="shared" si="18"/>
        <v/>
      </c>
      <c r="M144" s="432"/>
    </row>
    <row r="145" spans="1:13" ht="20.100000000000001" customHeight="1">
      <c r="A145" s="425" t="s">
        <v>1140</v>
      </c>
      <c r="B145" s="426" t="s">
        <v>1094</v>
      </c>
      <c r="C145" s="427">
        <v>3120</v>
      </c>
      <c r="D145" s="428"/>
      <c r="E145" s="429"/>
      <c r="F145" s="426" t="s">
        <v>1141</v>
      </c>
      <c r="G145" s="426" t="s">
        <v>255</v>
      </c>
      <c r="H145" s="430">
        <v>2500</v>
      </c>
      <c r="I145" s="431">
        <f t="shared" si="16"/>
        <v>2750</v>
      </c>
      <c r="J145" s="430"/>
      <c r="K145" s="431">
        <f t="shared" si="17"/>
        <v>2250</v>
      </c>
      <c r="L145" s="431">
        <f t="shared" si="18"/>
        <v>2475</v>
      </c>
      <c r="M145" s="432"/>
    </row>
    <row r="146" spans="1:13" ht="20.100000000000001" customHeight="1">
      <c r="A146" s="425" t="s">
        <v>1142</v>
      </c>
      <c r="B146" s="426" t="s">
        <v>1143</v>
      </c>
      <c r="C146" s="427">
        <v>3121</v>
      </c>
      <c r="D146" s="428"/>
      <c r="E146" s="429"/>
      <c r="F146" s="426" t="s">
        <v>1144</v>
      </c>
      <c r="G146" s="426" t="s">
        <v>997</v>
      </c>
      <c r="H146" s="430">
        <v>2900</v>
      </c>
      <c r="I146" s="431">
        <f t="shared" si="16"/>
        <v>3190</v>
      </c>
      <c r="J146" s="430"/>
      <c r="K146" s="431">
        <f t="shared" si="17"/>
        <v>2610</v>
      </c>
      <c r="L146" s="431">
        <f t="shared" si="18"/>
        <v>2871</v>
      </c>
      <c r="M146" s="432"/>
    </row>
    <row r="147" spans="1:13" ht="20.100000000000001" customHeight="1" thickBot="1">
      <c r="A147" s="438"/>
      <c r="B147" s="439"/>
      <c r="C147" s="440"/>
      <c r="D147" s="441"/>
      <c r="E147" s="442"/>
      <c r="F147" s="439"/>
      <c r="G147" s="439"/>
      <c r="H147" s="443"/>
      <c r="I147" s="444"/>
      <c r="J147" s="443"/>
      <c r="K147" s="444"/>
      <c r="L147" s="444"/>
      <c r="M147" s="445"/>
    </row>
    <row r="148" spans="1:13" ht="20.100000000000001" customHeight="1" thickTop="1">
      <c r="A148" s="71"/>
      <c r="B148" s="71"/>
      <c r="D148" s="73"/>
      <c r="E148" s="74"/>
      <c r="F148" s="71"/>
      <c r="G148" s="71"/>
      <c r="M148" s="71"/>
    </row>
    <row r="149" spans="1:13" ht="20.100000000000001" customHeight="1" thickBot="1">
      <c r="A149" s="71"/>
      <c r="B149" s="71"/>
      <c r="D149" s="73"/>
      <c r="E149" s="74"/>
      <c r="F149" s="71"/>
      <c r="G149" s="71"/>
      <c r="M149" s="71"/>
    </row>
    <row r="150" spans="1:13" s="37" customFormat="1" ht="24.95" customHeight="1" thickTop="1" thickBot="1">
      <c r="A150" s="756" t="s">
        <v>1145</v>
      </c>
      <c r="B150" s="757"/>
      <c r="C150" s="757"/>
      <c r="D150" s="757"/>
      <c r="E150" s="757"/>
      <c r="F150" s="758"/>
      <c r="G150" s="33"/>
      <c r="H150" s="31"/>
      <c r="I150" s="31"/>
      <c r="J150" s="33"/>
      <c r="K150" s="33"/>
      <c r="L150" s="31"/>
      <c r="M150" s="33"/>
    </row>
    <row r="151" spans="1:13" s="37" customFormat="1" ht="20.100000000000001" customHeight="1" thickTop="1">
      <c r="A151" s="33"/>
      <c r="B151" s="33"/>
      <c r="C151" s="393"/>
      <c r="D151" s="357"/>
      <c r="E151" s="20"/>
      <c r="F151" s="33"/>
      <c r="G151" s="33"/>
      <c r="H151" s="31"/>
      <c r="I151" s="31"/>
      <c r="J151" s="33"/>
      <c r="K151" s="33"/>
      <c r="L151" s="31"/>
      <c r="M151" s="33"/>
    </row>
    <row r="152" spans="1:13" s="208" customFormat="1" ht="20.100000000000001" customHeight="1">
      <c r="A152" s="759" t="s">
        <v>1146</v>
      </c>
      <c r="B152" s="760"/>
      <c r="C152" s="760"/>
      <c r="D152" s="761"/>
      <c r="E152" s="204"/>
      <c r="F152" s="205"/>
      <c r="G152" s="205"/>
      <c r="H152" s="206"/>
      <c r="I152" s="206"/>
      <c r="J152" s="207"/>
      <c r="K152" s="206"/>
      <c r="L152" s="206"/>
      <c r="M152" s="205"/>
    </row>
    <row r="153" spans="1:13" s="208" customFormat="1" ht="20.100000000000001" customHeight="1" thickBot="1">
      <c r="A153" s="209"/>
      <c r="B153" s="209"/>
      <c r="C153" s="394"/>
      <c r="D153" s="355"/>
      <c r="E153" s="204"/>
      <c r="F153" s="205"/>
      <c r="G153" s="205"/>
      <c r="H153" s="206"/>
      <c r="I153" s="244" t="s">
        <v>376</v>
      </c>
      <c r="J153" s="207"/>
      <c r="K153" s="206"/>
      <c r="L153" s="206"/>
      <c r="M153" s="205"/>
    </row>
    <row r="154" spans="1:13" s="218" customFormat="1" ht="20.100000000000001" customHeight="1" thickTop="1" thickBot="1">
      <c r="A154" s="412" t="s">
        <v>15</v>
      </c>
      <c r="B154" s="413" t="s">
        <v>16</v>
      </c>
      <c r="C154" s="755" t="s">
        <v>17</v>
      </c>
      <c r="D154" s="755"/>
      <c r="E154" s="414"/>
      <c r="F154" s="413" t="s">
        <v>18</v>
      </c>
      <c r="G154" s="413" t="s">
        <v>19</v>
      </c>
      <c r="H154" s="415" t="s">
        <v>20</v>
      </c>
      <c r="I154" s="415" t="s">
        <v>21</v>
      </c>
      <c r="J154" s="471"/>
      <c r="K154" s="415"/>
      <c r="L154" s="415" t="s">
        <v>22</v>
      </c>
      <c r="M154" s="416" t="s">
        <v>23</v>
      </c>
    </row>
    <row r="155" spans="1:13" ht="20.100000000000001" customHeight="1">
      <c r="A155" s="417" t="s">
        <v>1147</v>
      </c>
      <c r="B155" s="418" t="s">
        <v>1148</v>
      </c>
      <c r="C155" s="419">
        <v>3151</v>
      </c>
      <c r="D155" s="420"/>
      <c r="E155" s="421"/>
      <c r="F155" s="418"/>
      <c r="G155" s="418"/>
      <c r="H155" s="422"/>
      <c r="I155" s="423" t="str">
        <f t="shared" ref="I155:I160" si="19">IF(ROUND(H155*1.1,0)=0,"",ROUND(H155*1.1,0))</f>
        <v/>
      </c>
      <c r="J155" s="422"/>
      <c r="K155" s="423" t="str">
        <f t="shared" ref="K155:K160" si="20">IF(ROUND(H155*0.9,0)=0,"",ROUND(H155*0.9,0))</f>
        <v/>
      </c>
      <c r="L155" s="423" t="str">
        <f t="shared" ref="L155:L160" si="21">IFERROR(ROUND(K155*1.1,0),"")</f>
        <v/>
      </c>
      <c r="M155" s="424"/>
    </row>
    <row r="156" spans="1:13" ht="20.100000000000001" customHeight="1">
      <c r="A156" s="425" t="s">
        <v>1149</v>
      </c>
      <c r="B156" s="426" t="s">
        <v>1150</v>
      </c>
      <c r="C156" s="427">
        <v>3152</v>
      </c>
      <c r="D156" s="428"/>
      <c r="E156" s="429"/>
      <c r="F156" s="426"/>
      <c r="G156" s="426"/>
      <c r="H156" s="430"/>
      <c r="I156" s="431" t="str">
        <f t="shared" si="19"/>
        <v/>
      </c>
      <c r="J156" s="430"/>
      <c r="K156" s="431" t="str">
        <f t="shared" si="20"/>
        <v/>
      </c>
      <c r="L156" s="431" t="str">
        <f t="shared" si="21"/>
        <v/>
      </c>
      <c r="M156" s="432"/>
    </row>
    <row r="157" spans="1:13" ht="20.100000000000001" customHeight="1">
      <c r="A157" s="425" t="s">
        <v>1151</v>
      </c>
      <c r="B157" s="426" t="s">
        <v>1152</v>
      </c>
      <c r="C157" s="427">
        <v>3153</v>
      </c>
      <c r="D157" s="428"/>
      <c r="E157" s="429"/>
      <c r="F157" s="426" t="s">
        <v>1153</v>
      </c>
      <c r="G157" s="426" t="s">
        <v>967</v>
      </c>
      <c r="H157" s="430">
        <v>2000</v>
      </c>
      <c r="I157" s="431">
        <f t="shared" si="19"/>
        <v>2200</v>
      </c>
      <c r="J157" s="430"/>
      <c r="K157" s="431">
        <f t="shared" si="20"/>
        <v>1800</v>
      </c>
      <c r="L157" s="431">
        <f t="shared" si="21"/>
        <v>1980</v>
      </c>
      <c r="M157" s="432"/>
    </row>
    <row r="158" spans="1:13" ht="20.100000000000001" customHeight="1">
      <c r="A158" s="425" t="s">
        <v>1154</v>
      </c>
      <c r="B158" s="426" t="s">
        <v>1155</v>
      </c>
      <c r="C158" s="427">
        <v>3154</v>
      </c>
      <c r="D158" s="428"/>
      <c r="E158" s="429"/>
      <c r="F158" s="426" t="s">
        <v>1156</v>
      </c>
      <c r="G158" s="426" t="s">
        <v>1122</v>
      </c>
      <c r="H158" s="430">
        <v>2400</v>
      </c>
      <c r="I158" s="431">
        <f t="shared" si="19"/>
        <v>2640</v>
      </c>
      <c r="J158" s="430"/>
      <c r="K158" s="431">
        <f t="shared" si="20"/>
        <v>2160</v>
      </c>
      <c r="L158" s="431">
        <f t="shared" si="21"/>
        <v>2376</v>
      </c>
      <c r="M158" s="432"/>
    </row>
    <row r="159" spans="1:13" ht="20.100000000000001" customHeight="1">
      <c r="A159" s="425" t="s">
        <v>1157</v>
      </c>
      <c r="B159" s="426" t="s">
        <v>1158</v>
      </c>
      <c r="C159" s="433">
        <v>3154</v>
      </c>
      <c r="D159" s="428"/>
      <c r="E159" s="429"/>
      <c r="F159" s="426" t="s">
        <v>1156</v>
      </c>
      <c r="G159" s="426" t="s">
        <v>1159</v>
      </c>
      <c r="H159" s="430">
        <v>2400</v>
      </c>
      <c r="I159" s="431">
        <f t="shared" si="19"/>
        <v>2640</v>
      </c>
      <c r="J159" s="430"/>
      <c r="K159" s="431">
        <f t="shared" si="20"/>
        <v>2160</v>
      </c>
      <c r="L159" s="431">
        <f t="shared" si="21"/>
        <v>2376</v>
      </c>
      <c r="M159" s="432"/>
    </row>
    <row r="160" spans="1:13" ht="20.100000000000001" customHeight="1">
      <c r="A160" s="425" t="s">
        <v>1160</v>
      </c>
      <c r="B160" s="426" t="s">
        <v>757</v>
      </c>
      <c r="C160" s="427">
        <v>3156</v>
      </c>
      <c r="D160" s="428"/>
      <c r="E160" s="429"/>
      <c r="F160" s="426" t="s">
        <v>1161</v>
      </c>
      <c r="G160" s="426" t="s">
        <v>1162</v>
      </c>
      <c r="H160" s="430">
        <v>1200</v>
      </c>
      <c r="I160" s="431">
        <f t="shared" si="19"/>
        <v>1320</v>
      </c>
      <c r="J160" s="430"/>
      <c r="K160" s="431">
        <f t="shared" si="20"/>
        <v>1080</v>
      </c>
      <c r="L160" s="431">
        <f t="shared" si="21"/>
        <v>1188</v>
      </c>
      <c r="M160" s="432"/>
    </row>
    <row r="161" spans="1:13" ht="20.100000000000001" customHeight="1" thickBot="1">
      <c r="A161" s="438"/>
      <c r="B161" s="439"/>
      <c r="C161" s="440"/>
      <c r="D161" s="441"/>
      <c r="E161" s="442"/>
      <c r="F161" s="439"/>
      <c r="G161" s="439"/>
      <c r="H161" s="443"/>
      <c r="I161" s="444"/>
      <c r="J161" s="443"/>
      <c r="K161" s="444"/>
      <c r="L161" s="444"/>
      <c r="M161" s="445"/>
    </row>
    <row r="162" spans="1:13" ht="9.75" customHeight="1" thickTop="1">
      <c r="A162" s="71"/>
      <c r="B162" s="71"/>
      <c r="D162" s="73"/>
      <c r="E162" s="74"/>
      <c r="F162" s="71"/>
      <c r="G162" s="71"/>
      <c r="M162" s="71"/>
    </row>
    <row r="163" spans="1:13" ht="20.100000000000001" customHeight="1">
      <c r="A163" s="71"/>
      <c r="B163" s="71"/>
      <c r="D163" s="73"/>
      <c r="E163" s="74"/>
      <c r="F163" s="71"/>
      <c r="G163" s="71"/>
      <c r="M163" s="71"/>
    </row>
    <row r="164" spans="1:13" s="208" customFormat="1" ht="20.100000000000001" customHeight="1">
      <c r="A164" s="759" t="s">
        <v>1163</v>
      </c>
      <c r="B164" s="760"/>
      <c r="C164" s="760"/>
      <c r="D164" s="761"/>
      <c r="E164" s="204"/>
      <c r="F164" s="205"/>
      <c r="G164" s="205"/>
      <c r="H164" s="206"/>
      <c r="I164" s="206"/>
      <c r="J164" s="207"/>
      <c r="K164" s="206"/>
      <c r="L164" s="206"/>
      <c r="M164" s="205"/>
    </row>
    <row r="165" spans="1:13" s="208" customFormat="1" ht="20.100000000000001" customHeight="1" thickBot="1">
      <c r="A165" s="209"/>
      <c r="B165" s="209"/>
      <c r="C165" s="394"/>
      <c r="D165" s="355"/>
      <c r="E165" s="204"/>
      <c r="F165" s="205"/>
      <c r="G165" s="205"/>
      <c r="H165" s="206"/>
      <c r="I165" s="244" t="s">
        <v>376</v>
      </c>
      <c r="J165" s="207"/>
      <c r="K165" s="206"/>
      <c r="L165" s="206"/>
      <c r="M165" s="205"/>
    </row>
    <row r="166" spans="1:13" s="218" customFormat="1" ht="20.100000000000001" customHeight="1" thickTop="1" thickBot="1">
      <c r="A166" s="412" t="s">
        <v>15</v>
      </c>
      <c r="B166" s="413" t="s">
        <v>16</v>
      </c>
      <c r="C166" s="755" t="s">
        <v>17</v>
      </c>
      <c r="D166" s="755"/>
      <c r="E166" s="414"/>
      <c r="F166" s="413" t="s">
        <v>18</v>
      </c>
      <c r="G166" s="413" t="s">
        <v>19</v>
      </c>
      <c r="H166" s="415" t="s">
        <v>20</v>
      </c>
      <c r="I166" s="415" t="s">
        <v>21</v>
      </c>
      <c r="J166" s="471"/>
      <c r="K166" s="415"/>
      <c r="L166" s="415" t="s">
        <v>22</v>
      </c>
      <c r="M166" s="416" t="s">
        <v>23</v>
      </c>
    </row>
    <row r="167" spans="1:13" ht="20.100000000000001" customHeight="1">
      <c r="A167" s="417" t="s">
        <v>1164</v>
      </c>
      <c r="B167" s="418" t="s">
        <v>1165</v>
      </c>
      <c r="C167" s="419">
        <v>3161</v>
      </c>
      <c r="D167" s="420"/>
      <c r="E167" s="421"/>
      <c r="F167" s="418" t="s">
        <v>1166</v>
      </c>
      <c r="G167" s="418" t="s">
        <v>980</v>
      </c>
      <c r="H167" s="422">
        <v>2400</v>
      </c>
      <c r="I167" s="423">
        <f t="shared" ref="I167:I176" si="22">IF(ROUND(H167*1.1,0)=0,"",ROUND(H167*1.1,0))</f>
        <v>2640</v>
      </c>
      <c r="J167" s="422"/>
      <c r="K167" s="423">
        <f t="shared" ref="K167:K176" si="23">IF(ROUND(H167*0.9,0)=0,"",ROUND(H167*0.9,0))</f>
        <v>2160</v>
      </c>
      <c r="L167" s="423">
        <f t="shared" ref="L167:L176" si="24">IFERROR(ROUND(K167*1.1,0),"")</f>
        <v>2376</v>
      </c>
      <c r="M167" s="424"/>
    </row>
    <row r="168" spans="1:13" ht="20.100000000000001" customHeight="1">
      <c r="A168" s="425" t="s">
        <v>1167</v>
      </c>
      <c r="B168" s="426" t="s">
        <v>1168</v>
      </c>
      <c r="C168" s="427">
        <v>3162</v>
      </c>
      <c r="D168" s="428"/>
      <c r="E168" s="429"/>
      <c r="F168" s="426"/>
      <c r="G168" s="426"/>
      <c r="H168" s="430"/>
      <c r="I168" s="431" t="str">
        <f t="shared" si="22"/>
        <v/>
      </c>
      <c r="J168" s="430"/>
      <c r="K168" s="431" t="str">
        <f t="shared" si="23"/>
        <v/>
      </c>
      <c r="L168" s="431" t="str">
        <f t="shared" si="24"/>
        <v/>
      </c>
      <c r="M168" s="432"/>
    </row>
    <row r="169" spans="1:13" ht="20.100000000000001" customHeight="1">
      <c r="A169" s="425" t="s">
        <v>1169</v>
      </c>
      <c r="B169" s="426" t="s">
        <v>1170</v>
      </c>
      <c r="C169" s="427">
        <v>3163</v>
      </c>
      <c r="D169" s="428"/>
      <c r="E169" s="429"/>
      <c r="F169" s="426" t="s">
        <v>1171</v>
      </c>
      <c r="G169" s="426" t="s">
        <v>1172</v>
      </c>
      <c r="H169" s="430">
        <v>1680</v>
      </c>
      <c r="I169" s="431">
        <f t="shared" si="22"/>
        <v>1848</v>
      </c>
      <c r="J169" s="430"/>
      <c r="K169" s="431">
        <f t="shared" si="23"/>
        <v>1512</v>
      </c>
      <c r="L169" s="431">
        <f t="shared" si="24"/>
        <v>1663</v>
      </c>
      <c r="M169" s="432"/>
    </row>
    <row r="170" spans="1:13" ht="20.100000000000001" customHeight="1">
      <c r="A170" s="434" t="s">
        <v>1173</v>
      </c>
      <c r="B170" s="435" t="s">
        <v>1174</v>
      </c>
      <c r="C170" s="427">
        <v>3164</v>
      </c>
      <c r="D170" s="428" t="s">
        <v>63</v>
      </c>
      <c r="E170" s="429"/>
      <c r="F170" s="426" t="s">
        <v>1175</v>
      </c>
      <c r="G170" s="426" t="s">
        <v>1172</v>
      </c>
      <c r="H170" s="430">
        <v>2280</v>
      </c>
      <c r="I170" s="431">
        <f t="shared" si="22"/>
        <v>2508</v>
      </c>
      <c r="J170" s="430"/>
      <c r="K170" s="431">
        <f t="shared" si="23"/>
        <v>2052</v>
      </c>
      <c r="L170" s="431">
        <f t="shared" si="24"/>
        <v>2257</v>
      </c>
      <c r="M170" s="432"/>
    </row>
    <row r="171" spans="1:13" ht="20.100000000000001" customHeight="1">
      <c r="A171" s="417"/>
      <c r="B171" s="418"/>
      <c r="C171" s="427">
        <v>3164</v>
      </c>
      <c r="D171" s="428" t="s">
        <v>66</v>
      </c>
      <c r="E171" s="429" t="s">
        <v>53</v>
      </c>
      <c r="F171" s="426" t="s">
        <v>1176</v>
      </c>
      <c r="G171" s="426" t="s">
        <v>1172</v>
      </c>
      <c r="H171" s="430">
        <v>1980</v>
      </c>
      <c r="I171" s="431">
        <f t="shared" si="22"/>
        <v>2178</v>
      </c>
      <c r="J171" s="430"/>
      <c r="K171" s="431">
        <f t="shared" si="23"/>
        <v>1782</v>
      </c>
      <c r="L171" s="431">
        <f t="shared" si="24"/>
        <v>1960</v>
      </c>
      <c r="M171" s="432"/>
    </row>
    <row r="172" spans="1:13" ht="20.100000000000001" customHeight="1">
      <c r="A172" s="425" t="s">
        <v>1177</v>
      </c>
      <c r="B172" s="426" t="s">
        <v>1150</v>
      </c>
      <c r="C172" s="427">
        <v>3167</v>
      </c>
      <c r="D172" s="428"/>
      <c r="E172" s="429"/>
      <c r="F172" s="426" t="s">
        <v>1178</v>
      </c>
      <c r="G172" s="426" t="s">
        <v>1179</v>
      </c>
      <c r="H172" s="430">
        <v>5000</v>
      </c>
      <c r="I172" s="431">
        <f t="shared" si="22"/>
        <v>5500</v>
      </c>
      <c r="J172" s="430"/>
      <c r="K172" s="431">
        <f t="shared" si="23"/>
        <v>4500</v>
      </c>
      <c r="L172" s="431">
        <f t="shared" si="24"/>
        <v>4950</v>
      </c>
      <c r="M172" s="432"/>
    </row>
    <row r="173" spans="1:13" ht="20.100000000000001" customHeight="1">
      <c r="A173" s="425" t="s">
        <v>1180</v>
      </c>
      <c r="B173" s="426" t="s">
        <v>1181</v>
      </c>
      <c r="C173" s="427">
        <v>3168</v>
      </c>
      <c r="D173" s="428"/>
      <c r="E173" s="429"/>
      <c r="F173" s="426" t="s">
        <v>1182</v>
      </c>
      <c r="G173" s="426" t="s">
        <v>1183</v>
      </c>
      <c r="H173" s="430">
        <v>2700</v>
      </c>
      <c r="I173" s="431">
        <f t="shared" si="22"/>
        <v>2970</v>
      </c>
      <c r="J173" s="430"/>
      <c r="K173" s="431">
        <f t="shared" si="23"/>
        <v>2430</v>
      </c>
      <c r="L173" s="431">
        <f t="shared" si="24"/>
        <v>2673</v>
      </c>
      <c r="M173" s="432"/>
    </row>
    <row r="174" spans="1:13" ht="20.100000000000001" customHeight="1">
      <c r="A174" s="434" t="s">
        <v>1184</v>
      </c>
      <c r="B174" s="435" t="s">
        <v>1185</v>
      </c>
      <c r="C174" s="427">
        <v>3169</v>
      </c>
      <c r="D174" s="428" t="s">
        <v>63</v>
      </c>
      <c r="E174" s="429" t="s">
        <v>53</v>
      </c>
      <c r="F174" s="426" t="s">
        <v>1186</v>
      </c>
      <c r="G174" s="426" t="s">
        <v>255</v>
      </c>
      <c r="H174" s="430">
        <v>2700</v>
      </c>
      <c r="I174" s="431">
        <f t="shared" si="22"/>
        <v>2970</v>
      </c>
      <c r="J174" s="430"/>
      <c r="K174" s="431">
        <f t="shared" si="23"/>
        <v>2430</v>
      </c>
      <c r="L174" s="431">
        <f t="shared" si="24"/>
        <v>2673</v>
      </c>
      <c r="M174" s="432"/>
    </row>
    <row r="175" spans="1:13" ht="20.100000000000001" customHeight="1">
      <c r="A175" s="436"/>
      <c r="B175" s="437"/>
      <c r="C175" s="427">
        <v>3169</v>
      </c>
      <c r="D175" s="428" t="s">
        <v>66</v>
      </c>
      <c r="E175" s="429" t="s">
        <v>53</v>
      </c>
      <c r="F175" s="426" t="s">
        <v>1187</v>
      </c>
      <c r="G175" s="426" t="s">
        <v>1132</v>
      </c>
      <c r="H175" s="430">
        <v>1800</v>
      </c>
      <c r="I175" s="431">
        <f t="shared" si="22"/>
        <v>1980</v>
      </c>
      <c r="J175" s="430"/>
      <c r="K175" s="431">
        <f t="shared" si="23"/>
        <v>1620</v>
      </c>
      <c r="L175" s="431">
        <f t="shared" si="24"/>
        <v>1782</v>
      </c>
      <c r="M175" s="432"/>
    </row>
    <row r="176" spans="1:13" ht="20.100000000000001" customHeight="1">
      <c r="A176" s="417"/>
      <c r="B176" s="418"/>
      <c r="C176" s="427">
        <v>3169</v>
      </c>
      <c r="D176" s="428" t="s">
        <v>68</v>
      </c>
      <c r="E176" s="429" t="s">
        <v>53</v>
      </c>
      <c r="F176" s="426" t="s">
        <v>1188</v>
      </c>
      <c r="G176" s="426" t="s">
        <v>1189</v>
      </c>
      <c r="H176" s="430">
        <v>2000</v>
      </c>
      <c r="I176" s="431">
        <f t="shared" si="22"/>
        <v>2200</v>
      </c>
      <c r="J176" s="430"/>
      <c r="K176" s="431">
        <f t="shared" si="23"/>
        <v>1800</v>
      </c>
      <c r="L176" s="431">
        <f t="shared" si="24"/>
        <v>1980</v>
      </c>
      <c r="M176" s="432"/>
    </row>
    <row r="177" spans="1:13" ht="20.100000000000001" customHeight="1" thickBot="1">
      <c r="A177" s="438"/>
      <c r="B177" s="439"/>
      <c r="C177" s="440"/>
      <c r="D177" s="441"/>
      <c r="E177" s="442"/>
      <c r="F177" s="439"/>
      <c r="G177" s="439"/>
      <c r="H177" s="443"/>
      <c r="I177" s="444"/>
      <c r="J177" s="443"/>
      <c r="K177" s="444"/>
      <c r="L177" s="444"/>
      <c r="M177" s="445"/>
    </row>
    <row r="178" spans="1:13" ht="20.100000000000001" customHeight="1" thickTop="1">
      <c r="A178" s="71"/>
      <c r="B178" s="71"/>
      <c r="D178" s="73"/>
      <c r="E178" s="74"/>
      <c r="F178" s="71"/>
      <c r="G178" s="71"/>
      <c r="M178" s="71"/>
    </row>
    <row r="179" spans="1:13" ht="20.100000000000001" customHeight="1">
      <c r="A179" s="71"/>
      <c r="B179" s="71"/>
      <c r="D179" s="73"/>
      <c r="E179" s="74"/>
      <c r="F179" s="71"/>
      <c r="G179" s="71"/>
      <c r="M179" s="71"/>
    </row>
    <row r="180" spans="1:13" s="208" customFormat="1" ht="20.100000000000001" customHeight="1">
      <c r="A180" s="759" t="s">
        <v>1190</v>
      </c>
      <c r="B180" s="760"/>
      <c r="C180" s="760"/>
      <c r="D180" s="761"/>
      <c r="E180" s="204"/>
      <c r="F180" s="205"/>
      <c r="G180" s="205"/>
      <c r="H180" s="206"/>
      <c r="I180" s="206"/>
      <c r="J180" s="207"/>
      <c r="K180" s="206"/>
      <c r="L180" s="206"/>
      <c r="M180" s="205"/>
    </row>
    <row r="181" spans="1:13" s="208" customFormat="1" ht="20.100000000000001" customHeight="1" thickBot="1">
      <c r="A181" s="209"/>
      <c r="B181" s="209"/>
      <c r="C181" s="394"/>
      <c r="D181" s="355"/>
      <c r="E181" s="204"/>
      <c r="F181" s="205"/>
      <c r="G181" s="205"/>
      <c r="H181" s="206"/>
      <c r="I181" s="244" t="s">
        <v>376</v>
      </c>
      <c r="J181" s="207"/>
      <c r="K181" s="206"/>
      <c r="L181" s="206"/>
      <c r="M181" s="205"/>
    </row>
    <row r="182" spans="1:13" s="218" customFormat="1" ht="20.100000000000001" customHeight="1" thickTop="1" thickBot="1">
      <c r="A182" s="412" t="s">
        <v>15</v>
      </c>
      <c r="B182" s="413" t="s">
        <v>16</v>
      </c>
      <c r="C182" s="755" t="s">
        <v>17</v>
      </c>
      <c r="D182" s="755"/>
      <c r="E182" s="414"/>
      <c r="F182" s="413" t="s">
        <v>18</v>
      </c>
      <c r="G182" s="413" t="s">
        <v>19</v>
      </c>
      <c r="H182" s="415" t="s">
        <v>20</v>
      </c>
      <c r="I182" s="415" t="s">
        <v>21</v>
      </c>
      <c r="J182" s="471"/>
      <c r="K182" s="415"/>
      <c r="L182" s="415" t="s">
        <v>22</v>
      </c>
      <c r="M182" s="416" t="s">
        <v>23</v>
      </c>
    </row>
    <row r="183" spans="1:13" ht="20.100000000000001" customHeight="1">
      <c r="A183" s="417" t="s">
        <v>1191</v>
      </c>
      <c r="B183" s="418" t="s">
        <v>1155</v>
      </c>
      <c r="C183" s="419">
        <v>3171</v>
      </c>
      <c r="D183" s="420"/>
      <c r="E183" s="421"/>
      <c r="F183" s="418"/>
      <c r="G183" s="418"/>
      <c r="H183" s="422"/>
      <c r="I183" s="423" t="str">
        <f t="shared" ref="I183:I189" si="25">IF(ROUND(H183*1.1,0)=0,"",ROUND(H183*1.1,0))</f>
        <v/>
      </c>
      <c r="J183" s="422"/>
      <c r="K183" s="423" t="str">
        <f>IF(ROUND(H183*0.9,0)=0,"",ROUND(H183*0.9,0))</f>
        <v/>
      </c>
      <c r="L183" s="423" t="str">
        <f t="shared" ref="L183:L189" si="26">IFERROR(ROUND(K183*1.1,0),"")</f>
        <v/>
      </c>
      <c r="M183" s="424"/>
    </row>
    <row r="184" spans="1:13" ht="20.100000000000001" customHeight="1">
      <c r="A184" s="425" t="s">
        <v>1192</v>
      </c>
      <c r="B184" s="426" t="s">
        <v>1193</v>
      </c>
      <c r="C184" s="427">
        <v>3172</v>
      </c>
      <c r="D184" s="428"/>
      <c r="E184" s="429"/>
      <c r="F184" s="426" t="s">
        <v>165</v>
      </c>
      <c r="G184" s="426"/>
      <c r="H184" s="430"/>
      <c r="I184" s="431" t="str">
        <f t="shared" si="25"/>
        <v/>
      </c>
      <c r="J184" s="430"/>
      <c r="K184" s="431" t="str">
        <f>IF(ROUND(H184*0.9,0)=0,"",ROUND(H184*0.9,0))</f>
        <v/>
      </c>
      <c r="L184" s="431" t="str">
        <f t="shared" si="26"/>
        <v/>
      </c>
      <c r="M184" s="432"/>
    </row>
    <row r="185" spans="1:13" ht="20.100000000000001" customHeight="1">
      <c r="A185" s="425" t="s">
        <v>1194</v>
      </c>
      <c r="B185" s="426" t="s">
        <v>1195</v>
      </c>
      <c r="C185" s="427">
        <v>3173</v>
      </c>
      <c r="D185" s="428"/>
      <c r="E185" s="429"/>
      <c r="F185" s="426" t="s">
        <v>1196</v>
      </c>
      <c r="G185" s="426" t="s">
        <v>1183</v>
      </c>
      <c r="H185" s="430">
        <v>3000</v>
      </c>
      <c r="I185" s="431">
        <f t="shared" si="25"/>
        <v>3300</v>
      </c>
      <c r="J185" s="430"/>
      <c r="K185" s="431">
        <f>IF(ROUND(H185*0.9,0)=0,"",ROUND(H185*0.9,0))</f>
        <v>2700</v>
      </c>
      <c r="L185" s="431">
        <f t="shared" si="26"/>
        <v>2970</v>
      </c>
      <c r="M185" s="432"/>
    </row>
    <row r="186" spans="1:13" ht="20.100000000000001" customHeight="1">
      <c r="A186" s="425" t="s">
        <v>1197</v>
      </c>
      <c r="B186" s="426" t="s">
        <v>1165</v>
      </c>
      <c r="C186" s="427">
        <v>3174</v>
      </c>
      <c r="D186" s="428"/>
      <c r="E186" s="429"/>
      <c r="F186" s="426" t="s">
        <v>1198</v>
      </c>
      <c r="G186" s="426" t="s">
        <v>255</v>
      </c>
      <c r="H186" s="430">
        <v>2500</v>
      </c>
      <c r="I186" s="431">
        <f t="shared" si="25"/>
        <v>2750</v>
      </c>
      <c r="J186" s="430"/>
      <c r="K186" s="431">
        <f>IF(ROUND(H186*0.9,0)=0,"",ROUND(H186*0.9,0))</f>
        <v>2250</v>
      </c>
      <c r="L186" s="431">
        <f t="shared" si="26"/>
        <v>2475</v>
      </c>
      <c r="M186" s="432"/>
    </row>
    <row r="187" spans="1:13" ht="20.100000000000001" customHeight="1">
      <c r="A187" s="425" t="s">
        <v>1199</v>
      </c>
      <c r="B187" s="426" t="s">
        <v>1200</v>
      </c>
      <c r="C187" s="427">
        <v>3175</v>
      </c>
      <c r="D187" s="428"/>
      <c r="E187" s="429"/>
      <c r="F187" s="426" t="s">
        <v>1201</v>
      </c>
      <c r="G187" s="426" t="s">
        <v>1202</v>
      </c>
      <c r="H187" s="430">
        <v>2900</v>
      </c>
      <c r="I187" s="431">
        <f t="shared" si="25"/>
        <v>3190</v>
      </c>
      <c r="J187" s="430" t="s">
        <v>36</v>
      </c>
      <c r="K187" s="431">
        <f>IF(ROUND(H187*1,0)=0,"",ROUND(H187*1,0))</f>
        <v>2900</v>
      </c>
      <c r="L187" s="431">
        <f t="shared" si="26"/>
        <v>3190</v>
      </c>
      <c r="M187" s="432"/>
    </row>
    <row r="188" spans="1:13" ht="20.100000000000001" customHeight="1">
      <c r="A188" s="425" t="s">
        <v>1203</v>
      </c>
      <c r="B188" s="426" t="s">
        <v>1204</v>
      </c>
      <c r="C188" s="427">
        <v>3176</v>
      </c>
      <c r="D188" s="428"/>
      <c r="E188" s="429"/>
      <c r="F188" s="426" t="s">
        <v>1205</v>
      </c>
      <c r="G188" s="426" t="s">
        <v>1206</v>
      </c>
      <c r="H188" s="430">
        <v>2600</v>
      </c>
      <c r="I188" s="431">
        <f t="shared" si="25"/>
        <v>2860</v>
      </c>
      <c r="J188" s="430"/>
      <c r="K188" s="431">
        <f>IF(ROUND(H188*0.9,0)=0,"",ROUND(H188*0.9,0))</f>
        <v>2340</v>
      </c>
      <c r="L188" s="431">
        <f t="shared" si="26"/>
        <v>2574</v>
      </c>
      <c r="M188" s="432"/>
    </row>
    <row r="189" spans="1:13" ht="20.100000000000001" customHeight="1">
      <c r="A189" s="425" t="s">
        <v>1207</v>
      </c>
      <c r="B189" s="426" t="s">
        <v>1204</v>
      </c>
      <c r="C189" s="433">
        <v>3176</v>
      </c>
      <c r="D189" s="428"/>
      <c r="E189" s="429"/>
      <c r="F189" s="426" t="s">
        <v>1205</v>
      </c>
      <c r="G189" s="426" t="s">
        <v>1206</v>
      </c>
      <c r="H189" s="430">
        <v>2600</v>
      </c>
      <c r="I189" s="431">
        <f t="shared" si="25"/>
        <v>2860</v>
      </c>
      <c r="J189" s="430"/>
      <c r="K189" s="431">
        <f>IF(ROUND(H189*0.9,0)=0,"",ROUND(H189*0.9,0))</f>
        <v>2340</v>
      </c>
      <c r="L189" s="431">
        <f t="shared" si="26"/>
        <v>2574</v>
      </c>
      <c r="M189" s="432"/>
    </row>
    <row r="190" spans="1:13" ht="20.100000000000001" customHeight="1" thickBot="1">
      <c r="A190" s="438"/>
      <c r="B190" s="439"/>
      <c r="C190" s="440"/>
      <c r="D190" s="441"/>
      <c r="E190" s="442"/>
      <c r="F190" s="439"/>
      <c r="G190" s="439"/>
      <c r="H190" s="443"/>
      <c r="I190" s="444"/>
      <c r="J190" s="443"/>
      <c r="K190" s="444"/>
      <c r="L190" s="444"/>
      <c r="M190" s="445"/>
    </row>
    <row r="191" spans="1:13" ht="20.100000000000001" customHeight="1" thickTop="1">
      <c r="A191" s="71"/>
      <c r="B191" s="71"/>
      <c r="D191" s="73"/>
      <c r="E191" s="74"/>
      <c r="F191" s="71"/>
      <c r="G191" s="71"/>
      <c r="M191" s="71"/>
    </row>
    <row r="192" spans="1:13" ht="20.100000000000001" customHeight="1" thickBot="1">
      <c r="A192" s="71"/>
      <c r="B192" s="71"/>
      <c r="D192" s="73"/>
      <c r="E192" s="74"/>
      <c r="F192" s="71"/>
      <c r="G192" s="71"/>
      <c r="M192" s="71"/>
    </row>
    <row r="193" spans="1:13" s="37" customFormat="1" ht="24.95" customHeight="1" thickTop="1" thickBot="1">
      <c r="A193" s="756" t="s">
        <v>1208</v>
      </c>
      <c r="B193" s="757"/>
      <c r="C193" s="757"/>
      <c r="D193" s="757"/>
      <c r="E193" s="757"/>
      <c r="F193" s="758"/>
      <c r="G193" s="33"/>
      <c r="H193" s="31"/>
      <c r="I193" s="31"/>
      <c r="J193" s="33"/>
      <c r="K193" s="33"/>
      <c r="L193" s="31"/>
      <c r="M193" s="33"/>
    </row>
    <row r="194" spans="1:13" s="37" customFormat="1" ht="15.75" customHeight="1" thickTop="1">
      <c r="A194" s="33"/>
      <c r="B194" s="33"/>
      <c r="C194" s="32"/>
      <c r="D194" s="357"/>
      <c r="E194" s="20"/>
      <c r="F194" s="33"/>
      <c r="G194" s="33"/>
      <c r="H194" s="31"/>
      <c r="I194" s="31"/>
      <c r="J194" s="33"/>
      <c r="K194" s="33"/>
      <c r="L194" s="31"/>
      <c r="M194" s="33"/>
    </row>
    <row r="195" spans="1:13" s="208" customFormat="1" ht="20.100000000000001" customHeight="1">
      <c r="A195" s="759" t="s">
        <v>1209</v>
      </c>
      <c r="B195" s="760"/>
      <c r="C195" s="760"/>
      <c r="D195" s="761"/>
      <c r="E195" s="204"/>
      <c r="F195" s="205"/>
      <c r="G195" s="205"/>
      <c r="H195" s="206"/>
      <c r="I195" s="206"/>
      <c r="J195" s="207"/>
      <c r="K195" s="206"/>
      <c r="L195" s="206"/>
      <c r="M195" s="404"/>
    </row>
    <row r="196" spans="1:13" s="208" customFormat="1" ht="20.100000000000001" customHeight="1" thickBot="1">
      <c r="A196" s="209"/>
      <c r="B196" s="209"/>
      <c r="C196" s="394"/>
      <c r="D196" s="355"/>
      <c r="E196" s="204"/>
      <c r="F196" s="205"/>
      <c r="G196" s="205"/>
      <c r="H196" s="206"/>
      <c r="I196" s="244" t="s">
        <v>376</v>
      </c>
      <c r="J196" s="207"/>
      <c r="K196" s="206"/>
      <c r="L196" s="206"/>
      <c r="M196" s="404"/>
    </row>
    <row r="197" spans="1:13" s="218" customFormat="1" ht="20.100000000000001" customHeight="1" thickTop="1" thickBot="1">
      <c r="A197" s="412" t="s">
        <v>15</v>
      </c>
      <c r="B197" s="413" t="s">
        <v>16</v>
      </c>
      <c r="C197" s="755" t="s">
        <v>17</v>
      </c>
      <c r="D197" s="755"/>
      <c r="E197" s="414"/>
      <c r="F197" s="413" t="s">
        <v>18</v>
      </c>
      <c r="G197" s="413" t="s">
        <v>19</v>
      </c>
      <c r="H197" s="415" t="s">
        <v>20</v>
      </c>
      <c r="I197" s="415" t="s">
        <v>21</v>
      </c>
      <c r="J197" s="471"/>
      <c r="K197" s="415"/>
      <c r="L197" s="415" t="s">
        <v>22</v>
      </c>
      <c r="M197" s="416" t="s">
        <v>23</v>
      </c>
    </row>
    <row r="198" spans="1:13" ht="20.100000000000001" customHeight="1">
      <c r="A198" s="417" t="s">
        <v>1210</v>
      </c>
      <c r="B198" s="418" t="s">
        <v>1211</v>
      </c>
      <c r="C198" s="419">
        <v>3181</v>
      </c>
      <c r="D198" s="420"/>
      <c r="E198" s="421"/>
      <c r="F198" s="418" t="s">
        <v>1212</v>
      </c>
      <c r="G198" s="418" t="s">
        <v>494</v>
      </c>
      <c r="H198" s="422">
        <v>2600</v>
      </c>
      <c r="I198" s="423">
        <f>IF(ROUND(H198*1.1,0)=0,"",ROUND(H198*1.1,0))</f>
        <v>2860</v>
      </c>
      <c r="J198" s="422"/>
      <c r="K198" s="423">
        <f>IF(ROUND(H198*0.9,0)=0,"",ROUND(H198*0.9,0))</f>
        <v>2340</v>
      </c>
      <c r="L198" s="423">
        <f>IFERROR(ROUND(K198*1.1,0),"")</f>
        <v>2574</v>
      </c>
      <c r="M198" s="424"/>
    </row>
    <row r="199" spans="1:13" ht="20.100000000000001" customHeight="1">
      <c r="A199" s="425" t="s">
        <v>1213</v>
      </c>
      <c r="B199" s="426" t="s">
        <v>1214</v>
      </c>
      <c r="C199" s="427">
        <v>3182</v>
      </c>
      <c r="D199" s="428"/>
      <c r="E199" s="429"/>
      <c r="F199" s="426" t="s">
        <v>1215</v>
      </c>
      <c r="G199" s="426" t="s">
        <v>1122</v>
      </c>
      <c r="H199" s="430">
        <v>2000</v>
      </c>
      <c r="I199" s="431">
        <f>IF(ROUND(H199*1.1,0)=0,"",ROUND(H199*1.1,0))</f>
        <v>2200</v>
      </c>
      <c r="J199" s="430"/>
      <c r="K199" s="431">
        <f>IF(ROUND(H199*0.9,0)=0,"",ROUND(H199*0.9,0))</f>
        <v>1800</v>
      </c>
      <c r="L199" s="431">
        <f>IFERROR(ROUND(K199*1.1,0),"")</f>
        <v>1980</v>
      </c>
      <c r="M199" s="432"/>
    </row>
    <row r="200" spans="1:13" ht="20.100000000000001" customHeight="1" thickBot="1">
      <c r="A200" s="438"/>
      <c r="B200" s="439"/>
      <c r="C200" s="440"/>
      <c r="D200" s="441"/>
      <c r="E200" s="442"/>
      <c r="F200" s="439"/>
      <c r="G200" s="439"/>
      <c r="H200" s="443"/>
      <c r="I200" s="444"/>
      <c r="J200" s="443"/>
      <c r="K200" s="444"/>
      <c r="L200" s="444"/>
      <c r="M200" s="445"/>
    </row>
    <row r="201" spans="1:13" ht="13.5" customHeight="1" thickTop="1">
      <c r="A201" s="71"/>
      <c r="B201" s="71"/>
      <c r="D201" s="73"/>
      <c r="E201" s="74"/>
      <c r="F201" s="71"/>
      <c r="G201" s="71"/>
      <c r="M201" s="71"/>
    </row>
    <row r="202" spans="1:13" ht="20.100000000000001" customHeight="1">
      <c r="A202" s="71"/>
      <c r="B202" s="71"/>
      <c r="D202" s="73"/>
      <c r="E202" s="74"/>
      <c r="F202" s="71"/>
      <c r="G202" s="71"/>
      <c r="M202" s="71"/>
    </row>
    <row r="203" spans="1:13" s="218" customFormat="1" ht="20.100000000000001" customHeight="1">
      <c r="A203" s="759" t="s">
        <v>1216</v>
      </c>
      <c r="B203" s="760"/>
      <c r="C203" s="760"/>
      <c r="D203" s="761"/>
      <c r="E203" s="204"/>
      <c r="F203" s="205"/>
      <c r="G203" s="205"/>
      <c r="H203" s="206"/>
      <c r="I203" s="206"/>
      <c r="J203" s="207"/>
      <c r="K203" s="206"/>
      <c r="L203" s="206"/>
      <c r="M203" s="404"/>
    </row>
    <row r="204" spans="1:13" s="218" customFormat="1" ht="20.100000000000001" customHeight="1" thickBot="1">
      <c r="A204" s="209"/>
      <c r="B204" s="209"/>
      <c r="C204" s="394"/>
      <c r="D204" s="355"/>
      <c r="E204" s="204"/>
      <c r="F204" s="205"/>
      <c r="G204" s="205"/>
      <c r="H204" s="206"/>
      <c r="I204" s="244" t="s">
        <v>376</v>
      </c>
      <c r="J204" s="207"/>
      <c r="K204" s="206"/>
      <c r="L204" s="206"/>
      <c r="M204" s="404"/>
    </row>
    <row r="205" spans="1:13" s="218" customFormat="1" ht="20.100000000000001" customHeight="1" thickTop="1" thickBot="1">
      <c r="A205" s="412" t="s">
        <v>15</v>
      </c>
      <c r="B205" s="413" t="s">
        <v>16</v>
      </c>
      <c r="C205" s="755" t="s">
        <v>17</v>
      </c>
      <c r="D205" s="755"/>
      <c r="E205" s="414"/>
      <c r="F205" s="413" t="s">
        <v>18</v>
      </c>
      <c r="G205" s="413" t="s">
        <v>19</v>
      </c>
      <c r="H205" s="415" t="s">
        <v>20</v>
      </c>
      <c r="I205" s="415" t="s">
        <v>21</v>
      </c>
      <c r="J205" s="471"/>
      <c r="K205" s="415"/>
      <c r="L205" s="415" t="s">
        <v>22</v>
      </c>
      <c r="M205" s="416" t="s">
        <v>23</v>
      </c>
    </row>
    <row r="206" spans="1:13" ht="20.100000000000001" customHeight="1">
      <c r="A206" s="417" t="s">
        <v>1217</v>
      </c>
      <c r="B206" s="418" t="s">
        <v>1218</v>
      </c>
      <c r="C206" s="419">
        <v>3186</v>
      </c>
      <c r="D206" s="420"/>
      <c r="E206" s="421"/>
      <c r="F206" s="418" t="s">
        <v>1219</v>
      </c>
      <c r="G206" s="418" t="s">
        <v>1220</v>
      </c>
      <c r="H206" s="422">
        <v>2700</v>
      </c>
      <c r="I206" s="423">
        <f>IF(ROUND(H206*1.1,0)=0,"",ROUND(H206*1.1,0))</f>
        <v>2970</v>
      </c>
      <c r="J206" s="422" t="s">
        <v>36</v>
      </c>
      <c r="K206" s="423">
        <f>IF(ROUND(H206*1,0)=0,"",ROUND(H206*1,0))</f>
        <v>2700</v>
      </c>
      <c r="L206" s="423">
        <f>IFERROR(ROUND(K206*1.1,0),"")</f>
        <v>2970</v>
      </c>
      <c r="M206" s="424"/>
    </row>
    <row r="207" spans="1:13" ht="20.100000000000001" customHeight="1">
      <c r="A207" s="425" t="s">
        <v>1221</v>
      </c>
      <c r="B207" s="426" t="s">
        <v>1211</v>
      </c>
      <c r="C207" s="427">
        <v>3187</v>
      </c>
      <c r="D207" s="428"/>
      <c r="E207" s="429"/>
      <c r="F207" s="426" t="s">
        <v>1222</v>
      </c>
      <c r="G207" s="426" t="s">
        <v>1223</v>
      </c>
      <c r="H207" s="430">
        <v>2800</v>
      </c>
      <c r="I207" s="431">
        <f>IF(ROUND(H207*1.1,0)=0,"",ROUND(H207*1.1,0))</f>
        <v>3080</v>
      </c>
      <c r="J207" s="430"/>
      <c r="K207" s="431">
        <f>IF(ROUND(H207*0.9,0)=0,"",ROUND(H207*0.9,0))</f>
        <v>2520</v>
      </c>
      <c r="L207" s="431">
        <f>IFERROR(ROUND(K207*1.1,0),"")</f>
        <v>2772</v>
      </c>
      <c r="M207" s="432"/>
    </row>
    <row r="208" spans="1:13" ht="20.100000000000001" customHeight="1">
      <c r="A208" s="434" t="s">
        <v>1224</v>
      </c>
      <c r="B208" s="435" t="s">
        <v>1225</v>
      </c>
      <c r="C208" s="427">
        <v>3188</v>
      </c>
      <c r="D208" s="428" t="s">
        <v>63</v>
      </c>
      <c r="E208" s="429"/>
      <c r="F208" s="426" t="s">
        <v>1226</v>
      </c>
      <c r="G208" s="426" t="s">
        <v>1227</v>
      </c>
      <c r="H208" s="430">
        <v>3000</v>
      </c>
      <c r="I208" s="431">
        <f>IF(ROUND(H208*1.1,0)=0,"",ROUND(H208*1.1,0))</f>
        <v>3300</v>
      </c>
      <c r="J208" s="430"/>
      <c r="K208" s="431">
        <f>IF(ROUND(H208*0.9,0)=0,"",ROUND(H208*0.9,0))</f>
        <v>2700</v>
      </c>
      <c r="L208" s="431">
        <f>IFERROR(ROUND(K208*1.1,0),"")</f>
        <v>2970</v>
      </c>
      <c r="M208" s="432"/>
    </row>
    <row r="209" spans="1:13" ht="20.100000000000001" customHeight="1">
      <c r="A209" s="417"/>
      <c r="B209" s="418"/>
      <c r="C209" s="427">
        <v>3188</v>
      </c>
      <c r="D209" s="428" t="s">
        <v>66</v>
      </c>
      <c r="E209" s="429" t="s">
        <v>53</v>
      </c>
      <c r="F209" s="426" t="s">
        <v>1228</v>
      </c>
      <c r="G209" s="426" t="s">
        <v>255</v>
      </c>
      <c r="H209" s="430">
        <v>2500</v>
      </c>
      <c r="I209" s="431">
        <f>IF(ROUND(H209*1.1,0)=0,"",ROUND(H209*1.1,0))</f>
        <v>2750</v>
      </c>
      <c r="J209" s="430"/>
      <c r="K209" s="431">
        <f>IF(ROUND(H209*0.9,0)=0,"",ROUND(H209*0.9,0))</f>
        <v>2250</v>
      </c>
      <c r="L209" s="431">
        <f>IFERROR(ROUND(K209*1.1,0),"")</f>
        <v>2475</v>
      </c>
      <c r="M209" s="432"/>
    </row>
    <row r="210" spans="1:13" ht="20.100000000000001" customHeight="1" thickBot="1">
      <c r="A210" s="438"/>
      <c r="B210" s="439"/>
      <c r="C210" s="440"/>
      <c r="D210" s="441"/>
      <c r="E210" s="442"/>
      <c r="F210" s="439"/>
      <c r="G210" s="439"/>
      <c r="H210" s="443"/>
      <c r="I210" s="444"/>
      <c r="J210" s="443"/>
      <c r="K210" s="444"/>
      <c r="L210" s="444"/>
      <c r="M210" s="445"/>
    </row>
    <row r="211" spans="1:13" ht="14.25" customHeight="1" thickTop="1">
      <c r="A211" s="71"/>
      <c r="B211" s="71"/>
      <c r="D211" s="73"/>
      <c r="E211" s="74"/>
      <c r="F211" s="71"/>
      <c r="G211" s="71"/>
      <c r="M211" s="71"/>
    </row>
    <row r="212" spans="1:13" ht="20.100000000000001" customHeight="1">
      <c r="A212" s="71"/>
      <c r="B212" s="71"/>
      <c r="D212" s="73"/>
      <c r="E212" s="74"/>
      <c r="F212" s="71"/>
      <c r="G212" s="71"/>
      <c r="M212" s="71"/>
    </row>
    <row r="213" spans="1:13" s="218" customFormat="1" ht="20.100000000000001" customHeight="1">
      <c r="A213" s="767" t="s">
        <v>1229</v>
      </c>
      <c r="B213" s="768"/>
      <c r="C213" s="768"/>
      <c r="D213" s="769"/>
      <c r="E213" s="204"/>
      <c r="F213" s="205"/>
      <c r="G213" s="205"/>
      <c r="H213" s="206"/>
      <c r="I213" s="206"/>
      <c r="J213" s="207"/>
      <c r="K213" s="206"/>
      <c r="L213" s="206"/>
      <c r="M213" s="404"/>
    </row>
    <row r="214" spans="1:13" s="218" customFormat="1" ht="20.100000000000001" customHeight="1" thickBot="1">
      <c r="A214" s="209"/>
      <c r="B214" s="209"/>
      <c r="C214" s="394"/>
      <c r="D214" s="355"/>
      <c r="E214" s="204"/>
      <c r="F214" s="205"/>
      <c r="G214" s="205"/>
      <c r="H214" s="484"/>
      <c r="I214" s="244" t="s">
        <v>376</v>
      </c>
      <c r="J214" s="485"/>
      <c r="K214" s="484"/>
      <c r="L214" s="484"/>
      <c r="M214" s="404"/>
    </row>
    <row r="215" spans="1:13" s="218" customFormat="1" ht="20.100000000000001" customHeight="1" thickTop="1" thickBot="1">
      <c r="A215" s="412" t="s">
        <v>15</v>
      </c>
      <c r="B215" s="413" t="s">
        <v>16</v>
      </c>
      <c r="C215" s="755" t="s">
        <v>17</v>
      </c>
      <c r="D215" s="755"/>
      <c r="E215" s="414"/>
      <c r="F215" s="413" t="s">
        <v>18</v>
      </c>
      <c r="G215" s="413" t="s">
        <v>19</v>
      </c>
      <c r="H215" s="415" t="s">
        <v>20</v>
      </c>
      <c r="I215" s="415" t="s">
        <v>21</v>
      </c>
      <c r="J215" s="471"/>
      <c r="K215" s="415"/>
      <c r="L215" s="415" t="s">
        <v>22</v>
      </c>
      <c r="M215" s="416" t="s">
        <v>23</v>
      </c>
    </row>
    <row r="216" spans="1:13" ht="20.100000000000001" customHeight="1">
      <c r="A216" s="436" t="s">
        <v>1230</v>
      </c>
      <c r="B216" s="437" t="s">
        <v>1211</v>
      </c>
      <c r="C216" s="419">
        <v>3191</v>
      </c>
      <c r="D216" s="420" t="s">
        <v>63</v>
      </c>
      <c r="E216" s="421"/>
      <c r="F216" s="418" t="s">
        <v>1231</v>
      </c>
      <c r="G216" s="418" t="s">
        <v>1039</v>
      </c>
      <c r="H216" s="422">
        <v>980</v>
      </c>
      <c r="I216" s="423">
        <f>IF(ROUND(H216*1.1,0)=0,"",ROUND(H216*1.1,0))</f>
        <v>1078</v>
      </c>
      <c r="J216" s="422"/>
      <c r="K216" s="423">
        <f>IF(ROUND(H216*0.9,0)=0,"",ROUND(H216*0.9,0))</f>
        <v>882</v>
      </c>
      <c r="L216" s="423">
        <f>IFERROR(ROUND(K216*1.1,0),"")</f>
        <v>970</v>
      </c>
      <c r="M216" s="424"/>
    </row>
    <row r="217" spans="1:13" ht="20.100000000000001" customHeight="1">
      <c r="A217" s="417"/>
      <c r="B217" s="418"/>
      <c r="C217" s="427">
        <v>3191</v>
      </c>
      <c r="D217" s="428" t="s">
        <v>66</v>
      </c>
      <c r="E217" s="429"/>
      <c r="F217" s="426" t="s">
        <v>1232</v>
      </c>
      <c r="G217" s="426" t="s">
        <v>1233</v>
      </c>
      <c r="H217" s="430">
        <v>2400</v>
      </c>
      <c r="I217" s="431">
        <f>IF(ROUND(H217*1.1,0)=0,"",ROUND(H217*1.1,0))</f>
        <v>2640</v>
      </c>
      <c r="J217" s="430"/>
      <c r="K217" s="431">
        <f>IF(ROUND(H217*0.9,0)=0,"",ROUND(H217*0.9,0))</f>
        <v>2160</v>
      </c>
      <c r="L217" s="431">
        <f>IFERROR(ROUND(K217*1.1,0),"")</f>
        <v>2376</v>
      </c>
      <c r="M217" s="432"/>
    </row>
    <row r="218" spans="1:13" ht="20.100000000000001" customHeight="1" thickBot="1">
      <c r="A218" s="438"/>
      <c r="B218" s="439"/>
      <c r="C218" s="440"/>
      <c r="D218" s="441"/>
      <c r="E218" s="442"/>
      <c r="F218" s="439"/>
      <c r="G218" s="439"/>
      <c r="H218" s="443"/>
      <c r="I218" s="444"/>
      <c r="J218" s="443"/>
      <c r="K218" s="444"/>
      <c r="L218" s="444"/>
      <c r="M218" s="445"/>
    </row>
    <row r="219" spans="1:13" ht="20.100000000000001" customHeight="1" thickTop="1">
      <c r="A219" s="71"/>
      <c r="B219" s="71"/>
      <c r="D219" s="73"/>
      <c r="E219" s="74"/>
      <c r="F219" s="71"/>
      <c r="G219" s="71"/>
      <c r="M219" s="71"/>
    </row>
    <row r="220" spans="1:13" ht="20.100000000000001" customHeight="1" thickBot="1">
      <c r="A220" s="71"/>
      <c r="B220" s="71"/>
      <c r="D220" s="73"/>
      <c r="E220" s="74"/>
      <c r="F220" s="71"/>
      <c r="G220" s="71"/>
      <c r="M220" s="71"/>
    </row>
    <row r="221" spans="1:13" s="37" customFormat="1" ht="24.95" customHeight="1" thickTop="1" thickBot="1">
      <c r="A221" s="756" t="s">
        <v>1234</v>
      </c>
      <c r="B221" s="757"/>
      <c r="C221" s="757"/>
      <c r="D221" s="757"/>
      <c r="E221" s="757"/>
      <c r="F221" s="758"/>
      <c r="G221" s="33"/>
      <c r="H221" s="31"/>
      <c r="I221" s="31"/>
      <c r="J221" s="33"/>
      <c r="K221" s="33"/>
      <c r="L221" s="31"/>
      <c r="M221" s="33"/>
    </row>
    <row r="222" spans="1:13" s="37" customFormat="1" ht="14.25" customHeight="1" thickTop="1">
      <c r="A222" s="33"/>
      <c r="B222" s="33"/>
      <c r="C222" s="393"/>
      <c r="D222" s="357"/>
      <c r="E222" s="20"/>
      <c r="F222" s="33"/>
      <c r="G222" s="33"/>
      <c r="H222" s="31"/>
      <c r="I222" s="31"/>
      <c r="J222" s="33"/>
      <c r="K222" s="33"/>
      <c r="L222" s="31"/>
      <c r="M222" s="33"/>
    </row>
    <row r="223" spans="1:13" s="218" customFormat="1" ht="20.100000000000001" customHeight="1">
      <c r="A223" s="759" t="s">
        <v>1235</v>
      </c>
      <c r="B223" s="760"/>
      <c r="C223" s="760"/>
      <c r="D223" s="761"/>
      <c r="E223" s="204"/>
      <c r="F223" s="205"/>
      <c r="G223" s="205"/>
      <c r="H223" s="206"/>
      <c r="I223" s="206"/>
      <c r="J223" s="207"/>
      <c r="K223" s="206"/>
      <c r="L223" s="206"/>
      <c r="M223" s="404"/>
    </row>
    <row r="224" spans="1:13" s="218" customFormat="1" ht="20.100000000000001" customHeight="1" thickBot="1">
      <c r="A224" s="209"/>
      <c r="B224" s="209"/>
      <c r="C224" s="394"/>
      <c r="D224" s="355"/>
      <c r="E224" s="204"/>
      <c r="F224" s="205"/>
      <c r="G224" s="205"/>
      <c r="H224" s="206"/>
      <c r="I224" s="244" t="s">
        <v>376</v>
      </c>
      <c r="J224" s="207"/>
      <c r="K224" s="206"/>
      <c r="L224" s="206"/>
      <c r="M224" s="404"/>
    </row>
    <row r="225" spans="1:13" s="218" customFormat="1" ht="20.100000000000001" customHeight="1" thickTop="1" thickBot="1">
      <c r="A225" s="412" t="s">
        <v>15</v>
      </c>
      <c r="B225" s="413" t="s">
        <v>16</v>
      </c>
      <c r="C225" s="755" t="s">
        <v>17</v>
      </c>
      <c r="D225" s="755"/>
      <c r="E225" s="414"/>
      <c r="F225" s="413" t="s">
        <v>18</v>
      </c>
      <c r="G225" s="413" t="s">
        <v>19</v>
      </c>
      <c r="H225" s="415" t="s">
        <v>20</v>
      </c>
      <c r="I225" s="415" t="s">
        <v>21</v>
      </c>
      <c r="J225" s="471"/>
      <c r="K225" s="415"/>
      <c r="L225" s="415" t="s">
        <v>22</v>
      </c>
      <c r="M225" s="416" t="s">
        <v>23</v>
      </c>
    </row>
    <row r="226" spans="1:13" ht="20.100000000000001" customHeight="1">
      <c r="A226" s="417" t="s">
        <v>1236</v>
      </c>
      <c r="B226" s="418" t="s">
        <v>1237</v>
      </c>
      <c r="C226" s="419">
        <v>3501</v>
      </c>
      <c r="D226" s="420"/>
      <c r="E226" s="421"/>
      <c r="F226" s="418" t="s">
        <v>1238</v>
      </c>
      <c r="G226" s="418" t="s">
        <v>519</v>
      </c>
      <c r="H226" s="422">
        <v>3700</v>
      </c>
      <c r="I226" s="423">
        <f t="shared" ref="I226:I255" si="27">IF(ROUND(H226*1.1,0)=0,"",ROUND(H226*1.1,0))</f>
        <v>4070</v>
      </c>
      <c r="J226" s="422" t="s">
        <v>36</v>
      </c>
      <c r="K226" s="423">
        <f>IF(ROUND(H226*1,0)=0,"",ROUND(H226*1,0))</f>
        <v>3700</v>
      </c>
      <c r="L226" s="423">
        <f t="shared" ref="L226:L255" si="28">IFERROR(ROUND(K226*1.1,0),"")</f>
        <v>4070</v>
      </c>
      <c r="M226" s="424"/>
    </row>
    <row r="227" spans="1:13" ht="20.100000000000001" customHeight="1">
      <c r="A227" s="434" t="s">
        <v>1239</v>
      </c>
      <c r="B227" s="435" t="s">
        <v>1240</v>
      </c>
      <c r="C227" s="427">
        <v>3502</v>
      </c>
      <c r="D227" s="428" t="s">
        <v>63</v>
      </c>
      <c r="E227" s="429"/>
      <c r="F227" s="426" t="s">
        <v>1241</v>
      </c>
      <c r="G227" s="426" t="s">
        <v>396</v>
      </c>
      <c r="H227" s="430">
        <v>3300</v>
      </c>
      <c r="I227" s="431">
        <f t="shared" si="27"/>
        <v>3630</v>
      </c>
      <c r="J227" s="430" t="s">
        <v>36</v>
      </c>
      <c r="K227" s="431">
        <f>IF(ROUND(H227*1,0)=0,"",ROUND(H227*1,0))</f>
        <v>3300</v>
      </c>
      <c r="L227" s="431">
        <f t="shared" si="28"/>
        <v>3630</v>
      </c>
      <c r="M227" s="432"/>
    </row>
    <row r="228" spans="1:13" ht="20.100000000000001" customHeight="1">
      <c r="A228" s="417"/>
      <c r="B228" s="418"/>
      <c r="C228" s="427">
        <v>3502</v>
      </c>
      <c r="D228" s="428" t="s">
        <v>66</v>
      </c>
      <c r="E228" s="429"/>
      <c r="F228" s="426" t="s">
        <v>1242</v>
      </c>
      <c r="G228" s="426" t="s">
        <v>313</v>
      </c>
      <c r="H228" s="430">
        <v>2200</v>
      </c>
      <c r="I228" s="431">
        <f t="shared" si="27"/>
        <v>2420</v>
      </c>
      <c r="J228" s="430"/>
      <c r="K228" s="431">
        <f t="shared" ref="K228:K235" si="29">IF(ROUND(H228*0.9,0)=0,"",ROUND(H228*0.9,0))</f>
        <v>1980</v>
      </c>
      <c r="L228" s="431">
        <f t="shared" si="28"/>
        <v>2178</v>
      </c>
      <c r="M228" s="432"/>
    </row>
    <row r="229" spans="1:13" ht="20.100000000000001" customHeight="1">
      <c r="A229" s="425" t="s">
        <v>1243</v>
      </c>
      <c r="B229" s="426" t="s">
        <v>1244</v>
      </c>
      <c r="C229" s="427">
        <v>3503</v>
      </c>
      <c r="D229" s="428"/>
      <c r="E229" s="429"/>
      <c r="F229" s="426" t="s">
        <v>1245</v>
      </c>
      <c r="G229" s="426" t="s">
        <v>222</v>
      </c>
      <c r="H229" s="430">
        <v>2500</v>
      </c>
      <c r="I229" s="431">
        <f t="shared" si="27"/>
        <v>2750</v>
      </c>
      <c r="J229" s="430"/>
      <c r="K229" s="431">
        <f t="shared" si="29"/>
        <v>2250</v>
      </c>
      <c r="L229" s="431">
        <f t="shared" si="28"/>
        <v>2475</v>
      </c>
      <c r="M229" s="432"/>
    </row>
    <row r="230" spans="1:13" ht="20.100000000000001" customHeight="1">
      <c r="A230" s="425" t="s">
        <v>1246</v>
      </c>
      <c r="B230" s="426" t="s">
        <v>1247</v>
      </c>
      <c r="C230" s="427">
        <v>3504</v>
      </c>
      <c r="D230" s="428"/>
      <c r="E230" s="429"/>
      <c r="F230" s="426"/>
      <c r="G230" s="426"/>
      <c r="H230" s="430"/>
      <c r="I230" s="431" t="str">
        <f t="shared" si="27"/>
        <v/>
      </c>
      <c r="J230" s="430"/>
      <c r="K230" s="431" t="str">
        <f t="shared" si="29"/>
        <v/>
      </c>
      <c r="L230" s="431" t="str">
        <f t="shared" si="28"/>
        <v/>
      </c>
      <c r="M230" s="432"/>
    </row>
    <row r="231" spans="1:13" ht="20.100000000000001" customHeight="1">
      <c r="A231" s="425" t="s">
        <v>1248</v>
      </c>
      <c r="B231" s="426" t="s">
        <v>1249</v>
      </c>
      <c r="C231" s="427">
        <v>3505</v>
      </c>
      <c r="D231" s="428"/>
      <c r="E231" s="429"/>
      <c r="F231" s="426"/>
      <c r="G231" s="426"/>
      <c r="H231" s="430"/>
      <c r="I231" s="431" t="str">
        <f t="shared" si="27"/>
        <v/>
      </c>
      <c r="J231" s="430"/>
      <c r="K231" s="431" t="str">
        <f t="shared" si="29"/>
        <v/>
      </c>
      <c r="L231" s="431" t="str">
        <f t="shared" si="28"/>
        <v/>
      </c>
      <c r="M231" s="432"/>
    </row>
    <row r="232" spans="1:13" ht="20.100000000000001" customHeight="1">
      <c r="A232" s="425" t="s">
        <v>1250</v>
      </c>
      <c r="B232" s="426" t="s">
        <v>1251</v>
      </c>
      <c r="C232" s="427">
        <v>3506</v>
      </c>
      <c r="D232" s="428"/>
      <c r="E232" s="429"/>
      <c r="F232" s="426" t="s">
        <v>1252</v>
      </c>
      <c r="G232" s="426" t="s">
        <v>653</v>
      </c>
      <c r="H232" s="430">
        <v>1900</v>
      </c>
      <c r="I232" s="431">
        <f t="shared" si="27"/>
        <v>2090</v>
      </c>
      <c r="J232" s="430"/>
      <c r="K232" s="431">
        <f t="shared" si="29"/>
        <v>1710</v>
      </c>
      <c r="L232" s="431">
        <f t="shared" si="28"/>
        <v>1881</v>
      </c>
      <c r="M232" s="432"/>
    </row>
    <row r="233" spans="1:13" ht="20.100000000000001" customHeight="1">
      <c r="A233" s="425"/>
      <c r="B233" s="426"/>
      <c r="C233" s="427"/>
      <c r="D233" s="428"/>
      <c r="E233" s="429"/>
      <c r="F233" s="426"/>
      <c r="G233" s="426"/>
      <c r="H233" s="430"/>
      <c r="I233" s="431"/>
      <c r="J233" s="430"/>
      <c r="K233" s="431"/>
      <c r="L233" s="431"/>
      <c r="M233" s="432"/>
    </row>
    <row r="234" spans="1:13" ht="20.100000000000001" customHeight="1">
      <c r="A234" s="425" t="s">
        <v>1253</v>
      </c>
      <c r="B234" s="426" t="s">
        <v>1254</v>
      </c>
      <c r="C234" s="427">
        <v>3507</v>
      </c>
      <c r="D234" s="428"/>
      <c r="E234" s="429"/>
      <c r="F234" s="426" t="s">
        <v>1255</v>
      </c>
      <c r="G234" s="426" t="s">
        <v>313</v>
      </c>
      <c r="H234" s="430">
        <v>1700</v>
      </c>
      <c r="I234" s="431">
        <f t="shared" si="27"/>
        <v>1870</v>
      </c>
      <c r="J234" s="430"/>
      <c r="K234" s="431">
        <f t="shared" si="29"/>
        <v>1530</v>
      </c>
      <c r="L234" s="431">
        <f t="shared" si="28"/>
        <v>1683</v>
      </c>
      <c r="M234" s="432"/>
    </row>
    <row r="235" spans="1:13" ht="20.100000000000001" customHeight="1">
      <c r="A235" s="425" t="s">
        <v>1256</v>
      </c>
      <c r="B235" s="426" t="s">
        <v>1247</v>
      </c>
      <c r="C235" s="427">
        <v>3508</v>
      </c>
      <c r="D235" s="428"/>
      <c r="E235" s="429"/>
      <c r="F235" s="426"/>
      <c r="G235" s="426"/>
      <c r="H235" s="430"/>
      <c r="I235" s="431" t="str">
        <f t="shared" si="27"/>
        <v/>
      </c>
      <c r="J235" s="430"/>
      <c r="K235" s="431" t="str">
        <f t="shared" si="29"/>
        <v/>
      </c>
      <c r="L235" s="431" t="str">
        <f t="shared" si="28"/>
        <v/>
      </c>
      <c r="M235" s="432"/>
    </row>
    <row r="236" spans="1:13" ht="20.100000000000001" customHeight="1">
      <c r="A236" s="425" t="s">
        <v>1257</v>
      </c>
      <c r="B236" s="426" t="s">
        <v>1240</v>
      </c>
      <c r="C236" s="427">
        <v>3509</v>
      </c>
      <c r="D236" s="428"/>
      <c r="E236" s="429"/>
      <c r="F236" s="426" t="s">
        <v>1258</v>
      </c>
      <c r="G236" s="426" t="s">
        <v>396</v>
      </c>
      <c r="H236" s="430">
        <v>2200</v>
      </c>
      <c r="I236" s="431">
        <f t="shared" si="27"/>
        <v>2420</v>
      </c>
      <c r="J236" s="430" t="s">
        <v>36</v>
      </c>
      <c r="K236" s="431">
        <f>IF(ROUND(H236*1,0)=0,"",ROUND(H236*1,0))</f>
        <v>2200</v>
      </c>
      <c r="L236" s="431">
        <f t="shared" si="28"/>
        <v>2420</v>
      </c>
      <c r="M236" s="432"/>
    </row>
    <row r="237" spans="1:13" ht="20.100000000000001" customHeight="1">
      <c r="A237" s="425" t="s">
        <v>1259</v>
      </c>
      <c r="B237" s="426" t="s">
        <v>1260</v>
      </c>
      <c r="C237" s="427">
        <v>3510</v>
      </c>
      <c r="D237" s="428"/>
      <c r="E237" s="429"/>
      <c r="F237" s="426" t="s">
        <v>1261</v>
      </c>
      <c r="G237" s="426" t="s">
        <v>222</v>
      </c>
      <c r="H237" s="430">
        <v>2700</v>
      </c>
      <c r="I237" s="431">
        <f t="shared" si="27"/>
        <v>2970</v>
      </c>
      <c r="J237" s="430"/>
      <c r="K237" s="431">
        <f>IF(ROUND(H237*0.9,0)=0,"",ROUND(H237*0.9,0))</f>
        <v>2430</v>
      </c>
      <c r="L237" s="431">
        <f t="shared" si="28"/>
        <v>2673</v>
      </c>
      <c r="M237" s="432"/>
    </row>
    <row r="238" spans="1:13" ht="20.100000000000001" customHeight="1">
      <c r="A238" s="425" t="s">
        <v>1262</v>
      </c>
      <c r="B238" s="426" t="s">
        <v>1263</v>
      </c>
      <c r="C238" s="427">
        <v>3511</v>
      </c>
      <c r="D238" s="428"/>
      <c r="E238" s="429"/>
      <c r="F238" s="426" t="s">
        <v>1264</v>
      </c>
      <c r="G238" s="426" t="s">
        <v>222</v>
      </c>
      <c r="H238" s="430">
        <v>2400</v>
      </c>
      <c r="I238" s="431">
        <f t="shared" si="27"/>
        <v>2640</v>
      </c>
      <c r="J238" s="430"/>
      <c r="K238" s="431">
        <f>IF(ROUND(H238*0.9,0)=0,"",ROUND(H238*0.9,0))</f>
        <v>2160</v>
      </c>
      <c r="L238" s="431">
        <f t="shared" si="28"/>
        <v>2376</v>
      </c>
      <c r="M238" s="432"/>
    </row>
    <row r="239" spans="1:13" ht="20.100000000000001" customHeight="1">
      <c r="A239" s="425" t="s">
        <v>1265</v>
      </c>
      <c r="B239" s="426" t="s">
        <v>1240</v>
      </c>
      <c r="C239" s="427">
        <v>3512</v>
      </c>
      <c r="D239" s="428"/>
      <c r="E239" s="429"/>
      <c r="F239" s="426" t="s">
        <v>1266</v>
      </c>
      <c r="G239" s="426" t="s">
        <v>396</v>
      </c>
      <c r="H239" s="430">
        <v>3840</v>
      </c>
      <c r="I239" s="431">
        <f t="shared" si="27"/>
        <v>4224</v>
      </c>
      <c r="J239" s="430" t="s">
        <v>36</v>
      </c>
      <c r="K239" s="431">
        <f>IF(ROUND(H239*1,0)=0,"",ROUND(H239*1,0))</f>
        <v>3840</v>
      </c>
      <c r="L239" s="431">
        <f t="shared" si="28"/>
        <v>4224</v>
      </c>
      <c r="M239" s="432"/>
    </row>
    <row r="240" spans="1:13" ht="20.100000000000001" customHeight="1">
      <c r="A240" s="425"/>
      <c r="B240" s="426"/>
      <c r="C240" s="427"/>
      <c r="D240" s="428"/>
      <c r="E240" s="429"/>
      <c r="F240" s="426"/>
      <c r="G240" s="426"/>
      <c r="H240" s="430"/>
      <c r="I240" s="431"/>
      <c r="J240" s="430"/>
      <c r="K240" s="431"/>
      <c r="L240" s="431"/>
      <c r="M240" s="432"/>
    </row>
    <row r="241" spans="1:13" ht="20.100000000000001" customHeight="1">
      <c r="A241" s="425" t="s">
        <v>1267</v>
      </c>
      <c r="B241" s="426" t="s">
        <v>1247</v>
      </c>
      <c r="C241" s="427">
        <v>3513</v>
      </c>
      <c r="D241" s="428"/>
      <c r="E241" s="429"/>
      <c r="F241" s="426"/>
      <c r="G241" s="426"/>
      <c r="H241" s="430"/>
      <c r="I241" s="431" t="str">
        <f t="shared" si="27"/>
        <v/>
      </c>
      <c r="J241" s="430"/>
      <c r="K241" s="431" t="str">
        <f>IF(ROUND(H241*0.9,0)=0,"",ROUND(H241*0.9,0))</f>
        <v/>
      </c>
      <c r="L241" s="431" t="str">
        <f t="shared" si="28"/>
        <v/>
      </c>
      <c r="M241" s="432"/>
    </row>
    <row r="242" spans="1:13" ht="20.100000000000001" customHeight="1">
      <c r="A242" s="425" t="s">
        <v>1268</v>
      </c>
      <c r="B242" s="426" t="s">
        <v>1237</v>
      </c>
      <c r="C242" s="427">
        <v>3514</v>
      </c>
      <c r="D242" s="428"/>
      <c r="E242" s="429"/>
      <c r="F242" s="426" t="s">
        <v>1269</v>
      </c>
      <c r="G242" s="426" t="s">
        <v>519</v>
      </c>
      <c r="H242" s="430">
        <v>3700</v>
      </c>
      <c r="I242" s="431">
        <f t="shared" si="27"/>
        <v>4070</v>
      </c>
      <c r="J242" s="430" t="s">
        <v>36</v>
      </c>
      <c r="K242" s="431">
        <f>IF(ROUND(H242*1,0)=0,"",ROUND(H242*1,0))</f>
        <v>3700</v>
      </c>
      <c r="L242" s="431">
        <f t="shared" si="28"/>
        <v>4070</v>
      </c>
      <c r="M242" s="432"/>
    </row>
    <row r="243" spans="1:13" ht="20.100000000000001" customHeight="1">
      <c r="A243" s="425" t="s">
        <v>1270</v>
      </c>
      <c r="B243" s="426" t="s">
        <v>1271</v>
      </c>
      <c r="C243" s="427">
        <v>3515</v>
      </c>
      <c r="D243" s="428"/>
      <c r="E243" s="429"/>
      <c r="F243" s="426"/>
      <c r="G243" s="426"/>
      <c r="H243" s="430"/>
      <c r="I243" s="431" t="str">
        <f t="shared" si="27"/>
        <v/>
      </c>
      <c r="J243" s="430"/>
      <c r="K243" s="431" t="str">
        <f>IF(ROUND(H243*0.9,0)=0,"",ROUND(H243*0.9,0))</f>
        <v/>
      </c>
      <c r="L243" s="431" t="str">
        <f t="shared" si="28"/>
        <v/>
      </c>
      <c r="M243" s="432"/>
    </row>
    <row r="244" spans="1:13" ht="20.100000000000001" customHeight="1">
      <c r="A244" s="425" t="s">
        <v>1272</v>
      </c>
      <c r="B244" s="426" t="s">
        <v>1260</v>
      </c>
      <c r="C244" s="433">
        <v>3510</v>
      </c>
      <c r="D244" s="428"/>
      <c r="E244" s="429"/>
      <c r="F244" s="426" t="s">
        <v>1261</v>
      </c>
      <c r="G244" s="426" t="s">
        <v>222</v>
      </c>
      <c r="H244" s="430">
        <v>2700</v>
      </c>
      <c r="I244" s="431">
        <f t="shared" si="27"/>
        <v>2970</v>
      </c>
      <c r="J244" s="430"/>
      <c r="K244" s="431">
        <f>IF(ROUND(H244*0.9,0)=0,"",ROUND(H244*0.9,0))</f>
        <v>2430</v>
      </c>
      <c r="L244" s="431">
        <f t="shared" si="28"/>
        <v>2673</v>
      </c>
      <c r="M244" s="432"/>
    </row>
    <row r="245" spans="1:13" ht="20.100000000000001" customHeight="1">
      <c r="A245" s="425" t="s">
        <v>1273</v>
      </c>
      <c r="B245" s="426" t="s">
        <v>1240</v>
      </c>
      <c r="C245" s="433">
        <v>3509</v>
      </c>
      <c r="D245" s="428"/>
      <c r="E245" s="429"/>
      <c r="F245" s="426" t="s">
        <v>1274</v>
      </c>
      <c r="G245" s="426" t="s">
        <v>545</v>
      </c>
      <c r="H245" s="430">
        <v>2200</v>
      </c>
      <c r="I245" s="431">
        <f t="shared" si="27"/>
        <v>2420</v>
      </c>
      <c r="J245" s="430" t="s">
        <v>36</v>
      </c>
      <c r="K245" s="431">
        <f>IF(ROUND(H245*1,0)=0,"",ROUND(H245*1,0))</f>
        <v>2200</v>
      </c>
      <c r="L245" s="431">
        <f t="shared" si="28"/>
        <v>2420</v>
      </c>
      <c r="M245" s="432"/>
    </row>
    <row r="246" spans="1:13" ht="20.100000000000001" customHeight="1">
      <c r="A246" s="425" t="s">
        <v>1275</v>
      </c>
      <c r="B246" s="426" t="s">
        <v>1249</v>
      </c>
      <c r="C246" s="427">
        <v>3518</v>
      </c>
      <c r="D246" s="428"/>
      <c r="E246" s="429"/>
      <c r="F246" s="426"/>
      <c r="G246" s="426"/>
      <c r="H246" s="430"/>
      <c r="I246" s="431" t="str">
        <f t="shared" si="27"/>
        <v/>
      </c>
      <c r="J246" s="430"/>
      <c r="K246" s="431" t="str">
        <f t="shared" ref="K246:K252" si="30">IF(ROUND(H246*0.9,0)=0,"",ROUND(H246*0.9,0))</f>
        <v/>
      </c>
      <c r="L246" s="431" t="str">
        <f t="shared" si="28"/>
        <v/>
      </c>
      <c r="M246" s="432"/>
    </row>
    <row r="247" spans="1:13" ht="20.100000000000001" customHeight="1">
      <c r="A247" s="425" t="s">
        <v>1276</v>
      </c>
      <c r="B247" s="426" t="s">
        <v>1251</v>
      </c>
      <c r="C247" s="427">
        <v>3519</v>
      </c>
      <c r="D247" s="428"/>
      <c r="E247" s="429"/>
      <c r="F247" s="426" t="s">
        <v>1277</v>
      </c>
      <c r="G247" s="426" t="s">
        <v>653</v>
      </c>
      <c r="H247" s="430">
        <v>2300</v>
      </c>
      <c r="I247" s="431">
        <f t="shared" si="27"/>
        <v>2530</v>
      </c>
      <c r="J247" s="430"/>
      <c r="K247" s="431">
        <f t="shared" si="30"/>
        <v>2070</v>
      </c>
      <c r="L247" s="431">
        <f t="shared" si="28"/>
        <v>2277</v>
      </c>
      <c r="M247" s="432"/>
    </row>
    <row r="248" spans="1:13" ht="20.100000000000001" customHeight="1">
      <c r="A248" s="425" t="s">
        <v>1278</v>
      </c>
      <c r="B248" s="426" t="s">
        <v>1279</v>
      </c>
      <c r="C248" s="427">
        <v>3520</v>
      </c>
      <c r="D248" s="428"/>
      <c r="E248" s="429"/>
      <c r="F248" s="426" t="s">
        <v>1280</v>
      </c>
      <c r="G248" s="426" t="s">
        <v>325</v>
      </c>
      <c r="H248" s="430">
        <v>1900</v>
      </c>
      <c r="I248" s="431">
        <f t="shared" si="27"/>
        <v>2090</v>
      </c>
      <c r="J248" s="430"/>
      <c r="K248" s="431">
        <f t="shared" si="30"/>
        <v>1710</v>
      </c>
      <c r="L248" s="431">
        <f t="shared" si="28"/>
        <v>1881</v>
      </c>
      <c r="M248" s="432"/>
    </row>
    <row r="249" spans="1:13" ht="20.100000000000001" customHeight="1">
      <c r="A249" s="425"/>
      <c r="B249" s="426"/>
      <c r="C249" s="427"/>
      <c r="D249" s="428"/>
      <c r="E249" s="429"/>
      <c r="F249" s="426"/>
      <c r="G249" s="426"/>
      <c r="H249" s="430"/>
      <c r="I249" s="431"/>
      <c r="J249" s="430"/>
      <c r="K249" s="431"/>
      <c r="L249" s="431"/>
      <c r="M249" s="432"/>
    </row>
    <row r="250" spans="1:13" ht="20.100000000000001" customHeight="1">
      <c r="A250" s="425" t="s">
        <v>1281</v>
      </c>
      <c r="B250" s="426" t="s">
        <v>1247</v>
      </c>
      <c r="C250" s="427">
        <v>3521</v>
      </c>
      <c r="D250" s="428"/>
      <c r="E250" s="429"/>
      <c r="F250" s="426"/>
      <c r="G250" s="426"/>
      <c r="H250" s="430"/>
      <c r="I250" s="431" t="str">
        <f t="shared" si="27"/>
        <v/>
      </c>
      <c r="J250" s="430"/>
      <c r="K250" s="431" t="str">
        <f t="shared" si="30"/>
        <v/>
      </c>
      <c r="L250" s="431" t="str">
        <f t="shared" si="28"/>
        <v/>
      </c>
      <c r="M250" s="432"/>
    </row>
    <row r="251" spans="1:13" ht="20.100000000000001" customHeight="1">
      <c r="A251" s="425" t="s">
        <v>1282</v>
      </c>
      <c r="B251" s="426" t="s">
        <v>1283</v>
      </c>
      <c r="C251" s="427">
        <v>3522</v>
      </c>
      <c r="D251" s="428"/>
      <c r="E251" s="429"/>
      <c r="F251" s="426" t="s">
        <v>1284</v>
      </c>
      <c r="G251" s="426" t="s">
        <v>222</v>
      </c>
      <c r="H251" s="430">
        <v>2400</v>
      </c>
      <c r="I251" s="431">
        <f t="shared" si="27"/>
        <v>2640</v>
      </c>
      <c r="J251" s="430"/>
      <c r="K251" s="431">
        <f t="shared" si="30"/>
        <v>2160</v>
      </c>
      <c r="L251" s="431">
        <f t="shared" si="28"/>
        <v>2376</v>
      </c>
      <c r="M251" s="432"/>
    </row>
    <row r="252" spans="1:13" ht="20.100000000000001" customHeight="1">
      <c r="A252" s="425" t="s">
        <v>1285</v>
      </c>
      <c r="B252" s="426" t="s">
        <v>1283</v>
      </c>
      <c r="C252" s="433">
        <v>3522</v>
      </c>
      <c r="D252" s="428"/>
      <c r="E252" s="429"/>
      <c r="F252" s="426" t="s">
        <v>1284</v>
      </c>
      <c r="G252" s="426" t="s">
        <v>222</v>
      </c>
      <c r="H252" s="430">
        <v>2400</v>
      </c>
      <c r="I252" s="431">
        <f t="shared" si="27"/>
        <v>2640</v>
      </c>
      <c r="J252" s="430"/>
      <c r="K252" s="431">
        <f t="shared" si="30"/>
        <v>2160</v>
      </c>
      <c r="L252" s="431">
        <f t="shared" si="28"/>
        <v>2376</v>
      </c>
      <c r="M252" s="432"/>
    </row>
    <row r="253" spans="1:13" ht="20.100000000000001" customHeight="1">
      <c r="A253" s="425" t="s">
        <v>1286</v>
      </c>
      <c r="B253" s="426" t="s">
        <v>1237</v>
      </c>
      <c r="C253" s="427">
        <v>3524</v>
      </c>
      <c r="D253" s="428"/>
      <c r="E253" s="429"/>
      <c r="F253" s="426" t="s">
        <v>1287</v>
      </c>
      <c r="G253" s="426" t="s">
        <v>526</v>
      </c>
      <c r="H253" s="430">
        <v>3700</v>
      </c>
      <c r="I253" s="431">
        <f t="shared" si="27"/>
        <v>4070</v>
      </c>
      <c r="J253" s="430" t="s">
        <v>36</v>
      </c>
      <c r="K253" s="431">
        <f>IF(ROUND(H253*1,0)=0,"",ROUND(H253*1,0))</f>
        <v>3700</v>
      </c>
      <c r="L253" s="431">
        <f t="shared" si="28"/>
        <v>4070</v>
      </c>
      <c r="M253" s="432"/>
    </row>
    <row r="254" spans="1:13" ht="20.100000000000001" customHeight="1">
      <c r="A254" s="425" t="s">
        <v>1288</v>
      </c>
      <c r="B254" s="426" t="s">
        <v>1244</v>
      </c>
      <c r="C254" s="433">
        <v>3503</v>
      </c>
      <c r="D254" s="428"/>
      <c r="E254" s="429"/>
      <c r="F254" s="426" t="s">
        <v>1245</v>
      </c>
      <c r="G254" s="426" t="s">
        <v>222</v>
      </c>
      <c r="H254" s="430">
        <v>2500</v>
      </c>
      <c r="I254" s="431">
        <f t="shared" si="27"/>
        <v>2750</v>
      </c>
      <c r="J254" s="430"/>
      <c r="K254" s="431">
        <f>IF(ROUND(H254*0.9,0)=0,"",ROUND(H254*0.9,0))</f>
        <v>2250</v>
      </c>
      <c r="L254" s="431">
        <f t="shared" si="28"/>
        <v>2475</v>
      </c>
      <c r="M254" s="432"/>
    </row>
    <row r="255" spans="1:13" ht="20.100000000000001" customHeight="1">
      <c r="A255" s="425" t="s">
        <v>1289</v>
      </c>
      <c r="B255" s="426" t="s">
        <v>1279</v>
      </c>
      <c r="C255" s="433">
        <v>3520</v>
      </c>
      <c r="D255" s="428"/>
      <c r="E255" s="429"/>
      <c r="F255" s="426" t="s">
        <v>1280</v>
      </c>
      <c r="G255" s="426" t="s">
        <v>325</v>
      </c>
      <c r="H255" s="430">
        <v>1900</v>
      </c>
      <c r="I255" s="431">
        <f t="shared" si="27"/>
        <v>2090</v>
      </c>
      <c r="J255" s="430"/>
      <c r="K255" s="431">
        <f>IF(ROUND(H255*0.9,0)=0,"",ROUND(H255*0.9,0))</f>
        <v>1710</v>
      </c>
      <c r="L255" s="431">
        <f t="shared" si="28"/>
        <v>1881</v>
      </c>
      <c r="M255" s="432"/>
    </row>
    <row r="256" spans="1:13" ht="20.100000000000001" customHeight="1" thickBot="1">
      <c r="A256" s="438"/>
      <c r="B256" s="439"/>
      <c r="C256" s="486"/>
      <c r="D256" s="441"/>
      <c r="E256" s="442"/>
      <c r="F256" s="439"/>
      <c r="G256" s="439"/>
      <c r="H256" s="443"/>
      <c r="I256" s="444"/>
      <c r="J256" s="443"/>
      <c r="K256" s="444"/>
      <c r="L256" s="444"/>
      <c r="M256" s="445"/>
    </row>
    <row r="257" spans="1:13" ht="20.100000000000001" customHeight="1" thickTop="1">
      <c r="A257" s="71"/>
      <c r="B257" s="71"/>
      <c r="C257" s="236"/>
      <c r="D257" s="73"/>
      <c r="E257" s="74"/>
      <c r="F257" s="71"/>
      <c r="G257" s="71"/>
      <c r="M257" s="71"/>
    </row>
    <row r="258" spans="1:13" ht="20.100000000000001" customHeight="1">
      <c r="A258" s="71"/>
      <c r="B258" s="71"/>
      <c r="C258" s="236"/>
      <c r="D258" s="73"/>
      <c r="E258" s="74"/>
      <c r="F258" s="71"/>
      <c r="G258" s="71"/>
      <c r="M258" s="71"/>
    </row>
    <row r="259" spans="1:13" s="218" customFormat="1" ht="20.100000000000001" customHeight="1">
      <c r="A259" s="759" t="s">
        <v>1290</v>
      </c>
      <c r="B259" s="760"/>
      <c r="C259" s="760"/>
      <c r="D259" s="761"/>
      <c r="E259" s="487"/>
      <c r="F259" s="205"/>
      <c r="G259" s="205"/>
      <c r="H259" s="206"/>
      <c r="I259" s="206"/>
      <c r="J259" s="207"/>
      <c r="K259" s="206"/>
      <c r="L259" s="409"/>
      <c r="M259" s="404"/>
    </row>
    <row r="260" spans="1:13" s="218" customFormat="1" ht="18" customHeight="1" thickBot="1">
      <c r="A260" s="488"/>
      <c r="B260" s="488"/>
      <c r="C260" s="489"/>
      <c r="D260" s="490"/>
      <c r="E260" s="487"/>
      <c r="F260" s="205"/>
      <c r="G260" s="205"/>
      <c r="H260" s="206"/>
      <c r="I260" s="244" t="s">
        <v>376</v>
      </c>
      <c r="J260" s="207"/>
      <c r="K260" s="206"/>
      <c r="L260" s="409"/>
      <c r="M260" s="404"/>
    </row>
    <row r="261" spans="1:13" s="218" customFormat="1" ht="20.100000000000001" customHeight="1" thickTop="1" thickBot="1">
      <c r="A261" s="412" t="s">
        <v>15</v>
      </c>
      <c r="B261" s="413" t="s">
        <v>16</v>
      </c>
      <c r="C261" s="755" t="s">
        <v>17</v>
      </c>
      <c r="D261" s="755"/>
      <c r="E261" s="414"/>
      <c r="F261" s="413" t="s">
        <v>18</v>
      </c>
      <c r="G261" s="413" t="s">
        <v>19</v>
      </c>
      <c r="H261" s="415" t="s">
        <v>20</v>
      </c>
      <c r="I261" s="415" t="s">
        <v>21</v>
      </c>
      <c r="J261" s="471"/>
      <c r="K261" s="415"/>
      <c r="L261" s="415" t="s">
        <v>22</v>
      </c>
      <c r="M261" s="416" t="s">
        <v>23</v>
      </c>
    </row>
    <row r="262" spans="1:13" ht="20.100000000000001" customHeight="1">
      <c r="A262" s="417" t="s">
        <v>1291</v>
      </c>
      <c r="B262" s="418" t="s">
        <v>1237</v>
      </c>
      <c r="C262" s="419">
        <v>3551</v>
      </c>
      <c r="D262" s="420"/>
      <c r="E262" s="421"/>
      <c r="F262" s="418" t="s">
        <v>1292</v>
      </c>
      <c r="G262" s="418" t="s">
        <v>519</v>
      </c>
      <c r="H262" s="422">
        <v>3700</v>
      </c>
      <c r="I262" s="423">
        <f t="shared" ref="I262:I293" si="31">IF(ROUND(H262*1.1,0)=0,"",ROUND(H262*1.1,0))</f>
        <v>4070</v>
      </c>
      <c r="J262" s="422" t="s">
        <v>36</v>
      </c>
      <c r="K262" s="423">
        <f>IF(ROUND(H262*1,0)=0,"",ROUND(H262*1,0))</f>
        <v>3700</v>
      </c>
      <c r="L262" s="423">
        <f t="shared" ref="L262:L293" si="32">IFERROR(ROUND(K262*1.1,0),"")</f>
        <v>4070</v>
      </c>
      <c r="M262" s="424"/>
    </row>
    <row r="263" spans="1:13" ht="20.100000000000001" customHeight="1">
      <c r="A263" s="425" t="s">
        <v>1293</v>
      </c>
      <c r="B263" s="426" t="s">
        <v>1279</v>
      </c>
      <c r="C263" s="427">
        <v>3552</v>
      </c>
      <c r="D263" s="428"/>
      <c r="E263" s="429"/>
      <c r="F263" s="426"/>
      <c r="G263" s="426"/>
      <c r="H263" s="430"/>
      <c r="I263" s="431" t="str">
        <f t="shared" si="31"/>
        <v/>
      </c>
      <c r="J263" s="430"/>
      <c r="K263" s="431" t="str">
        <f>IF(ROUND(H263*0.9,0)=0,"",ROUND(H263*0.9,0))</f>
        <v/>
      </c>
      <c r="L263" s="431" t="str">
        <f t="shared" si="32"/>
        <v/>
      </c>
      <c r="M263" s="432"/>
    </row>
    <row r="264" spans="1:13" ht="20.100000000000001" customHeight="1">
      <c r="A264" s="425" t="s">
        <v>1294</v>
      </c>
      <c r="B264" s="426" t="s">
        <v>1279</v>
      </c>
      <c r="C264" s="427">
        <v>3553</v>
      </c>
      <c r="D264" s="428"/>
      <c r="E264" s="429"/>
      <c r="F264" s="426" t="s">
        <v>1295</v>
      </c>
      <c r="G264" s="426" t="s">
        <v>325</v>
      </c>
      <c r="H264" s="430">
        <v>1200</v>
      </c>
      <c r="I264" s="431">
        <f t="shared" si="31"/>
        <v>1320</v>
      </c>
      <c r="J264" s="430"/>
      <c r="K264" s="431">
        <f>IF(ROUND(H264*0.9,0)=0,"",ROUND(H264*0.9,0))</f>
        <v>1080</v>
      </c>
      <c r="L264" s="431">
        <f t="shared" si="32"/>
        <v>1188</v>
      </c>
      <c r="M264" s="432"/>
    </row>
    <row r="265" spans="1:13" ht="20.100000000000001" customHeight="1">
      <c r="A265" s="425" t="s">
        <v>1296</v>
      </c>
      <c r="B265" s="426" t="s">
        <v>1260</v>
      </c>
      <c r="C265" s="427">
        <v>3554</v>
      </c>
      <c r="D265" s="428"/>
      <c r="E265" s="429"/>
      <c r="F265" s="426" t="s">
        <v>1297</v>
      </c>
      <c r="G265" s="426" t="s">
        <v>222</v>
      </c>
      <c r="H265" s="430">
        <v>2700</v>
      </c>
      <c r="I265" s="431">
        <f t="shared" si="31"/>
        <v>2970</v>
      </c>
      <c r="J265" s="430"/>
      <c r="K265" s="431">
        <f>IF(ROUND(H265*0.9,0)=0,"",ROUND(H265*0.9,0))</f>
        <v>2430</v>
      </c>
      <c r="L265" s="431">
        <f t="shared" si="32"/>
        <v>2673</v>
      </c>
      <c r="M265" s="432"/>
    </row>
    <row r="266" spans="1:13" ht="20.100000000000001" customHeight="1">
      <c r="A266" s="425" t="s">
        <v>1298</v>
      </c>
      <c r="B266" s="426" t="s">
        <v>1240</v>
      </c>
      <c r="C266" s="427">
        <v>3555</v>
      </c>
      <c r="D266" s="428"/>
      <c r="E266" s="429"/>
      <c r="F266" s="426" t="s">
        <v>1299</v>
      </c>
      <c r="G266" s="426" t="s">
        <v>545</v>
      </c>
      <c r="H266" s="430">
        <v>2200</v>
      </c>
      <c r="I266" s="431">
        <f t="shared" si="31"/>
        <v>2420</v>
      </c>
      <c r="J266" s="430" t="s">
        <v>36</v>
      </c>
      <c r="K266" s="431">
        <f>IF(ROUND(H266*1,0)=0,"",ROUND(H266*1,0))</f>
        <v>2200</v>
      </c>
      <c r="L266" s="431">
        <f t="shared" si="32"/>
        <v>2420</v>
      </c>
      <c r="M266" s="432"/>
    </row>
    <row r="267" spans="1:13" ht="20.100000000000001" customHeight="1">
      <c r="A267" s="425" t="s">
        <v>1300</v>
      </c>
      <c r="B267" s="426" t="s">
        <v>1251</v>
      </c>
      <c r="C267" s="427">
        <v>3556</v>
      </c>
      <c r="D267" s="428"/>
      <c r="E267" s="429"/>
      <c r="F267" s="426" t="s">
        <v>1301</v>
      </c>
      <c r="G267" s="426" t="s">
        <v>222</v>
      </c>
      <c r="H267" s="430">
        <v>2200</v>
      </c>
      <c r="I267" s="431">
        <f t="shared" si="31"/>
        <v>2420</v>
      </c>
      <c r="J267" s="430"/>
      <c r="K267" s="431">
        <f>IF(ROUND(H267*0.9,0)=0,"",ROUND(H267*0.9,0))</f>
        <v>1980</v>
      </c>
      <c r="L267" s="431">
        <f t="shared" si="32"/>
        <v>2178</v>
      </c>
      <c r="M267" s="432"/>
    </row>
    <row r="268" spans="1:13" ht="20.100000000000001" customHeight="1">
      <c r="A268" s="425"/>
      <c r="B268" s="426"/>
      <c r="C268" s="427"/>
      <c r="D268" s="428"/>
      <c r="E268" s="429"/>
      <c r="F268" s="426"/>
      <c r="G268" s="426"/>
      <c r="H268" s="430"/>
      <c r="I268" s="431"/>
      <c r="J268" s="430"/>
      <c r="K268" s="431"/>
      <c r="L268" s="431"/>
      <c r="M268" s="432"/>
    </row>
    <row r="269" spans="1:13" ht="20.100000000000001" customHeight="1">
      <c r="A269" s="425" t="s">
        <v>1302</v>
      </c>
      <c r="B269" s="426" t="s">
        <v>1237</v>
      </c>
      <c r="C269" s="433">
        <v>3551</v>
      </c>
      <c r="D269" s="428"/>
      <c r="E269" s="429"/>
      <c r="F269" s="426" t="s">
        <v>1292</v>
      </c>
      <c r="G269" s="426" t="s">
        <v>519</v>
      </c>
      <c r="H269" s="430">
        <v>3700</v>
      </c>
      <c r="I269" s="431">
        <f t="shared" si="31"/>
        <v>4070</v>
      </c>
      <c r="J269" s="430" t="s">
        <v>36</v>
      </c>
      <c r="K269" s="431">
        <f>IF(ROUND(H269*1,0)=0,"",ROUND(H269*1,0))</f>
        <v>3700</v>
      </c>
      <c r="L269" s="431">
        <f t="shared" si="32"/>
        <v>4070</v>
      </c>
      <c r="M269" s="432"/>
    </row>
    <row r="270" spans="1:13" ht="20.100000000000001" customHeight="1">
      <c r="A270" s="425" t="s">
        <v>1303</v>
      </c>
      <c r="B270" s="426" t="s">
        <v>1249</v>
      </c>
      <c r="C270" s="427">
        <v>3558</v>
      </c>
      <c r="D270" s="428"/>
      <c r="E270" s="429"/>
      <c r="F270" s="426"/>
      <c r="G270" s="426"/>
      <c r="H270" s="430"/>
      <c r="I270" s="431" t="str">
        <f t="shared" si="31"/>
        <v/>
      </c>
      <c r="J270" s="430"/>
      <c r="K270" s="431" t="str">
        <f>IF(ROUND(H270*0.9,0)=0,"",ROUND(H270*0.9,0))</f>
        <v/>
      </c>
      <c r="L270" s="431" t="str">
        <f t="shared" si="32"/>
        <v/>
      </c>
      <c r="M270" s="432"/>
    </row>
    <row r="271" spans="1:13" ht="20.100000000000001" customHeight="1">
      <c r="A271" s="425" t="s">
        <v>1304</v>
      </c>
      <c r="B271" s="426" t="s">
        <v>1240</v>
      </c>
      <c r="C271" s="433">
        <v>3555</v>
      </c>
      <c r="D271" s="428"/>
      <c r="E271" s="429"/>
      <c r="F271" s="426" t="s">
        <v>1299</v>
      </c>
      <c r="G271" s="426" t="s">
        <v>545</v>
      </c>
      <c r="H271" s="430">
        <v>2200</v>
      </c>
      <c r="I271" s="431">
        <f t="shared" si="31"/>
        <v>2420</v>
      </c>
      <c r="J271" s="430" t="s">
        <v>36</v>
      </c>
      <c r="K271" s="431">
        <f>IF(ROUND(H271*1,0)=0,"",ROUND(H271*1,0))</f>
        <v>2200</v>
      </c>
      <c r="L271" s="431">
        <f t="shared" si="32"/>
        <v>2420</v>
      </c>
      <c r="M271" s="432"/>
    </row>
    <row r="272" spans="1:13" ht="20.100000000000001" customHeight="1">
      <c r="A272" s="425" t="s">
        <v>1305</v>
      </c>
      <c r="B272" s="426" t="s">
        <v>1263</v>
      </c>
      <c r="C272" s="427">
        <v>3560</v>
      </c>
      <c r="D272" s="428"/>
      <c r="E272" s="429"/>
      <c r="F272" s="426" t="s">
        <v>1306</v>
      </c>
      <c r="G272" s="426" t="s">
        <v>332</v>
      </c>
      <c r="H272" s="430">
        <v>2000</v>
      </c>
      <c r="I272" s="431">
        <f t="shared" si="31"/>
        <v>2200</v>
      </c>
      <c r="J272" s="430"/>
      <c r="K272" s="431">
        <f>IF(ROUND(H272*0.9,0)=0,"",ROUND(H272*0.9,0))</f>
        <v>1800</v>
      </c>
      <c r="L272" s="431">
        <f t="shared" si="32"/>
        <v>1980</v>
      </c>
      <c r="M272" s="432"/>
    </row>
    <row r="273" spans="1:13" ht="20.100000000000001" customHeight="1">
      <c r="A273" s="425" t="s">
        <v>1307</v>
      </c>
      <c r="B273" s="426" t="s">
        <v>1279</v>
      </c>
      <c r="C273" s="433">
        <v>3553</v>
      </c>
      <c r="D273" s="428"/>
      <c r="E273" s="429"/>
      <c r="F273" s="426" t="s">
        <v>1295</v>
      </c>
      <c r="G273" s="426" t="s">
        <v>325</v>
      </c>
      <c r="H273" s="430">
        <v>1200</v>
      </c>
      <c r="I273" s="431">
        <f t="shared" si="31"/>
        <v>1320</v>
      </c>
      <c r="J273" s="430"/>
      <c r="K273" s="431">
        <f>IF(ROUND(H273*0.9,0)=0,"",ROUND(H273*0.9,0))</f>
        <v>1080</v>
      </c>
      <c r="L273" s="431">
        <f t="shared" si="32"/>
        <v>1188</v>
      </c>
      <c r="M273" s="432"/>
    </row>
    <row r="274" spans="1:13" ht="20.100000000000001" customHeight="1">
      <c r="A274" s="425" t="s">
        <v>1308</v>
      </c>
      <c r="B274" s="426" t="s">
        <v>1244</v>
      </c>
      <c r="C274" s="427">
        <v>3562</v>
      </c>
      <c r="D274" s="428"/>
      <c r="E274" s="429"/>
      <c r="F274" s="426" t="s">
        <v>1309</v>
      </c>
      <c r="G274" s="426" t="s">
        <v>222</v>
      </c>
      <c r="H274" s="430">
        <v>2400</v>
      </c>
      <c r="I274" s="431">
        <f t="shared" si="31"/>
        <v>2640</v>
      </c>
      <c r="J274" s="430"/>
      <c r="K274" s="431">
        <f>IF(ROUND(H274*0.9,0)=0,"",ROUND(H274*0.9,0))</f>
        <v>2160</v>
      </c>
      <c r="L274" s="431">
        <f t="shared" si="32"/>
        <v>2376</v>
      </c>
      <c r="M274" s="432"/>
    </row>
    <row r="275" spans="1:13" ht="20.100000000000001" customHeight="1">
      <c r="A275" s="425"/>
      <c r="B275" s="426"/>
      <c r="C275" s="427"/>
      <c r="D275" s="428"/>
      <c r="E275" s="429"/>
      <c r="F275" s="426"/>
      <c r="G275" s="426"/>
      <c r="H275" s="430"/>
      <c r="I275" s="431"/>
      <c r="J275" s="430"/>
      <c r="K275" s="431"/>
      <c r="L275" s="431"/>
      <c r="M275" s="432"/>
    </row>
    <row r="276" spans="1:13" ht="20.100000000000001" customHeight="1">
      <c r="A276" s="425" t="s">
        <v>1310</v>
      </c>
      <c r="B276" s="426" t="s">
        <v>1271</v>
      </c>
      <c r="C276" s="427">
        <v>3563</v>
      </c>
      <c r="D276" s="428"/>
      <c r="E276" s="429"/>
      <c r="F276" s="426"/>
      <c r="G276" s="426"/>
      <c r="H276" s="430"/>
      <c r="I276" s="431" t="str">
        <f t="shared" si="31"/>
        <v/>
      </c>
      <c r="J276" s="430"/>
      <c r="K276" s="431" t="str">
        <f>IF(ROUND(H276*0.9,0)=0,"",ROUND(H276*0.9,0))</f>
        <v/>
      </c>
      <c r="L276" s="431" t="str">
        <f t="shared" si="32"/>
        <v/>
      </c>
      <c r="M276" s="432"/>
    </row>
    <row r="277" spans="1:13" ht="20.100000000000001" customHeight="1">
      <c r="A277" s="425" t="s">
        <v>1311</v>
      </c>
      <c r="B277" s="426" t="s">
        <v>1237</v>
      </c>
      <c r="C277" s="427">
        <v>3564</v>
      </c>
      <c r="D277" s="428"/>
      <c r="E277" s="429"/>
      <c r="F277" s="426" t="s">
        <v>1312</v>
      </c>
      <c r="G277" s="426" t="s">
        <v>519</v>
      </c>
      <c r="H277" s="430">
        <v>3700</v>
      </c>
      <c r="I277" s="431">
        <f t="shared" si="31"/>
        <v>4070</v>
      </c>
      <c r="J277" s="430" t="s">
        <v>36</v>
      </c>
      <c r="K277" s="431">
        <f>IF(ROUND(H277*1,0)=0,"",ROUND(H277*1,0))</f>
        <v>3700</v>
      </c>
      <c r="L277" s="431">
        <f t="shared" si="32"/>
        <v>4070</v>
      </c>
      <c r="M277" s="432"/>
    </row>
    <row r="278" spans="1:13" ht="20.100000000000001" customHeight="1">
      <c r="A278" s="425" t="s">
        <v>1313</v>
      </c>
      <c r="B278" s="426" t="s">
        <v>1249</v>
      </c>
      <c r="C278" s="427">
        <v>3565</v>
      </c>
      <c r="D278" s="428"/>
      <c r="E278" s="429"/>
      <c r="F278" s="426"/>
      <c r="G278" s="426"/>
      <c r="H278" s="430"/>
      <c r="I278" s="431" t="str">
        <f t="shared" si="31"/>
        <v/>
      </c>
      <c r="J278" s="430"/>
      <c r="K278" s="431" t="str">
        <f>IF(ROUND(H278*0.9,0)=0,"",ROUND(H278*0.9,0))</f>
        <v/>
      </c>
      <c r="L278" s="431" t="str">
        <f t="shared" si="32"/>
        <v/>
      </c>
      <c r="M278" s="432"/>
    </row>
    <row r="279" spans="1:13" ht="20.100000000000001" customHeight="1">
      <c r="A279" s="425" t="s">
        <v>1314</v>
      </c>
      <c r="B279" s="426" t="s">
        <v>1260</v>
      </c>
      <c r="C279" s="433">
        <v>3554</v>
      </c>
      <c r="D279" s="428"/>
      <c r="E279" s="429"/>
      <c r="F279" s="426" t="s">
        <v>1297</v>
      </c>
      <c r="G279" s="426" t="s">
        <v>222</v>
      </c>
      <c r="H279" s="430">
        <v>2700</v>
      </c>
      <c r="I279" s="431">
        <f t="shared" si="31"/>
        <v>2970</v>
      </c>
      <c r="J279" s="430"/>
      <c r="K279" s="431">
        <f>IF(ROUND(H279*0.9,0)=0,"",ROUND(H279*0.9,0))</f>
        <v>2430</v>
      </c>
      <c r="L279" s="431">
        <f t="shared" si="32"/>
        <v>2673</v>
      </c>
      <c r="M279" s="432"/>
    </row>
    <row r="280" spans="1:13" ht="20.100000000000001" customHeight="1">
      <c r="A280" s="425" t="s">
        <v>1315</v>
      </c>
      <c r="B280" s="426" t="s">
        <v>1251</v>
      </c>
      <c r="C280" s="427">
        <v>3567</v>
      </c>
      <c r="D280" s="428"/>
      <c r="E280" s="429"/>
      <c r="F280" s="426" t="s">
        <v>1316</v>
      </c>
      <c r="G280" s="426" t="s">
        <v>736</v>
      </c>
      <c r="H280" s="430">
        <v>3470</v>
      </c>
      <c r="I280" s="431">
        <f t="shared" si="31"/>
        <v>3817</v>
      </c>
      <c r="J280" s="430" t="s">
        <v>36</v>
      </c>
      <c r="K280" s="431">
        <f>IF(ROUND(H280*1,0)=0,"",ROUND(H280*1,0))</f>
        <v>3470</v>
      </c>
      <c r="L280" s="431">
        <f t="shared" si="32"/>
        <v>3817</v>
      </c>
      <c r="M280" s="432"/>
    </row>
    <row r="281" spans="1:13" ht="20.100000000000001" customHeight="1">
      <c r="A281" s="425" t="s">
        <v>1317</v>
      </c>
      <c r="B281" s="426" t="s">
        <v>1244</v>
      </c>
      <c r="C281" s="427">
        <v>3568</v>
      </c>
      <c r="D281" s="428"/>
      <c r="E281" s="429"/>
      <c r="F281" s="426" t="s">
        <v>1318</v>
      </c>
      <c r="G281" s="426" t="s">
        <v>222</v>
      </c>
      <c r="H281" s="430">
        <v>2400</v>
      </c>
      <c r="I281" s="431">
        <f t="shared" si="31"/>
        <v>2640</v>
      </c>
      <c r="J281" s="430"/>
      <c r="K281" s="431">
        <f>IF(ROUND(H281*0.9,0)=0,"",ROUND(H281*0.9,0))</f>
        <v>2160</v>
      </c>
      <c r="L281" s="431">
        <f t="shared" si="32"/>
        <v>2376</v>
      </c>
      <c r="M281" s="432"/>
    </row>
    <row r="282" spans="1:13" ht="20.100000000000001" customHeight="1">
      <c r="A282" s="425" t="s">
        <v>1319</v>
      </c>
      <c r="B282" s="426" t="s">
        <v>1240</v>
      </c>
      <c r="C282" s="433">
        <v>3555</v>
      </c>
      <c r="D282" s="428"/>
      <c r="E282" s="429"/>
      <c r="F282" s="426" t="s">
        <v>1299</v>
      </c>
      <c r="G282" s="426" t="s">
        <v>545</v>
      </c>
      <c r="H282" s="430">
        <v>2200</v>
      </c>
      <c r="I282" s="431">
        <f t="shared" si="31"/>
        <v>2420</v>
      </c>
      <c r="J282" s="430" t="s">
        <v>36</v>
      </c>
      <c r="K282" s="431">
        <f>IF(ROUND(H282*1,0)=0,"",ROUND(H282*1,0))</f>
        <v>2200</v>
      </c>
      <c r="L282" s="431">
        <f t="shared" si="32"/>
        <v>2420</v>
      </c>
      <c r="M282" s="432"/>
    </row>
    <row r="283" spans="1:13" ht="20.100000000000001" customHeight="1">
      <c r="A283" s="425" t="s">
        <v>1320</v>
      </c>
      <c r="B283" s="426" t="s">
        <v>1279</v>
      </c>
      <c r="C283" s="427">
        <v>3570</v>
      </c>
      <c r="D283" s="428"/>
      <c r="E283" s="429"/>
      <c r="F283" s="426" t="s">
        <v>1321</v>
      </c>
      <c r="G283" s="426" t="s">
        <v>332</v>
      </c>
      <c r="H283" s="430">
        <v>2000</v>
      </c>
      <c r="I283" s="431">
        <f t="shared" si="31"/>
        <v>2200</v>
      </c>
      <c r="J283" s="430"/>
      <c r="K283" s="431">
        <f t="shared" ref="K283:K293" si="33">IF(ROUND(H283*0.9,0)=0,"",ROUND(H283*0.9,0))</f>
        <v>1800</v>
      </c>
      <c r="L283" s="431">
        <f t="shared" si="32"/>
        <v>1980</v>
      </c>
      <c r="M283" s="432"/>
    </row>
    <row r="284" spans="1:13" ht="20.100000000000001" customHeight="1">
      <c r="A284" s="425"/>
      <c r="B284" s="426"/>
      <c r="C284" s="427"/>
      <c r="D284" s="428"/>
      <c r="E284" s="429"/>
      <c r="F284" s="426"/>
      <c r="G284" s="426"/>
      <c r="H284" s="430"/>
      <c r="I284" s="431"/>
      <c r="J284" s="430"/>
      <c r="K284" s="431"/>
      <c r="L284" s="431"/>
      <c r="M284" s="432"/>
    </row>
    <row r="285" spans="1:13" ht="20.100000000000001" customHeight="1">
      <c r="A285" s="425" t="s">
        <v>1322</v>
      </c>
      <c r="B285" s="426" t="s">
        <v>1244</v>
      </c>
      <c r="C285" s="427">
        <v>3571</v>
      </c>
      <c r="D285" s="428"/>
      <c r="E285" s="429"/>
      <c r="F285" s="426" t="s">
        <v>1323</v>
      </c>
      <c r="G285" s="426" t="s">
        <v>222</v>
      </c>
      <c r="H285" s="430">
        <v>2500</v>
      </c>
      <c r="I285" s="431">
        <f t="shared" si="31"/>
        <v>2750</v>
      </c>
      <c r="J285" s="430"/>
      <c r="K285" s="431">
        <f t="shared" si="33"/>
        <v>2250</v>
      </c>
      <c r="L285" s="431">
        <f t="shared" si="32"/>
        <v>2475</v>
      </c>
      <c r="M285" s="432"/>
    </row>
    <row r="286" spans="1:13" ht="20.100000000000001" customHeight="1">
      <c r="A286" s="425" t="s">
        <v>1324</v>
      </c>
      <c r="B286" s="426" t="s">
        <v>1260</v>
      </c>
      <c r="C286" s="433">
        <v>3554</v>
      </c>
      <c r="D286" s="428"/>
      <c r="E286" s="429"/>
      <c r="F286" s="426" t="s">
        <v>1297</v>
      </c>
      <c r="G286" s="426" t="s">
        <v>222</v>
      </c>
      <c r="H286" s="430">
        <v>2700</v>
      </c>
      <c r="I286" s="431">
        <f t="shared" si="31"/>
        <v>2970</v>
      </c>
      <c r="J286" s="430"/>
      <c r="K286" s="431">
        <f t="shared" si="33"/>
        <v>2430</v>
      </c>
      <c r="L286" s="431">
        <f t="shared" si="32"/>
        <v>2673</v>
      </c>
      <c r="M286" s="432"/>
    </row>
    <row r="287" spans="1:13" ht="20.100000000000001" customHeight="1">
      <c r="A287" s="425" t="s">
        <v>1325</v>
      </c>
      <c r="B287" s="426"/>
      <c r="C287" s="427">
        <v>3573</v>
      </c>
      <c r="D287" s="428"/>
      <c r="E287" s="429"/>
      <c r="F287" s="426"/>
      <c r="G287" s="426"/>
      <c r="H287" s="430"/>
      <c r="I287" s="431" t="str">
        <f t="shared" si="31"/>
        <v/>
      </c>
      <c r="J287" s="430"/>
      <c r="K287" s="431" t="str">
        <f t="shared" si="33"/>
        <v/>
      </c>
      <c r="L287" s="431" t="str">
        <f t="shared" si="32"/>
        <v/>
      </c>
      <c r="M287" s="432"/>
    </row>
    <row r="288" spans="1:13" ht="20.100000000000001" customHeight="1">
      <c r="A288" s="425" t="s">
        <v>1326</v>
      </c>
      <c r="B288" s="426" t="s">
        <v>1279</v>
      </c>
      <c r="C288" s="427">
        <v>3574</v>
      </c>
      <c r="D288" s="428"/>
      <c r="E288" s="429"/>
      <c r="F288" s="426"/>
      <c r="G288" s="426"/>
      <c r="H288" s="430"/>
      <c r="I288" s="431" t="str">
        <f t="shared" si="31"/>
        <v/>
      </c>
      <c r="J288" s="430"/>
      <c r="K288" s="431" t="str">
        <f t="shared" si="33"/>
        <v/>
      </c>
      <c r="L288" s="431" t="str">
        <f t="shared" si="32"/>
        <v/>
      </c>
      <c r="M288" s="432"/>
    </row>
    <row r="289" spans="1:13" ht="20.100000000000001" customHeight="1">
      <c r="A289" s="425" t="s">
        <v>1327</v>
      </c>
      <c r="B289" s="426" t="s">
        <v>1263</v>
      </c>
      <c r="C289" s="427">
        <v>3575</v>
      </c>
      <c r="D289" s="428"/>
      <c r="E289" s="429"/>
      <c r="F289" s="426" t="s">
        <v>1328</v>
      </c>
      <c r="G289" s="426" t="s">
        <v>369</v>
      </c>
      <c r="H289" s="430">
        <v>2300</v>
      </c>
      <c r="I289" s="431">
        <f t="shared" si="31"/>
        <v>2530</v>
      </c>
      <c r="J289" s="430"/>
      <c r="K289" s="431">
        <f t="shared" si="33"/>
        <v>2070</v>
      </c>
      <c r="L289" s="431">
        <f t="shared" si="32"/>
        <v>2277</v>
      </c>
      <c r="M289" s="432"/>
    </row>
    <row r="290" spans="1:13" ht="20.100000000000001" customHeight="1">
      <c r="A290" s="425" t="s">
        <v>1329</v>
      </c>
      <c r="B290" s="426" t="s">
        <v>1251</v>
      </c>
      <c r="C290" s="433">
        <v>3556</v>
      </c>
      <c r="D290" s="428"/>
      <c r="E290" s="429"/>
      <c r="F290" s="426" t="s">
        <v>1330</v>
      </c>
      <c r="G290" s="426" t="s">
        <v>222</v>
      </c>
      <c r="H290" s="430">
        <v>2200</v>
      </c>
      <c r="I290" s="431">
        <f t="shared" si="31"/>
        <v>2420</v>
      </c>
      <c r="J290" s="430"/>
      <c r="K290" s="431">
        <f t="shared" si="33"/>
        <v>1980</v>
      </c>
      <c r="L290" s="431">
        <f t="shared" si="32"/>
        <v>2178</v>
      </c>
      <c r="M290" s="432"/>
    </row>
    <row r="291" spans="1:13" ht="20.100000000000001" customHeight="1">
      <c r="A291" s="425"/>
      <c r="B291" s="426"/>
      <c r="C291" s="433"/>
      <c r="D291" s="428"/>
      <c r="E291" s="429"/>
      <c r="F291" s="426"/>
      <c r="G291" s="426"/>
      <c r="H291" s="430"/>
      <c r="I291" s="431"/>
      <c r="J291" s="430"/>
      <c r="K291" s="431"/>
      <c r="L291" s="431"/>
      <c r="M291" s="432"/>
    </row>
    <row r="292" spans="1:13" ht="20.100000000000001" customHeight="1">
      <c r="A292" s="425" t="s">
        <v>1331</v>
      </c>
      <c r="B292" s="426" t="s">
        <v>1271</v>
      </c>
      <c r="C292" s="427">
        <v>3581</v>
      </c>
      <c r="D292" s="428"/>
      <c r="E292" s="429"/>
      <c r="F292" s="426"/>
      <c r="G292" s="426"/>
      <c r="H292" s="430"/>
      <c r="I292" s="431" t="str">
        <f t="shared" si="31"/>
        <v/>
      </c>
      <c r="J292" s="430"/>
      <c r="K292" s="431" t="str">
        <f t="shared" si="33"/>
        <v/>
      </c>
      <c r="L292" s="431" t="str">
        <f t="shared" si="32"/>
        <v/>
      </c>
      <c r="M292" s="432"/>
    </row>
    <row r="293" spans="1:13" ht="20.100000000000001" customHeight="1">
      <c r="A293" s="425" t="s">
        <v>1332</v>
      </c>
      <c r="B293" s="426" t="s">
        <v>1247</v>
      </c>
      <c r="C293" s="427">
        <v>3582</v>
      </c>
      <c r="D293" s="428"/>
      <c r="E293" s="429"/>
      <c r="F293" s="426"/>
      <c r="G293" s="426"/>
      <c r="H293" s="430"/>
      <c r="I293" s="431" t="str">
        <f t="shared" si="31"/>
        <v/>
      </c>
      <c r="J293" s="430"/>
      <c r="K293" s="431" t="str">
        <f t="shared" si="33"/>
        <v/>
      </c>
      <c r="L293" s="431" t="str">
        <f t="shared" si="32"/>
        <v/>
      </c>
      <c r="M293" s="432"/>
    </row>
    <row r="294" spans="1:13" ht="20.100000000000001" customHeight="1" thickBot="1">
      <c r="A294" s="438"/>
      <c r="B294" s="439"/>
      <c r="C294" s="440"/>
      <c r="D294" s="441"/>
      <c r="E294" s="442"/>
      <c r="F294" s="439"/>
      <c r="G294" s="439"/>
      <c r="H294" s="443"/>
      <c r="I294" s="444"/>
      <c r="J294" s="443"/>
      <c r="K294" s="444"/>
      <c r="L294" s="444"/>
      <c r="M294" s="445"/>
    </row>
    <row r="295" spans="1:13" ht="20.100000000000001" customHeight="1" thickTop="1">
      <c r="A295" s="71"/>
      <c r="B295" s="71"/>
      <c r="D295" s="73"/>
      <c r="E295" s="74"/>
      <c r="F295" s="71"/>
      <c r="G295" s="71"/>
      <c r="M295" s="71"/>
    </row>
    <row r="296" spans="1:13" ht="20.100000000000001" customHeight="1">
      <c r="A296" s="71"/>
      <c r="B296" s="71"/>
      <c r="D296" s="73"/>
      <c r="E296" s="74"/>
      <c r="F296" s="71"/>
      <c r="G296" s="71"/>
      <c r="M296" s="71"/>
    </row>
    <row r="297" spans="1:13" s="218" customFormat="1" ht="20.100000000000001" customHeight="1">
      <c r="A297" s="759" t="s">
        <v>1333</v>
      </c>
      <c r="B297" s="760"/>
      <c r="C297" s="760"/>
      <c r="D297" s="761"/>
      <c r="E297" s="487"/>
      <c r="F297" s="404"/>
      <c r="G297" s="404"/>
      <c r="H297" s="409"/>
      <c r="I297" s="409"/>
      <c r="J297" s="491"/>
      <c r="K297" s="409"/>
      <c r="L297" s="409"/>
      <c r="M297" s="404"/>
    </row>
    <row r="298" spans="1:13" s="218" customFormat="1" ht="15.75" customHeight="1" thickBot="1">
      <c r="A298" s="488"/>
      <c r="B298" s="488"/>
      <c r="C298" s="489"/>
      <c r="D298" s="490"/>
      <c r="E298" s="487"/>
      <c r="F298" s="404"/>
      <c r="G298" s="404"/>
      <c r="H298" s="409"/>
      <c r="I298" s="244" t="s">
        <v>376</v>
      </c>
      <c r="J298" s="491"/>
      <c r="K298" s="409"/>
      <c r="L298" s="409"/>
      <c r="M298" s="404"/>
    </row>
    <row r="299" spans="1:13" s="218" customFormat="1" ht="20.100000000000001" customHeight="1" thickTop="1" thickBot="1">
      <c r="A299" s="412" t="s">
        <v>15</v>
      </c>
      <c r="B299" s="413" t="s">
        <v>16</v>
      </c>
      <c r="C299" s="755" t="s">
        <v>17</v>
      </c>
      <c r="D299" s="755"/>
      <c r="E299" s="414"/>
      <c r="F299" s="413" t="s">
        <v>18</v>
      </c>
      <c r="G299" s="413" t="s">
        <v>19</v>
      </c>
      <c r="H299" s="415" t="s">
        <v>20</v>
      </c>
      <c r="I299" s="415" t="s">
        <v>21</v>
      </c>
      <c r="J299" s="471"/>
      <c r="K299" s="415"/>
      <c r="L299" s="415" t="s">
        <v>22</v>
      </c>
      <c r="M299" s="416" t="s">
        <v>23</v>
      </c>
    </row>
    <row r="300" spans="1:13" ht="20.100000000000001" customHeight="1">
      <c r="A300" s="417" t="s">
        <v>1334</v>
      </c>
      <c r="B300" s="418" t="s">
        <v>1335</v>
      </c>
      <c r="C300" s="419">
        <v>3583</v>
      </c>
      <c r="D300" s="420"/>
      <c r="E300" s="421"/>
      <c r="F300" s="418" t="s">
        <v>1336</v>
      </c>
      <c r="G300" s="418" t="s">
        <v>530</v>
      </c>
      <c r="H300" s="422">
        <v>3600</v>
      </c>
      <c r="I300" s="423">
        <f t="shared" ref="I300:I307" si="34">IF(ROUND(H300*1.1,0)=0,"",ROUND(H300*1.1,0))</f>
        <v>3960</v>
      </c>
      <c r="J300" s="422" t="s">
        <v>36</v>
      </c>
      <c r="K300" s="423">
        <f>IF(ROUND(H300*1,0)=0,"",ROUND(H300*1,0))</f>
        <v>3600</v>
      </c>
      <c r="L300" s="423">
        <f t="shared" ref="L300:L307" si="35">IFERROR(ROUND(K300*1.1,0),"")</f>
        <v>3960</v>
      </c>
      <c r="M300" s="424"/>
    </row>
    <row r="301" spans="1:13" ht="20.100000000000001" customHeight="1">
      <c r="A301" s="425" t="s">
        <v>1337</v>
      </c>
      <c r="B301" s="426" t="s">
        <v>1271</v>
      </c>
      <c r="C301" s="427">
        <v>3584</v>
      </c>
      <c r="D301" s="428"/>
      <c r="E301" s="429"/>
      <c r="F301" s="426"/>
      <c r="G301" s="426"/>
      <c r="H301" s="430"/>
      <c r="I301" s="431" t="str">
        <f t="shared" si="34"/>
        <v/>
      </c>
      <c r="J301" s="430"/>
      <c r="K301" s="431" t="str">
        <f>IF(ROUND(H301*0.9,0)=0,"",ROUND(H301*0.9,0))</f>
        <v/>
      </c>
      <c r="L301" s="431" t="str">
        <f t="shared" si="35"/>
        <v/>
      </c>
      <c r="M301" s="432"/>
    </row>
    <row r="302" spans="1:13" ht="20.100000000000001" customHeight="1">
      <c r="A302" s="425" t="s">
        <v>1338</v>
      </c>
      <c r="B302" s="426" t="s">
        <v>1247</v>
      </c>
      <c r="C302" s="427">
        <v>3585</v>
      </c>
      <c r="D302" s="428"/>
      <c r="E302" s="429"/>
      <c r="F302" s="426"/>
      <c r="G302" s="426"/>
      <c r="H302" s="430"/>
      <c r="I302" s="431" t="str">
        <f t="shared" si="34"/>
        <v/>
      </c>
      <c r="J302" s="430"/>
      <c r="K302" s="431" t="str">
        <f>IF(ROUND(H302*0.9,0)=0,"",ROUND(H302*0.9,0))</f>
        <v/>
      </c>
      <c r="L302" s="431" t="str">
        <f t="shared" si="35"/>
        <v/>
      </c>
      <c r="M302" s="432"/>
    </row>
    <row r="303" spans="1:13" ht="20.100000000000001" customHeight="1">
      <c r="A303" s="425" t="s">
        <v>1339</v>
      </c>
      <c r="B303" s="426" t="s">
        <v>1249</v>
      </c>
      <c r="C303" s="427">
        <v>3586</v>
      </c>
      <c r="D303" s="428"/>
      <c r="E303" s="429"/>
      <c r="F303" s="426"/>
      <c r="G303" s="426"/>
      <c r="H303" s="430"/>
      <c r="I303" s="431" t="str">
        <f t="shared" si="34"/>
        <v/>
      </c>
      <c r="J303" s="430"/>
      <c r="K303" s="431" t="str">
        <f>IF(ROUND(H303*0.9,0)=0,"",ROUND(H303*0.9,0))</f>
        <v/>
      </c>
      <c r="L303" s="431" t="str">
        <f t="shared" si="35"/>
        <v/>
      </c>
      <c r="M303" s="432"/>
    </row>
    <row r="304" spans="1:13" ht="20.100000000000001" customHeight="1">
      <c r="A304" s="425" t="s">
        <v>1340</v>
      </c>
      <c r="B304" s="426" t="s">
        <v>1283</v>
      </c>
      <c r="C304" s="427">
        <v>3587</v>
      </c>
      <c r="D304" s="428"/>
      <c r="E304" s="429"/>
      <c r="F304" s="426" t="s">
        <v>1341</v>
      </c>
      <c r="G304" s="426" t="s">
        <v>222</v>
      </c>
      <c r="H304" s="430">
        <v>2200</v>
      </c>
      <c r="I304" s="431">
        <f t="shared" si="34"/>
        <v>2420</v>
      </c>
      <c r="J304" s="430"/>
      <c r="K304" s="431">
        <f>IF(ROUND(H304*0.9,0)=0,"",ROUND(H304*0.9,0))</f>
        <v>1980</v>
      </c>
      <c r="L304" s="431">
        <f t="shared" si="35"/>
        <v>2178</v>
      </c>
      <c r="M304" s="432"/>
    </row>
    <row r="305" spans="1:13" ht="20.100000000000001" customHeight="1">
      <c r="A305" s="425" t="s">
        <v>1342</v>
      </c>
      <c r="B305" s="426" t="s">
        <v>1335</v>
      </c>
      <c r="C305" s="427">
        <v>3588</v>
      </c>
      <c r="D305" s="428"/>
      <c r="E305" s="429"/>
      <c r="F305" s="426" t="s">
        <v>1343</v>
      </c>
      <c r="G305" s="426" t="s">
        <v>530</v>
      </c>
      <c r="H305" s="430">
        <v>3400</v>
      </c>
      <c r="I305" s="431">
        <f t="shared" si="34"/>
        <v>3740</v>
      </c>
      <c r="J305" s="430" t="s">
        <v>36</v>
      </c>
      <c r="K305" s="431">
        <f>IF(ROUND(H305*1,0)=0,"",ROUND(H305*1,0))</f>
        <v>3400</v>
      </c>
      <c r="L305" s="431">
        <f t="shared" si="35"/>
        <v>3740</v>
      </c>
      <c r="M305" s="432"/>
    </row>
    <row r="306" spans="1:13" ht="20.100000000000001" customHeight="1">
      <c r="A306" s="425" t="s">
        <v>1344</v>
      </c>
      <c r="B306" s="426" t="s">
        <v>1249</v>
      </c>
      <c r="C306" s="427">
        <v>3589</v>
      </c>
      <c r="D306" s="428"/>
      <c r="E306" s="429"/>
      <c r="F306" s="426"/>
      <c r="G306" s="426"/>
      <c r="H306" s="430"/>
      <c r="I306" s="431" t="str">
        <f t="shared" si="34"/>
        <v/>
      </c>
      <c r="J306" s="430"/>
      <c r="K306" s="431" t="str">
        <f>IF(ROUND(H306*0.9,0)=0,"",ROUND(H306*0.9,0))</f>
        <v/>
      </c>
      <c r="L306" s="431" t="str">
        <f t="shared" si="35"/>
        <v/>
      </c>
      <c r="M306" s="432"/>
    </row>
    <row r="307" spans="1:13" ht="20.100000000000001" customHeight="1">
      <c r="A307" s="425" t="s">
        <v>1345</v>
      </c>
      <c r="B307" s="426" t="s">
        <v>1244</v>
      </c>
      <c r="C307" s="433">
        <v>3568</v>
      </c>
      <c r="D307" s="428"/>
      <c r="E307" s="429"/>
      <c r="F307" s="426" t="s">
        <v>1309</v>
      </c>
      <c r="G307" s="426" t="s">
        <v>222</v>
      </c>
      <c r="H307" s="430">
        <v>2400</v>
      </c>
      <c r="I307" s="431">
        <f t="shared" si="34"/>
        <v>2640</v>
      </c>
      <c r="J307" s="430"/>
      <c r="K307" s="431">
        <f>IF(ROUND(H307*0.9,0)=0,"",ROUND(H307*0.9,0))</f>
        <v>2160</v>
      </c>
      <c r="L307" s="431">
        <f t="shared" si="35"/>
        <v>2376</v>
      </c>
      <c r="M307" s="432"/>
    </row>
    <row r="308" spans="1:13" ht="20.100000000000001" customHeight="1" thickBot="1">
      <c r="A308" s="438"/>
      <c r="B308" s="439"/>
      <c r="C308" s="486"/>
      <c r="D308" s="441"/>
      <c r="E308" s="442"/>
      <c r="F308" s="439"/>
      <c r="G308" s="439"/>
      <c r="H308" s="443"/>
      <c r="I308" s="444"/>
      <c r="J308" s="443"/>
      <c r="K308" s="444"/>
      <c r="L308" s="444"/>
      <c r="M308" s="445"/>
    </row>
    <row r="309" spans="1:13" ht="20.100000000000001" customHeight="1" thickTop="1">
      <c r="A309" s="71"/>
      <c r="B309" s="71"/>
      <c r="C309" s="236"/>
      <c r="D309" s="73"/>
      <c r="E309" s="74"/>
      <c r="F309" s="71"/>
      <c r="G309" s="71"/>
      <c r="M309" s="71"/>
    </row>
    <row r="310" spans="1:13" ht="20.100000000000001" customHeight="1">
      <c r="A310" s="71"/>
      <c r="B310" s="71"/>
      <c r="C310" s="236"/>
      <c r="D310" s="73"/>
      <c r="E310" s="74"/>
      <c r="F310" s="71"/>
      <c r="G310" s="71"/>
      <c r="M310" s="71"/>
    </row>
    <row r="311" spans="1:13" s="218" customFormat="1" ht="20.100000000000001" customHeight="1">
      <c r="A311" s="759" t="s">
        <v>1346</v>
      </c>
      <c r="B311" s="760"/>
      <c r="C311" s="760"/>
      <c r="D311" s="761"/>
      <c r="E311" s="487"/>
      <c r="F311" s="404"/>
      <c r="G311" s="404"/>
      <c r="H311" s="409"/>
      <c r="I311" s="409"/>
      <c r="J311" s="491"/>
      <c r="K311" s="409"/>
      <c r="L311" s="409"/>
      <c r="M311" s="404"/>
    </row>
    <row r="312" spans="1:13" s="218" customFormat="1" ht="20.100000000000001" customHeight="1" thickBot="1">
      <c r="A312" s="488"/>
      <c r="B312" s="488"/>
      <c r="C312" s="489"/>
      <c r="D312" s="490"/>
      <c r="E312" s="487"/>
      <c r="F312" s="404"/>
      <c r="G312" s="404"/>
      <c r="H312" s="409"/>
      <c r="I312" s="244" t="s">
        <v>376</v>
      </c>
      <c r="J312" s="491"/>
      <c r="K312" s="409"/>
      <c r="L312" s="409"/>
      <c r="M312" s="404"/>
    </row>
    <row r="313" spans="1:13" s="218" customFormat="1" ht="20.100000000000001" customHeight="1" thickTop="1" thickBot="1">
      <c r="A313" s="412" t="s">
        <v>15</v>
      </c>
      <c r="B313" s="413" t="s">
        <v>16</v>
      </c>
      <c r="C313" s="755" t="s">
        <v>17</v>
      </c>
      <c r="D313" s="755"/>
      <c r="E313" s="414"/>
      <c r="F313" s="413" t="s">
        <v>18</v>
      </c>
      <c r="G313" s="413" t="s">
        <v>19</v>
      </c>
      <c r="H313" s="415" t="s">
        <v>20</v>
      </c>
      <c r="I313" s="415" t="s">
        <v>21</v>
      </c>
      <c r="J313" s="471"/>
      <c r="K313" s="415"/>
      <c r="L313" s="415" t="s">
        <v>22</v>
      </c>
      <c r="M313" s="416" t="s">
        <v>23</v>
      </c>
    </row>
    <row r="314" spans="1:13" ht="20.100000000000001" customHeight="1">
      <c r="A314" s="417" t="s">
        <v>1347</v>
      </c>
      <c r="B314" s="418" t="s">
        <v>1247</v>
      </c>
      <c r="C314" s="419">
        <v>3601</v>
      </c>
      <c r="D314" s="420"/>
      <c r="E314" s="421"/>
      <c r="F314" s="418"/>
      <c r="G314" s="418"/>
      <c r="H314" s="422"/>
      <c r="I314" s="423" t="str">
        <f t="shared" ref="I314:I321" si="36">IF(ROUND(H314*1.1,0)=0,"",ROUND(H314*1.1,0))</f>
        <v/>
      </c>
      <c r="J314" s="422"/>
      <c r="K314" s="423" t="str">
        <f>IF(ROUND(H314*0.9,0)=0,"",ROUND(H314*0.9,0))</f>
        <v/>
      </c>
      <c r="L314" s="423" t="str">
        <f t="shared" ref="L314:L321" si="37">IFERROR(ROUND(K314*1.1,0),"")</f>
        <v/>
      </c>
      <c r="M314" s="424"/>
    </row>
    <row r="315" spans="1:13" ht="20.100000000000001" customHeight="1">
      <c r="A315" s="425" t="s">
        <v>1348</v>
      </c>
      <c r="B315" s="426" t="s">
        <v>1249</v>
      </c>
      <c r="C315" s="427">
        <v>3602</v>
      </c>
      <c r="D315" s="428"/>
      <c r="E315" s="429"/>
      <c r="F315" s="426"/>
      <c r="G315" s="426"/>
      <c r="H315" s="430"/>
      <c r="I315" s="431" t="str">
        <f t="shared" si="36"/>
        <v/>
      </c>
      <c r="J315" s="430"/>
      <c r="K315" s="431" t="str">
        <f>IF(ROUND(H315*0.9,0)=0,"",ROUND(H315*0.9,0))</f>
        <v/>
      </c>
      <c r="L315" s="431" t="str">
        <f t="shared" si="37"/>
        <v/>
      </c>
      <c r="M315" s="432"/>
    </row>
    <row r="316" spans="1:13" ht="20.100000000000001" customHeight="1">
      <c r="A316" s="425" t="s">
        <v>1349</v>
      </c>
      <c r="B316" s="426" t="s">
        <v>1350</v>
      </c>
      <c r="C316" s="427">
        <v>3603</v>
      </c>
      <c r="D316" s="428"/>
      <c r="E316" s="429"/>
      <c r="F316" s="426" t="s">
        <v>1351</v>
      </c>
      <c r="G316" s="426" t="s">
        <v>332</v>
      </c>
      <c r="H316" s="430">
        <v>2400</v>
      </c>
      <c r="I316" s="431">
        <f t="shared" si="36"/>
        <v>2640</v>
      </c>
      <c r="J316" s="430"/>
      <c r="K316" s="431">
        <f>IF(ROUND(H316*0.9,0)=0,"",ROUND(H316*0.9,0))</f>
        <v>2160</v>
      </c>
      <c r="L316" s="431">
        <f t="shared" si="37"/>
        <v>2376</v>
      </c>
      <c r="M316" s="432"/>
    </row>
    <row r="317" spans="1:13" ht="20.100000000000001" customHeight="1">
      <c r="A317" s="425" t="s">
        <v>1352</v>
      </c>
      <c r="B317" s="426" t="s">
        <v>1244</v>
      </c>
      <c r="C317" s="427">
        <v>3604</v>
      </c>
      <c r="D317" s="428"/>
      <c r="E317" s="429"/>
      <c r="F317" s="426" t="s">
        <v>1353</v>
      </c>
      <c r="G317" s="426" t="s">
        <v>222</v>
      </c>
      <c r="H317" s="430">
        <v>2300</v>
      </c>
      <c r="I317" s="431">
        <f t="shared" si="36"/>
        <v>2530</v>
      </c>
      <c r="J317" s="430"/>
      <c r="K317" s="431">
        <f>IF(ROUND(H317*0.9,0)=0,"",ROUND(H317*0.9,0))</f>
        <v>2070</v>
      </c>
      <c r="L317" s="431">
        <f t="shared" si="37"/>
        <v>2277</v>
      </c>
      <c r="M317" s="432"/>
    </row>
    <row r="318" spans="1:13" ht="20.100000000000001" customHeight="1">
      <c r="A318" s="425" t="s">
        <v>1354</v>
      </c>
      <c r="B318" s="426" t="s">
        <v>1237</v>
      </c>
      <c r="C318" s="427">
        <v>3605</v>
      </c>
      <c r="D318" s="428"/>
      <c r="E318" s="429"/>
      <c r="F318" s="426" t="s">
        <v>1355</v>
      </c>
      <c r="G318" s="426" t="s">
        <v>396</v>
      </c>
      <c r="H318" s="430">
        <v>2700</v>
      </c>
      <c r="I318" s="431">
        <f t="shared" si="36"/>
        <v>2970</v>
      </c>
      <c r="J318" s="430" t="s">
        <v>36</v>
      </c>
      <c r="K318" s="431">
        <f>IF(ROUND(H318*1,0)=0,"",ROUND(H318*1,0))</f>
        <v>2700</v>
      </c>
      <c r="L318" s="431">
        <f t="shared" si="37"/>
        <v>2970</v>
      </c>
      <c r="M318" s="432"/>
    </row>
    <row r="319" spans="1:13" ht="20.100000000000001" customHeight="1">
      <c r="A319" s="425" t="s">
        <v>1356</v>
      </c>
      <c r="B319" s="426" t="s">
        <v>1247</v>
      </c>
      <c r="C319" s="427">
        <v>3606</v>
      </c>
      <c r="D319" s="428"/>
      <c r="E319" s="429"/>
      <c r="F319" s="426"/>
      <c r="G319" s="426"/>
      <c r="H319" s="430"/>
      <c r="I319" s="431" t="str">
        <f t="shared" si="36"/>
        <v/>
      </c>
      <c r="J319" s="430"/>
      <c r="K319" s="431" t="str">
        <f>IF(ROUND(H319*0.9,0)=0,"",ROUND(H319*0.9,0))</f>
        <v/>
      </c>
      <c r="L319" s="431" t="str">
        <f t="shared" si="37"/>
        <v/>
      </c>
      <c r="M319" s="432"/>
    </row>
    <row r="320" spans="1:13" ht="20.100000000000001" customHeight="1">
      <c r="A320" s="425" t="s">
        <v>1357</v>
      </c>
      <c r="B320" s="426" t="s">
        <v>1263</v>
      </c>
      <c r="C320" s="427">
        <v>3607</v>
      </c>
      <c r="D320" s="428"/>
      <c r="E320" s="429"/>
      <c r="F320" s="426" t="s">
        <v>1358</v>
      </c>
      <c r="G320" s="426" t="s">
        <v>222</v>
      </c>
      <c r="H320" s="430">
        <v>2200</v>
      </c>
      <c r="I320" s="431">
        <f t="shared" si="36"/>
        <v>2420</v>
      </c>
      <c r="J320" s="430"/>
      <c r="K320" s="431">
        <f>IF(ROUND(H320*0.9,0)=0,"",ROUND(H320*0.9,0))</f>
        <v>1980</v>
      </c>
      <c r="L320" s="431">
        <f t="shared" si="37"/>
        <v>2178</v>
      </c>
      <c r="M320" s="432"/>
    </row>
    <row r="321" spans="1:13" ht="20.100000000000001" customHeight="1">
      <c r="A321" s="425" t="s">
        <v>1359</v>
      </c>
      <c r="B321" s="426" t="s">
        <v>1240</v>
      </c>
      <c r="C321" s="427">
        <v>3608</v>
      </c>
      <c r="D321" s="428"/>
      <c r="E321" s="429"/>
      <c r="F321" s="426" t="s">
        <v>1360</v>
      </c>
      <c r="G321" s="426" t="s">
        <v>313</v>
      </c>
      <c r="H321" s="430">
        <v>1800</v>
      </c>
      <c r="I321" s="431">
        <f t="shared" si="36"/>
        <v>1980</v>
      </c>
      <c r="J321" s="430"/>
      <c r="K321" s="431">
        <f>IF(ROUND(H321*0.9,0)=0,"",ROUND(H321*0.9,0))</f>
        <v>1620</v>
      </c>
      <c r="L321" s="431">
        <f t="shared" si="37"/>
        <v>1782</v>
      </c>
      <c r="M321" s="432"/>
    </row>
    <row r="322" spans="1:13" ht="20.100000000000001" customHeight="1" thickBot="1">
      <c r="A322" s="438"/>
      <c r="B322" s="439"/>
      <c r="C322" s="440"/>
      <c r="D322" s="441"/>
      <c r="E322" s="442"/>
      <c r="F322" s="439"/>
      <c r="G322" s="439"/>
      <c r="H322" s="443"/>
      <c r="I322" s="444"/>
      <c r="J322" s="443"/>
      <c r="K322" s="444"/>
      <c r="L322" s="444"/>
      <c r="M322" s="445"/>
    </row>
    <row r="323" spans="1:13" ht="20.100000000000001" customHeight="1" thickTop="1">
      <c r="A323" s="71"/>
      <c r="B323" s="71"/>
      <c r="D323" s="73"/>
      <c r="E323" s="74"/>
      <c r="F323" s="71"/>
      <c r="G323" s="71"/>
      <c r="M323" s="71"/>
    </row>
    <row r="324" spans="1:13" ht="20.100000000000001" customHeight="1">
      <c r="A324" s="71"/>
      <c r="B324" s="71"/>
      <c r="D324" s="73"/>
      <c r="E324" s="74"/>
      <c r="F324" s="71"/>
      <c r="G324" s="71"/>
      <c r="M324" s="71"/>
    </row>
    <row r="325" spans="1:13" s="218" customFormat="1" ht="20.100000000000001" customHeight="1">
      <c r="A325" s="759" t="s">
        <v>1361</v>
      </c>
      <c r="B325" s="760"/>
      <c r="C325" s="760"/>
      <c r="D325" s="761"/>
      <c r="E325" s="487"/>
      <c r="F325" s="488"/>
      <c r="G325" s="404"/>
      <c r="H325" s="409"/>
      <c r="I325" s="409"/>
      <c r="J325" s="491"/>
      <c r="K325" s="409"/>
      <c r="L325" s="409"/>
      <c r="M325" s="404"/>
    </row>
    <row r="326" spans="1:13" s="218" customFormat="1" ht="20.100000000000001" customHeight="1" thickBot="1">
      <c r="A326" s="488"/>
      <c r="B326" s="488"/>
      <c r="C326" s="489"/>
      <c r="D326" s="490"/>
      <c r="E326" s="487"/>
      <c r="F326" s="488"/>
      <c r="G326" s="404"/>
      <c r="H326" s="409"/>
      <c r="I326" s="244" t="s">
        <v>376</v>
      </c>
      <c r="J326" s="491"/>
      <c r="K326" s="409"/>
      <c r="L326" s="409"/>
      <c r="M326" s="404"/>
    </row>
    <row r="327" spans="1:13" s="218" customFormat="1" ht="20.100000000000001" customHeight="1" thickTop="1">
      <c r="A327" s="492" t="s">
        <v>15</v>
      </c>
      <c r="B327" s="493" t="s">
        <v>16</v>
      </c>
      <c r="C327" s="770" t="s">
        <v>17</v>
      </c>
      <c r="D327" s="770"/>
      <c r="E327" s="494"/>
      <c r="F327" s="493" t="s">
        <v>18</v>
      </c>
      <c r="G327" s="493" t="s">
        <v>19</v>
      </c>
      <c r="H327" s="495" t="s">
        <v>20</v>
      </c>
      <c r="I327" s="495" t="s">
        <v>21</v>
      </c>
      <c r="J327" s="496"/>
      <c r="K327" s="495"/>
      <c r="L327" s="495" t="s">
        <v>22</v>
      </c>
      <c r="M327" s="497" t="s">
        <v>23</v>
      </c>
    </row>
    <row r="328" spans="1:13" ht="20.100000000000001" customHeight="1">
      <c r="A328" s="425" t="s">
        <v>1362</v>
      </c>
      <c r="B328" s="426" t="s">
        <v>1247</v>
      </c>
      <c r="C328" s="427">
        <v>3611</v>
      </c>
      <c r="D328" s="428"/>
      <c r="E328" s="429"/>
      <c r="F328" s="426"/>
      <c r="G328" s="426"/>
      <c r="H328" s="430"/>
      <c r="I328" s="431" t="str">
        <f>IF(ROUND(H328*1.1,0)=0,"",ROUND(H328*1.1,0))</f>
        <v/>
      </c>
      <c r="J328" s="430"/>
      <c r="K328" s="431" t="str">
        <f>IF(ROUND(H328*0.9,0)=0,"",ROUND(H328*0.9,0))</f>
        <v/>
      </c>
      <c r="L328" s="431" t="str">
        <f>IFERROR(ROUND(K328*1.1,0),"")</f>
        <v/>
      </c>
      <c r="M328" s="432"/>
    </row>
    <row r="329" spans="1:13" ht="20.100000000000001" customHeight="1">
      <c r="A329" s="425" t="s">
        <v>1363</v>
      </c>
      <c r="B329" s="426" t="s">
        <v>1240</v>
      </c>
      <c r="C329" s="427">
        <v>3612</v>
      </c>
      <c r="D329" s="428"/>
      <c r="E329" s="429"/>
      <c r="F329" s="426" t="s">
        <v>1301</v>
      </c>
      <c r="G329" s="426" t="s">
        <v>222</v>
      </c>
      <c r="H329" s="430">
        <v>2200</v>
      </c>
      <c r="I329" s="431">
        <f>IF(ROUND(H329*1.1,0)=0,"",ROUND(H329*1.1,0))</f>
        <v>2420</v>
      </c>
      <c r="J329" s="430"/>
      <c r="K329" s="431">
        <f>IF(ROUND(H329*0.9,0)=0,"",ROUND(H329*0.9,0))</f>
        <v>1980</v>
      </c>
      <c r="L329" s="431">
        <f>IFERROR(ROUND(K329*1.1,0),"")</f>
        <v>2178</v>
      </c>
      <c r="M329" s="432"/>
    </row>
    <row r="330" spans="1:13" ht="20.100000000000001" customHeight="1">
      <c r="A330" s="425" t="s">
        <v>1364</v>
      </c>
      <c r="B330" s="426" t="s">
        <v>1365</v>
      </c>
      <c r="C330" s="427">
        <v>3613</v>
      </c>
      <c r="D330" s="428"/>
      <c r="E330" s="429"/>
      <c r="F330" s="426" t="s">
        <v>1366</v>
      </c>
      <c r="G330" s="426" t="s">
        <v>222</v>
      </c>
      <c r="H330" s="430">
        <v>2400</v>
      </c>
      <c r="I330" s="431">
        <f>IF(ROUND(H330*1.1,0)=0,"",ROUND(H330*1.1,0))</f>
        <v>2640</v>
      </c>
      <c r="J330" s="430"/>
      <c r="K330" s="431">
        <f>IF(ROUND(H330*0.9,0)=0,"",ROUND(H330*0.9,0))</f>
        <v>2160</v>
      </c>
      <c r="L330" s="431">
        <f>IFERROR(ROUND(K330*1.1,0),"")</f>
        <v>2376</v>
      </c>
      <c r="M330" s="432"/>
    </row>
    <row r="331" spans="1:13" ht="20.100000000000001" customHeight="1">
      <c r="A331" s="425" t="s">
        <v>1367</v>
      </c>
      <c r="B331" s="426" t="s">
        <v>1365</v>
      </c>
      <c r="C331" s="427">
        <v>3614</v>
      </c>
      <c r="D331" s="428"/>
      <c r="E331" s="429"/>
      <c r="F331" s="426" t="s">
        <v>1368</v>
      </c>
      <c r="G331" s="426" t="s">
        <v>325</v>
      </c>
      <c r="H331" s="430">
        <v>1800</v>
      </c>
      <c r="I331" s="431">
        <f>IF(ROUND(H331*1.1,0)=0,"",ROUND(H331*1.1,0))</f>
        <v>1980</v>
      </c>
      <c r="J331" s="430"/>
      <c r="K331" s="431">
        <f>IF(ROUND(H331*0.9,0)=0,"",ROUND(H331*0.9,0))</f>
        <v>1620</v>
      </c>
      <c r="L331" s="431">
        <f>IFERROR(ROUND(K331*1.1,0),"")</f>
        <v>1782</v>
      </c>
      <c r="M331" s="432"/>
    </row>
    <row r="332" spans="1:13" ht="20.100000000000001" customHeight="1" thickBot="1">
      <c r="A332" s="438"/>
      <c r="B332" s="439"/>
      <c r="C332" s="440"/>
      <c r="D332" s="441"/>
      <c r="E332" s="442"/>
      <c r="F332" s="439"/>
      <c r="G332" s="439"/>
      <c r="H332" s="443"/>
      <c r="I332" s="444"/>
      <c r="J332" s="443"/>
      <c r="K332" s="444"/>
      <c r="L332" s="444"/>
      <c r="M332" s="445"/>
    </row>
    <row r="333" spans="1:13" ht="20.100000000000001" customHeight="1" thickTop="1">
      <c r="A333" s="71"/>
      <c r="B333" s="71"/>
      <c r="D333" s="73"/>
      <c r="E333" s="74"/>
      <c r="F333" s="71"/>
      <c r="G333" s="71"/>
      <c r="M333" s="71"/>
    </row>
    <row r="334" spans="1:13" ht="20.100000000000001" customHeight="1">
      <c r="A334" s="71"/>
      <c r="B334" s="71"/>
      <c r="D334" s="73"/>
      <c r="E334" s="74"/>
      <c r="F334" s="71"/>
      <c r="G334" s="71"/>
      <c r="M334" s="71"/>
    </row>
    <row r="335" spans="1:13" s="218" customFormat="1" ht="20.100000000000001" customHeight="1">
      <c r="A335" s="759" t="s">
        <v>1369</v>
      </c>
      <c r="B335" s="760"/>
      <c r="C335" s="760"/>
      <c r="D335" s="761"/>
      <c r="E335" s="487"/>
      <c r="F335" s="404"/>
      <c r="G335" s="404"/>
      <c r="H335" s="409"/>
      <c r="I335" s="409"/>
      <c r="J335" s="491"/>
      <c r="K335" s="409"/>
      <c r="L335" s="409"/>
      <c r="M335" s="404"/>
    </row>
    <row r="336" spans="1:13" s="218" customFormat="1" ht="20.100000000000001" customHeight="1" thickBot="1">
      <c r="A336" s="488"/>
      <c r="B336" s="488"/>
      <c r="C336" s="489"/>
      <c r="D336" s="490"/>
      <c r="E336" s="487"/>
      <c r="F336" s="404"/>
      <c r="G336" s="404"/>
      <c r="H336" s="409"/>
      <c r="I336" s="244" t="s">
        <v>376</v>
      </c>
      <c r="J336" s="491"/>
      <c r="K336" s="409"/>
      <c r="L336" s="409"/>
      <c r="M336" s="404"/>
    </row>
    <row r="337" spans="1:13" s="218" customFormat="1" ht="20.100000000000001" customHeight="1" thickTop="1">
      <c r="A337" s="492" t="s">
        <v>15</v>
      </c>
      <c r="B337" s="493" t="s">
        <v>16</v>
      </c>
      <c r="C337" s="770" t="s">
        <v>17</v>
      </c>
      <c r="D337" s="770"/>
      <c r="E337" s="494"/>
      <c r="F337" s="493" t="s">
        <v>18</v>
      </c>
      <c r="G337" s="493" t="s">
        <v>19</v>
      </c>
      <c r="H337" s="495" t="s">
        <v>20</v>
      </c>
      <c r="I337" s="495" t="s">
        <v>21</v>
      </c>
      <c r="J337" s="496"/>
      <c r="K337" s="495"/>
      <c r="L337" s="495" t="s">
        <v>22</v>
      </c>
      <c r="M337" s="497" t="s">
        <v>23</v>
      </c>
    </row>
    <row r="338" spans="1:13" ht="20.100000000000001" customHeight="1">
      <c r="A338" s="425" t="s">
        <v>1370</v>
      </c>
      <c r="B338" s="426" t="s">
        <v>1247</v>
      </c>
      <c r="C338" s="427">
        <v>3621</v>
      </c>
      <c r="D338" s="428"/>
      <c r="E338" s="429"/>
      <c r="F338" s="426"/>
      <c r="G338" s="426"/>
      <c r="H338" s="430"/>
      <c r="I338" s="431" t="str">
        <f>IF(ROUND(H338*1.1,0)=0,"",ROUND(H338*1.1,0))</f>
        <v/>
      </c>
      <c r="J338" s="430"/>
      <c r="K338" s="431" t="str">
        <f>IF(ROUND(H338*0.9,0)=0,"",ROUND(H338*0.9,0))</f>
        <v/>
      </c>
      <c r="L338" s="431" t="str">
        <f>IFERROR(ROUND(K338*1.1,0),"")</f>
        <v/>
      </c>
      <c r="M338" s="432"/>
    </row>
    <row r="339" spans="1:13" ht="20.100000000000001" customHeight="1">
      <c r="A339" s="425" t="s">
        <v>1371</v>
      </c>
      <c r="B339" s="426" t="s">
        <v>469</v>
      </c>
      <c r="C339" s="427">
        <v>3622</v>
      </c>
      <c r="D339" s="428"/>
      <c r="E339" s="429"/>
      <c r="F339" s="426" t="s">
        <v>1372</v>
      </c>
      <c r="G339" s="426" t="s">
        <v>313</v>
      </c>
      <c r="H339" s="430">
        <v>2500</v>
      </c>
      <c r="I339" s="431">
        <f>IF(ROUND(H339*1.1,0)=0,"",ROUND(H339*1.1,0))</f>
        <v>2750</v>
      </c>
      <c r="J339" s="430"/>
      <c r="K339" s="431">
        <f>IF(ROUND(H339*0.9,0)=0,"",ROUND(H339*0.9,0))</f>
        <v>2250</v>
      </c>
      <c r="L339" s="431">
        <f>IFERROR(ROUND(K339*1.1,0),"")</f>
        <v>2475</v>
      </c>
      <c r="M339" s="432"/>
    </row>
    <row r="340" spans="1:13" ht="20.100000000000001" customHeight="1" thickBot="1">
      <c r="A340" s="438"/>
      <c r="B340" s="439"/>
      <c r="C340" s="440"/>
      <c r="D340" s="441"/>
      <c r="E340" s="442"/>
      <c r="F340" s="439"/>
      <c r="G340" s="439"/>
      <c r="H340" s="443"/>
      <c r="I340" s="444"/>
      <c r="J340" s="443"/>
      <c r="K340" s="444"/>
      <c r="L340" s="444"/>
      <c r="M340" s="445"/>
    </row>
    <row r="341" spans="1:13" ht="20.100000000000001" customHeight="1" thickTop="1">
      <c r="A341" s="71"/>
      <c r="B341" s="71"/>
      <c r="D341" s="73"/>
      <c r="E341" s="74"/>
      <c r="F341" s="71"/>
      <c r="G341" s="71"/>
      <c r="M341" s="71"/>
    </row>
    <row r="342" spans="1:13" ht="20.100000000000001" customHeight="1">
      <c r="A342" s="71"/>
      <c r="B342" s="71"/>
      <c r="D342" s="73"/>
      <c r="E342" s="74"/>
      <c r="F342" s="71"/>
      <c r="G342" s="71"/>
      <c r="M342" s="71"/>
    </row>
    <row r="343" spans="1:13" s="502" customFormat="1" ht="24.95" customHeight="1">
      <c r="A343" s="776" t="s">
        <v>1373</v>
      </c>
      <c r="B343" s="776"/>
      <c r="C343" s="776"/>
      <c r="D343" s="776"/>
      <c r="E343" s="776"/>
      <c r="F343" s="776"/>
      <c r="G343" s="498"/>
      <c r="H343" s="499"/>
      <c r="I343" s="499"/>
      <c r="J343" s="500"/>
      <c r="K343" s="499"/>
      <c r="L343" s="499"/>
      <c r="M343" s="501"/>
    </row>
    <row r="344" spans="1:13" s="218" customFormat="1" ht="20.100000000000001" customHeight="1" thickBot="1">
      <c r="A344" s="209"/>
      <c r="B344" s="209"/>
      <c r="C344" s="394"/>
      <c r="D344" s="355"/>
      <c r="E344" s="204"/>
      <c r="F344" s="205"/>
      <c r="G344" s="205"/>
      <c r="H344" s="206"/>
      <c r="I344" s="244" t="s">
        <v>376</v>
      </c>
      <c r="J344" s="207"/>
      <c r="K344" s="206"/>
      <c r="L344" s="206"/>
      <c r="M344" s="404"/>
    </row>
    <row r="345" spans="1:13" s="218" customFormat="1" ht="20.100000000000001" customHeight="1" thickTop="1">
      <c r="A345" s="492" t="s">
        <v>15</v>
      </c>
      <c r="B345" s="493" t="s">
        <v>16</v>
      </c>
      <c r="C345" s="770" t="s">
        <v>17</v>
      </c>
      <c r="D345" s="770"/>
      <c r="E345" s="494"/>
      <c r="F345" s="493" t="s">
        <v>18</v>
      </c>
      <c r="G345" s="493" t="s">
        <v>19</v>
      </c>
      <c r="H345" s="495" t="s">
        <v>20</v>
      </c>
      <c r="I345" s="495" t="s">
        <v>21</v>
      </c>
      <c r="J345" s="496"/>
      <c r="K345" s="495"/>
      <c r="L345" s="495" t="s">
        <v>22</v>
      </c>
      <c r="M345" s="497" t="s">
        <v>23</v>
      </c>
    </row>
    <row r="346" spans="1:13" ht="20.100000000000001" customHeight="1">
      <c r="A346" s="425" t="s">
        <v>1374</v>
      </c>
      <c r="B346" s="426" t="s">
        <v>1045</v>
      </c>
      <c r="C346" s="427">
        <v>3701</v>
      </c>
      <c r="D346" s="428"/>
      <c r="E346" s="429"/>
      <c r="F346" s="426" t="s">
        <v>1375</v>
      </c>
      <c r="G346" s="426" t="s">
        <v>980</v>
      </c>
      <c r="H346" s="430">
        <v>2600</v>
      </c>
      <c r="I346" s="431">
        <f>IF(ROUND(H346*1.1,0)=0,"",ROUND(H346*1.1,0))</f>
        <v>2860</v>
      </c>
      <c r="J346" s="430"/>
      <c r="K346" s="431">
        <f>IF(ROUND(H346*0.9,0)=0,"",ROUND(H346*0.9,0))</f>
        <v>2340</v>
      </c>
      <c r="L346" s="431">
        <f>IFERROR(ROUND(K346*1.1,0),"")</f>
        <v>2574</v>
      </c>
      <c r="M346" s="432"/>
    </row>
    <row r="347" spans="1:13" ht="20.100000000000001" customHeight="1">
      <c r="A347" s="425" t="s">
        <v>1376</v>
      </c>
      <c r="B347" s="426" t="s">
        <v>1225</v>
      </c>
      <c r="C347" s="427">
        <v>3702</v>
      </c>
      <c r="D347" s="428"/>
      <c r="E347" s="429"/>
      <c r="F347" s="426" t="s">
        <v>1377</v>
      </c>
      <c r="G347" s="426" t="s">
        <v>1179</v>
      </c>
      <c r="H347" s="430">
        <v>4000</v>
      </c>
      <c r="I347" s="431">
        <f>IF(ROUND(H347*1.1,0)=0,"",ROUND(H347*1.1,0))</f>
        <v>4400</v>
      </c>
      <c r="J347" s="430"/>
      <c r="K347" s="431">
        <f>IF(ROUND(H347*0.9,0)=0,"",ROUND(H347*0.9,0))</f>
        <v>3600</v>
      </c>
      <c r="L347" s="431">
        <f>IFERROR(ROUND(K347*1.1,0),"")</f>
        <v>3960</v>
      </c>
      <c r="M347" s="432"/>
    </row>
    <row r="348" spans="1:13" ht="20.100000000000001" customHeight="1">
      <c r="A348" s="425" t="s">
        <v>1378</v>
      </c>
      <c r="B348" s="426" t="s">
        <v>1082</v>
      </c>
      <c r="C348" s="427">
        <v>3703</v>
      </c>
      <c r="D348" s="428"/>
      <c r="E348" s="429"/>
      <c r="F348" s="426" t="s">
        <v>1186</v>
      </c>
      <c r="G348" s="426" t="s">
        <v>255</v>
      </c>
      <c r="H348" s="430">
        <v>2700</v>
      </c>
      <c r="I348" s="431">
        <f>IF(ROUND(H348*1.1,0)=0,"",ROUND(H348*1.1,0))</f>
        <v>2970</v>
      </c>
      <c r="J348" s="430"/>
      <c r="K348" s="431">
        <f>IF(ROUND(H348*0.9,0)=0,"",ROUND(H348*0.9,0))</f>
        <v>2430</v>
      </c>
      <c r="L348" s="431">
        <f>IFERROR(ROUND(K348*1.1,0),"")</f>
        <v>2673</v>
      </c>
      <c r="M348" s="432"/>
    </row>
    <row r="349" spans="1:13" ht="20.100000000000001" customHeight="1" thickBot="1">
      <c r="A349" s="438"/>
      <c r="B349" s="439"/>
      <c r="C349" s="440"/>
      <c r="D349" s="441"/>
      <c r="E349" s="442"/>
      <c r="F349" s="439"/>
      <c r="G349" s="439"/>
      <c r="H349" s="443"/>
      <c r="I349" s="444"/>
      <c r="J349" s="443"/>
      <c r="K349" s="444"/>
      <c r="L349" s="444"/>
      <c r="M349" s="445"/>
    </row>
    <row r="350" spans="1:13" ht="20.100000000000001" customHeight="1" thickTop="1">
      <c r="A350" s="71"/>
      <c r="B350" s="71"/>
      <c r="D350" s="73"/>
      <c r="E350" s="74"/>
      <c r="F350" s="71"/>
      <c r="G350" s="71"/>
      <c r="M350" s="71"/>
    </row>
    <row r="351" spans="1:13" ht="20.100000000000001" customHeight="1">
      <c r="A351" s="71"/>
      <c r="B351" s="71"/>
      <c r="D351" s="73"/>
      <c r="E351" s="74"/>
      <c r="F351" s="71"/>
      <c r="G351" s="71"/>
      <c r="M351" s="71"/>
    </row>
    <row r="352" spans="1:13" ht="20.100000000000001" customHeight="1"/>
    <row r="353" spans="3:17" ht="20.100000000000001" customHeight="1"/>
    <row r="354" spans="3:17" ht="20.100000000000001" customHeight="1"/>
    <row r="355" spans="3:17" ht="20.100000000000001" customHeight="1"/>
    <row r="356" spans="3:17" s="616" customFormat="1" ht="20.100000000000001" customHeight="1">
      <c r="C356" s="72"/>
      <c r="D356" s="617"/>
      <c r="E356" s="618"/>
      <c r="H356" s="77"/>
      <c r="I356" s="78"/>
      <c r="J356" s="77"/>
      <c r="K356" s="78"/>
      <c r="L356" s="78"/>
      <c r="N356" s="54"/>
      <c r="O356" s="54"/>
      <c r="P356" s="54"/>
      <c r="Q356" s="54"/>
    </row>
    <row r="357" spans="3:17" s="616" customFormat="1" ht="20.100000000000001" customHeight="1">
      <c r="C357" s="72"/>
      <c r="D357" s="617"/>
      <c r="E357" s="618"/>
      <c r="H357" s="77"/>
      <c r="I357" s="78"/>
      <c r="J357" s="77"/>
      <c r="K357" s="78"/>
      <c r="L357" s="78"/>
      <c r="N357" s="54"/>
      <c r="O357" s="54"/>
      <c r="P357" s="54"/>
      <c r="Q357" s="54"/>
    </row>
    <row r="358" spans="3:17" s="616" customFormat="1" ht="20.100000000000001" customHeight="1">
      <c r="C358" s="72"/>
      <c r="D358" s="617"/>
      <c r="E358" s="618"/>
      <c r="H358" s="77"/>
      <c r="I358" s="78"/>
      <c r="J358" s="77"/>
      <c r="K358" s="78"/>
      <c r="L358" s="78"/>
      <c r="N358" s="54"/>
      <c r="O358" s="54"/>
      <c r="P358" s="54"/>
      <c r="Q358" s="54"/>
    </row>
    <row r="359" spans="3:17" s="616" customFormat="1" ht="20.100000000000001" customHeight="1">
      <c r="C359" s="72"/>
      <c r="D359" s="617"/>
      <c r="E359" s="618"/>
      <c r="H359" s="77"/>
      <c r="I359" s="78"/>
      <c r="J359" s="77"/>
      <c r="K359" s="78"/>
      <c r="L359" s="78"/>
      <c r="N359" s="54"/>
      <c r="O359" s="54"/>
      <c r="P359" s="54"/>
      <c r="Q359" s="54"/>
    </row>
    <row r="360" spans="3:17" s="616" customFormat="1" ht="20.100000000000001" customHeight="1">
      <c r="C360" s="72"/>
      <c r="D360" s="617"/>
      <c r="E360" s="618"/>
      <c r="H360" s="77"/>
      <c r="I360" s="78"/>
      <c r="J360" s="77"/>
      <c r="K360" s="78"/>
      <c r="L360" s="78"/>
      <c r="N360" s="54"/>
      <c r="O360" s="54"/>
      <c r="P360" s="54"/>
      <c r="Q360" s="54"/>
    </row>
    <row r="361" spans="3:17" s="616" customFormat="1" ht="20.100000000000001" customHeight="1">
      <c r="C361" s="72"/>
      <c r="D361" s="617"/>
      <c r="E361" s="618"/>
      <c r="H361" s="77"/>
      <c r="I361" s="78"/>
      <c r="J361" s="77"/>
      <c r="K361" s="78"/>
      <c r="L361" s="78"/>
      <c r="N361" s="54"/>
      <c r="O361" s="54"/>
      <c r="P361" s="54"/>
      <c r="Q361" s="54"/>
    </row>
    <row r="362" spans="3:17" s="616" customFormat="1" ht="20.100000000000001" customHeight="1">
      <c r="C362" s="72"/>
      <c r="D362" s="617"/>
      <c r="E362" s="618"/>
      <c r="H362" s="77"/>
      <c r="I362" s="78"/>
      <c r="J362" s="77"/>
      <c r="K362" s="78"/>
      <c r="L362" s="78"/>
      <c r="N362" s="54"/>
      <c r="O362" s="54"/>
      <c r="P362" s="54"/>
      <c r="Q362" s="54"/>
    </row>
    <row r="363" spans="3:17" s="616" customFormat="1" ht="20.100000000000001" customHeight="1">
      <c r="C363" s="72"/>
      <c r="D363" s="617"/>
      <c r="E363" s="618"/>
      <c r="H363" s="77"/>
      <c r="I363" s="78"/>
      <c r="J363" s="77"/>
      <c r="K363" s="78"/>
      <c r="L363" s="78"/>
      <c r="N363" s="54"/>
      <c r="O363" s="54"/>
      <c r="P363" s="54"/>
      <c r="Q363" s="54"/>
    </row>
    <row r="364" spans="3:17" s="616" customFormat="1" ht="20.100000000000001" customHeight="1">
      <c r="C364" s="72"/>
      <c r="D364" s="617"/>
      <c r="E364" s="618"/>
      <c r="H364" s="77"/>
      <c r="I364" s="78"/>
      <c r="J364" s="77"/>
      <c r="K364" s="78"/>
      <c r="L364" s="78"/>
      <c r="N364" s="54"/>
      <c r="O364" s="54"/>
      <c r="P364" s="54"/>
      <c r="Q364" s="54"/>
    </row>
    <row r="365" spans="3:17" s="616" customFormat="1" ht="20.100000000000001" customHeight="1">
      <c r="C365" s="72"/>
      <c r="D365" s="617"/>
      <c r="E365" s="618"/>
      <c r="H365" s="77"/>
      <c r="I365" s="78"/>
      <c r="J365" s="77"/>
      <c r="K365" s="78"/>
      <c r="L365" s="78"/>
      <c r="N365" s="54"/>
      <c r="O365" s="54"/>
      <c r="P365" s="54"/>
      <c r="Q365" s="54"/>
    </row>
    <row r="366" spans="3:17" s="616" customFormat="1" ht="20.100000000000001" customHeight="1">
      <c r="C366" s="72"/>
      <c r="D366" s="617"/>
      <c r="E366" s="618"/>
      <c r="H366" s="77"/>
      <c r="I366" s="78"/>
      <c r="J366" s="77"/>
      <c r="K366" s="78"/>
      <c r="L366" s="78"/>
      <c r="N366" s="54"/>
      <c r="O366" s="54"/>
      <c r="P366" s="54"/>
      <c r="Q366" s="54"/>
    </row>
    <row r="367" spans="3:17" s="616" customFormat="1" ht="20.100000000000001" customHeight="1">
      <c r="C367" s="72"/>
      <c r="D367" s="617"/>
      <c r="E367" s="618"/>
      <c r="H367" s="77"/>
      <c r="I367" s="78"/>
      <c r="J367" s="77"/>
      <c r="K367" s="78"/>
      <c r="L367" s="78"/>
      <c r="N367" s="54"/>
      <c r="O367" s="54"/>
      <c r="P367" s="54"/>
      <c r="Q367" s="54"/>
    </row>
    <row r="368" spans="3:17" s="616" customFormat="1" ht="20.100000000000001" customHeight="1">
      <c r="C368" s="72"/>
      <c r="D368" s="617"/>
      <c r="E368" s="618"/>
      <c r="H368" s="77"/>
      <c r="I368" s="78"/>
      <c r="J368" s="77"/>
      <c r="K368" s="78"/>
      <c r="L368" s="78"/>
      <c r="N368" s="54"/>
      <c r="O368" s="54"/>
      <c r="P368" s="54"/>
      <c r="Q368" s="54"/>
    </row>
    <row r="369" spans="3:17" s="616" customFormat="1" ht="20.100000000000001" customHeight="1">
      <c r="C369" s="72"/>
      <c r="D369" s="617"/>
      <c r="E369" s="618"/>
      <c r="H369" s="77"/>
      <c r="I369" s="78"/>
      <c r="J369" s="77"/>
      <c r="K369" s="78"/>
      <c r="L369" s="78"/>
      <c r="N369" s="54"/>
      <c r="O369" s="54"/>
      <c r="P369" s="54"/>
      <c r="Q369" s="54"/>
    </row>
    <row r="370" spans="3:17" s="616" customFormat="1" ht="20.100000000000001" customHeight="1">
      <c r="C370" s="72"/>
      <c r="D370" s="617"/>
      <c r="E370" s="618"/>
      <c r="H370" s="77"/>
      <c r="I370" s="78"/>
      <c r="J370" s="77"/>
      <c r="K370" s="78"/>
      <c r="L370" s="78"/>
      <c r="N370" s="54"/>
      <c r="O370" s="54"/>
      <c r="P370" s="54"/>
      <c r="Q370" s="54"/>
    </row>
    <row r="371" spans="3:17" s="616" customFormat="1" ht="20.100000000000001" customHeight="1">
      <c r="C371" s="72"/>
      <c r="D371" s="617"/>
      <c r="E371" s="618"/>
      <c r="H371" s="77"/>
      <c r="I371" s="78"/>
      <c r="J371" s="77"/>
      <c r="K371" s="78"/>
      <c r="L371" s="78"/>
      <c r="N371" s="54"/>
      <c r="O371" s="54"/>
      <c r="P371" s="54"/>
      <c r="Q371" s="54"/>
    </row>
    <row r="372" spans="3:17" s="616" customFormat="1" ht="20.100000000000001" customHeight="1">
      <c r="C372" s="72"/>
      <c r="D372" s="617"/>
      <c r="E372" s="618"/>
      <c r="H372" s="77"/>
      <c r="I372" s="78"/>
      <c r="J372" s="77"/>
      <c r="K372" s="78"/>
      <c r="L372" s="78"/>
      <c r="N372" s="54"/>
      <c r="O372" s="54"/>
      <c r="P372" s="54"/>
      <c r="Q372" s="54"/>
    </row>
    <row r="373" spans="3:17" s="616" customFormat="1" ht="20.100000000000001" customHeight="1">
      <c r="C373" s="72"/>
      <c r="D373" s="617"/>
      <c r="E373" s="618"/>
      <c r="H373" s="77"/>
      <c r="I373" s="78"/>
      <c r="J373" s="77"/>
      <c r="K373" s="78"/>
      <c r="L373" s="78"/>
      <c r="N373" s="54"/>
      <c r="O373" s="54"/>
      <c r="P373" s="54"/>
      <c r="Q373" s="54"/>
    </row>
    <row r="374" spans="3:17" s="616" customFormat="1" ht="20.100000000000001" customHeight="1">
      <c r="C374" s="72"/>
      <c r="D374" s="617"/>
      <c r="E374" s="618"/>
      <c r="H374" s="77"/>
      <c r="I374" s="78"/>
      <c r="J374" s="77"/>
      <c r="K374" s="78"/>
      <c r="L374" s="78"/>
      <c r="N374" s="54"/>
      <c r="O374" s="54"/>
      <c r="P374" s="54"/>
      <c r="Q374" s="54"/>
    </row>
    <row r="375" spans="3:17" s="616" customFormat="1" ht="20.100000000000001" customHeight="1">
      <c r="C375" s="72"/>
      <c r="D375" s="617"/>
      <c r="E375" s="618"/>
      <c r="H375" s="77"/>
      <c r="I375" s="78"/>
      <c r="J375" s="77"/>
      <c r="K375" s="78"/>
      <c r="L375" s="78"/>
      <c r="N375" s="54"/>
      <c r="O375" s="54"/>
      <c r="P375" s="54"/>
      <c r="Q375" s="54"/>
    </row>
    <row r="376" spans="3:17" s="616" customFormat="1" ht="20.100000000000001" customHeight="1">
      <c r="C376" s="72"/>
      <c r="D376" s="617"/>
      <c r="E376" s="618"/>
      <c r="H376" s="77"/>
      <c r="I376" s="78"/>
      <c r="J376" s="77"/>
      <c r="K376" s="78"/>
      <c r="L376" s="78"/>
      <c r="N376" s="54"/>
      <c r="O376" s="54"/>
      <c r="P376" s="54"/>
      <c r="Q376" s="54"/>
    </row>
    <row r="377" spans="3:17" s="616" customFormat="1" ht="20.100000000000001" customHeight="1">
      <c r="C377" s="72"/>
      <c r="D377" s="617"/>
      <c r="E377" s="618"/>
      <c r="H377" s="77"/>
      <c r="I377" s="78"/>
      <c r="J377" s="77"/>
      <c r="K377" s="78"/>
      <c r="L377" s="78"/>
      <c r="N377" s="54"/>
      <c r="O377" s="54"/>
      <c r="P377" s="54"/>
      <c r="Q377" s="54"/>
    </row>
    <row r="378" spans="3:17" s="616" customFormat="1" ht="20.100000000000001" customHeight="1">
      <c r="C378" s="72"/>
      <c r="D378" s="617"/>
      <c r="E378" s="618"/>
      <c r="H378" s="77"/>
      <c r="I378" s="78"/>
      <c r="J378" s="77"/>
      <c r="K378" s="78"/>
      <c r="L378" s="78"/>
      <c r="N378" s="54"/>
      <c r="O378" s="54"/>
      <c r="P378" s="54"/>
      <c r="Q378" s="54"/>
    </row>
    <row r="379" spans="3:17" s="616" customFormat="1" ht="20.100000000000001" customHeight="1">
      <c r="C379" s="72"/>
      <c r="D379" s="617"/>
      <c r="E379" s="618"/>
      <c r="H379" s="77"/>
      <c r="I379" s="78"/>
      <c r="J379" s="77"/>
      <c r="K379" s="78"/>
      <c r="L379" s="78"/>
      <c r="N379" s="54"/>
      <c r="O379" s="54"/>
      <c r="P379" s="54"/>
      <c r="Q379" s="54"/>
    </row>
  </sheetData>
  <mergeCells count="48">
    <mergeCell ref="A343:F343"/>
    <mergeCell ref="C345:D345"/>
    <mergeCell ref="A311:D311"/>
    <mergeCell ref="C313:D313"/>
    <mergeCell ref="A325:D325"/>
    <mergeCell ref="C327:D327"/>
    <mergeCell ref="A335:D335"/>
    <mergeCell ref="C337:D337"/>
    <mergeCell ref="C299:D299"/>
    <mergeCell ref="C197:D197"/>
    <mergeCell ref="A203:D203"/>
    <mergeCell ref="C205:D205"/>
    <mergeCell ref="A213:D213"/>
    <mergeCell ref="C215:D215"/>
    <mergeCell ref="A221:F221"/>
    <mergeCell ref="A223:D223"/>
    <mergeCell ref="C225:D225"/>
    <mergeCell ref="A259:D259"/>
    <mergeCell ref="C261:D261"/>
    <mergeCell ref="A297:D297"/>
    <mergeCell ref="A195:D195"/>
    <mergeCell ref="C118:D118"/>
    <mergeCell ref="A131:D131"/>
    <mergeCell ref="C133:D133"/>
    <mergeCell ref="A150:F150"/>
    <mergeCell ref="A152:D152"/>
    <mergeCell ref="C154:D154"/>
    <mergeCell ref="A164:D164"/>
    <mergeCell ref="C166:D166"/>
    <mergeCell ref="A180:D180"/>
    <mergeCell ref="C182:D182"/>
    <mergeCell ref="A193:F193"/>
    <mergeCell ref="A2:M2"/>
    <mergeCell ref="A4:L4"/>
    <mergeCell ref="A5:L5"/>
    <mergeCell ref="A26:D26"/>
    <mergeCell ref="A116:D116"/>
    <mergeCell ref="C28:D28"/>
    <mergeCell ref="A46:F46"/>
    <mergeCell ref="A48:D48"/>
    <mergeCell ref="C50:D50"/>
    <mergeCell ref="A54:D54"/>
    <mergeCell ref="C56:D56"/>
    <mergeCell ref="A81:D81"/>
    <mergeCell ref="C83:D83"/>
    <mergeCell ref="A100:F100"/>
    <mergeCell ref="A102:D102"/>
    <mergeCell ref="C104:D104"/>
  </mergeCells>
  <phoneticPr fontId="19"/>
  <pageMargins left="0.39370078740157483" right="0.19685039370078741" top="0.39370078740157483" bottom="0.19685039370078741" header="0" footer="0"/>
  <pageSetup paperSize="9" scale="94" orientation="landscape" horizontalDpi="300" verticalDpi="300" r:id="rId1"/>
  <rowBreaks count="15" manualBreakCount="15">
    <brk id="32" max="16383" man="1"/>
    <brk id="53" max="16383" man="1"/>
    <brk id="79" max="16383" man="1"/>
    <brk id="98" max="16383" man="1"/>
    <brk id="114" max="16383" man="1"/>
    <brk id="129" max="16383" man="1"/>
    <brk id="148" max="16383" man="1"/>
    <brk id="177" max="12" man="1"/>
    <brk id="191" max="16383" man="1"/>
    <brk id="219" max="16383" man="1"/>
    <brk id="239" max="16383" man="1"/>
    <brk id="257" max="16383" man="1"/>
    <brk id="283" max="16383" man="1"/>
    <brk id="309" max="16383" man="1"/>
    <brk id="33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AAFB5-FEAD-4770-BA3D-9919A48CC26E}">
  <dimension ref="A1:Q405"/>
  <sheetViews>
    <sheetView zoomScaleNormal="100" workbookViewId="0"/>
  </sheetViews>
  <sheetFormatPr defaultColWidth="9" defaultRowHeight="15" customHeight="1"/>
  <cols>
    <col min="1" max="1" width="27.625" style="616" customWidth="1"/>
    <col min="2" max="2" width="9.625" style="616" customWidth="1"/>
    <col min="3" max="3" width="7.125" style="72" customWidth="1"/>
    <col min="4" max="4" width="2.125" style="617" customWidth="1"/>
    <col min="5" max="5" width="7.625" style="618" customWidth="1"/>
    <col min="6" max="6" width="43.625" style="616" customWidth="1"/>
    <col min="7" max="7" width="11.625" style="616" customWidth="1"/>
    <col min="8" max="8" width="8.625" style="77" hidden="1" customWidth="1"/>
    <col min="9" max="9" width="8.625" style="78" customWidth="1"/>
    <col min="10" max="10" width="2.125" style="77" customWidth="1"/>
    <col min="11" max="12" width="8.625" style="78" hidden="1" customWidth="1"/>
    <col min="13" max="13" width="15.625" style="616" customWidth="1"/>
    <col min="14" max="16384" width="9" style="54"/>
  </cols>
  <sheetData>
    <row r="1" spans="1:13" ht="20.100000000000001" customHeight="1">
      <c r="A1" s="71"/>
      <c r="B1" s="71"/>
      <c r="D1" s="73"/>
      <c r="E1" s="74"/>
      <c r="F1" s="71"/>
      <c r="G1" s="71"/>
      <c r="M1" s="71"/>
    </row>
    <row r="2" spans="1:13" s="503" customFormat="1" ht="30" customHeight="1">
      <c r="A2" s="777" t="s">
        <v>1379</v>
      </c>
      <c r="B2" s="778"/>
      <c r="C2" s="778"/>
      <c r="D2" s="778"/>
      <c r="E2" s="778"/>
      <c r="F2" s="778"/>
      <c r="G2" s="778"/>
      <c r="H2" s="778"/>
      <c r="I2" s="778"/>
      <c r="J2" s="778"/>
      <c r="K2" s="778"/>
      <c r="L2" s="778"/>
      <c r="M2" s="778"/>
    </row>
    <row r="3" spans="1:13" s="218" customFormat="1" ht="13.5" customHeight="1">
      <c r="A3" s="291"/>
      <c r="B3" s="291"/>
      <c r="C3" s="395"/>
      <c r="D3" s="291"/>
      <c r="E3" s="291"/>
      <c r="F3" s="291"/>
      <c r="G3" s="291"/>
      <c r="H3" s="293"/>
      <c r="I3" s="293"/>
      <c r="J3" s="293"/>
      <c r="K3" s="293"/>
      <c r="L3" s="293"/>
      <c r="M3" s="291"/>
    </row>
    <row r="4" spans="1:13" s="295" customFormat="1" ht="20.100000000000001" customHeight="1">
      <c r="A4" s="787" t="s">
        <v>1</v>
      </c>
      <c r="B4" s="787"/>
      <c r="C4" s="787"/>
      <c r="D4" s="787"/>
      <c r="E4" s="787"/>
      <c r="F4" s="787"/>
      <c r="G4" s="787"/>
      <c r="H4" s="787"/>
      <c r="I4" s="787"/>
      <c r="J4" s="787"/>
      <c r="K4" s="787"/>
      <c r="L4" s="787"/>
      <c r="M4" s="294"/>
    </row>
    <row r="5" spans="1:13" s="295" customFormat="1" ht="20.100000000000001" customHeight="1">
      <c r="A5" s="787" t="s">
        <v>2</v>
      </c>
      <c r="B5" s="787"/>
      <c r="C5" s="787"/>
      <c r="D5" s="787"/>
      <c r="E5" s="787"/>
      <c r="F5" s="787"/>
      <c r="G5" s="787"/>
      <c r="H5" s="787"/>
      <c r="I5" s="787"/>
      <c r="J5" s="787"/>
      <c r="K5" s="787"/>
      <c r="L5" s="787"/>
      <c r="M5" s="294"/>
    </row>
    <row r="6" spans="1:13" s="295" customFormat="1" ht="9.75" customHeight="1">
      <c r="A6" s="294"/>
      <c r="B6" s="294"/>
      <c r="C6" s="396"/>
      <c r="D6" s="296"/>
      <c r="E6" s="297"/>
      <c r="F6" s="294"/>
      <c r="G6" s="294"/>
      <c r="H6" s="298"/>
      <c r="I6" s="298"/>
      <c r="J6" s="299"/>
      <c r="K6" s="298"/>
      <c r="L6" s="298"/>
      <c r="M6" s="294"/>
    </row>
    <row r="7" spans="1:13" s="295" customFormat="1" ht="20.100000000000001" customHeight="1">
      <c r="A7" s="300"/>
      <c r="B7" s="301" t="s">
        <v>3</v>
      </c>
      <c r="C7" s="302"/>
      <c r="D7" s="297"/>
      <c r="E7" s="297"/>
      <c r="F7" s="302"/>
      <c r="G7" s="300"/>
      <c r="H7" s="303"/>
      <c r="I7" s="303"/>
      <c r="J7" s="304"/>
      <c r="K7" s="303"/>
      <c r="L7" s="303"/>
      <c r="M7" s="8"/>
    </row>
    <row r="8" spans="1:13" s="295" customFormat="1" ht="20.100000000000001" customHeight="1">
      <c r="B8" s="302" t="s">
        <v>4</v>
      </c>
      <c r="C8" s="302"/>
      <c r="D8" s="296"/>
      <c r="E8" s="297"/>
      <c r="H8" s="305"/>
      <c r="I8" s="305"/>
      <c r="J8" s="299"/>
      <c r="K8" s="305"/>
      <c r="L8" s="305"/>
      <c r="M8" s="7"/>
    </row>
    <row r="9" spans="1:13" s="295" customFormat="1" ht="20.100000000000001" customHeight="1">
      <c r="B9" s="302" t="s">
        <v>5</v>
      </c>
      <c r="C9" s="302"/>
      <c r="D9" s="296"/>
      <c r="E9" s="297"/>
      <c r="H9" s="305"/>
      <c r="I9" s="305"/>
      <c r="J9" s="299"/>
      <c r="K9" s="305"/>
      <c r="L9" s="305"/>
      <c r="M9" s="7"/>
    </row>
    <row r="10" spans="1:13" s="295" customFormat="1" ht="6.75" customHeight="1">
      <c r="A10" s="300"/>
      <c r="C10" s="302"/>
      <c r="D10" s="297"/>
      <c r="E10" s="297"/>
      <c r="F10" s="302"/>
      <c r="G10" s="300"/>
      <c r="H10" s="303"/>
      <c r="I10" s="303"/>
      <c r="J10" s="304"/>
      <c r="K10" s="303"/>
      <c r="L10" s="303"/>
      <c r="M10" s="8"/>
    </row>
    <row r="11" spans="1:13" s="295" customFormat="1" ht="20.100000000000001" customHeight="1">
      <c r="A11" s="300"/>
      <c r="B11" s="300"/>
      <c r="C11" s="163" t="s">
        <v>6</v>
      </c>
      <c r="D11" s="397"/>
      <c r="E11" s="398"/>
      <c r="G11" s="300"/>
      <c r="H11" s="303"/>
      <c r="I11" s="303"/>
      <c r="J11" s="304"/>
      <c r="K11" s="303"/>
      <c r="L11" s="303"/>
      <c r="M11" s="8"/>
    </row>
    <row r="12" spans="1:13" s="159" customFormat="1" ht="20.100000000000001" customHeight="1">
      <c r="C12" s="163" t="s">
        <v>7</v>
      </c>
      <c r="D12" s="309"/>
      <c r="E12" s="162"/>
      <c r="H12" s="164"/>
      <c r="I12" s="164"/>
      <c r="J12" s="165"/>
      <c r="K12" s="164"/>
      <c r="L12" s="164"/>
      <c r="M12" s="307"/>
    </row>
    <row r="13" spans="1:13" s="159" customFormat="1" ht="8.25" customHeight="1">
      <c r="C13" s="163"/>
      <c r="D13" s="309"/>
      <c r="E13" s="162"/>
      <c r="H13" s="164"/>
      <c r="I13" s="164"/>
      <c r="J13" s="165"/>
      <c r="K13" s="164"/>
      <c r="L13" s="164"/>
      <c r="M13" s="307"/>
    </row>
    <row r="14" spans="1:13" s="159" customFormat="1" ht="9.75" customHeight="1">
      <c r="C14" s="310"/>
      <c r="D14" s="309"/>
      <c r="E14" s="162"/>
      <c r="F14" s="163"/>
      <c r="H14" s="164"/>
      <c r="I14" s="164"/>
      <c r="J14" s="165"/>
      <c r="K14" s="164"/>
      <c r="L14" s="164"/>
      <c r="M14" s="307"/>
    </row>
    <row r="15" spans="1:13" s="159" customFormat="1" ht="20.100000000000001" customHeight="1">
      <c r="B15" s="310" t="s">
        <v>373</v>
      </c>
      <c r="C15" s="310"/>
      <c r="D15" s="309"/>
      <c r="E15" s="162"/>
      <c r="F15" s="163"/>
      <c r="H15" s="164"/>
      <c r="I15" s="164"/>
      <c r="J15" s="165"/>
      <c r="K15" s="164"/>
      <c r="L15" s="164"/>
      <c r="M15" s="307"/>
    </row>
    <row r="16" spans="1:13" s="159" customFormat="1" ht="20.100000000000001" customHeight="1">
      <c r="B16" s="310" t="s">
        <v>9</v>
      </c>
      <c r="C16" s="310"/>
      <c r="D16" s="309"/>
      <c r="E16" s="162"/>
      <c r="F16" s="163"/>
      <c r="H16" s="164"/>
      <c r="I16" s="164"/>
      <c r="J16" s="165"/>
      <c r="K16" s="164"/>
      <c r="L16" s="164"/>
      <c r="M16" s="307"/>
    </row>
    <row r="17" spans="1:13" s="159" customFormat="1" ht="8.25" customHeight="1">
      <c r="B17" s="310"/>
      <c r="C17" s="310"/>
      <c r="D17" s="309"/>
      <c r="E17" s="162"/>
      <c r="F17" s="163"/>
      <c r="H17" s="164"/>
      <c r="I17" s="164"/>
      <c r="J17" s="165"/>
      <c r="K17" s="164"/>
      <c r="L17" s="164"/>
      <c r="M17" s="307"/>
    </row>
    <row r="18" spans="1:13" s="159" customFormat="1" ht="20.100000000000001" customHeight="1">
      <c r="B18" s="310" t="s">
        <v>10</v>
      </c>
      <c r="C18" s="310"/>
      <c r="D18" s="309"/>
      <c r="E18" s="162"/>
      <c r="F18" s="163"/>
      <c r="H18" s="164"/>
      <c r="I18" s="164"/>
      <c r="J18" s="165"/>
      <c r="K18" s="164"/>
      <c r="L18" s="164"/>
    </row>
    <row r="19" spans="1:13" s="159" customFormat="1" ht="8.25" customHeight="1">
      <c r="B19" s="310"/>
      <c r="C19" s="310"/>
      <c r="D19" s="309"/>
      <c r="E19" s="162"/>
      <c r="F19" s="163"/>
      <c r="H19" s="164"/>
      <c r="I19" s="164"/>
      <c r="J19" s="165"/>
      <c r="K19" s="164"/>
      <c r="L19" s="164"/>
      <c r="M19" s="307"/>
    </row>
    <row r="20" spans="1:13" s="159" customFormat="1" ht="19.5" customHeight="1">
      <c r="B20" s="311" t="s">
        <v>11</v>
      </c>
      <c r="C20" s="310"/>
      <c r="D20" s="161"/>
      <c r="E20" s="162"/>
      <c r="F20" s="163"/>
      <c r="H20" s="164"/>
      <c r="I20" s="164"/>
      <c r="J20" s="165"/>
      <c r="K20" s="164"/>
      <c r="L20" s="164"/>
    </row>
    <row r="21" spans="1:13" s="159" customFormat="1" ht="19.5" customHeight="1">
      <c r="B21" s="311" t="s">
        <v>374</v>
      </c>
      <c r="C21" s="310"/>
      <c r="D21" s="161"/>
      <c r="E21" s="162"/>
      <c r="F21" s="163"/>
      <c r="H21" s="164"/>
      <c r="I21" s="164"/>
      <c r="J21" s="165"/>
      <c r="K21" s="164"/>
      <c r="L21" s="164"/>
    </row>
    <row r="22" spans="1:13" s="159" customFormat="1" ht="11.25" customHeight="1">
      <c r="C22" s="310"/>
      <c r="D22" s="161"/>
      <c r="E22" s="162"/>
      <c r="F22" s="163"/>
      <c r="H22" s="164"/>
      <c r="I22" s="164"/>
      <c r="J22" s="165"/>
      <c r="K22" s="164"/>
      <c r="L22" s="164"/>
    </row>
    <row r="23" spans="1:13" s="232" customFormat="1" ht="10.5" customHeight="1">
      <c r="A23" s="241"/>
      <c r="B23" s="241"/>
      <c r="C23" s="399"/>
      <c r="D23" s="400"/>
      <c r="E23" s="401"/>
      <c r="F23" s="241"/>
      <c r="G23" s="241"/>
      <c r="H23" s="229"/>
      <c r="I23" s="229"/>
      <c r="J23" s="402"/>
      <c r="K23" s="229"/>
      <c r="L23" s="229"/>
      <c r="M23" s="241"/>
    </row>
    <row r="24" spans="1:13" s="159" customFormat="1" ht="30">
      <c r="A24" s="158" t="s">
        <v>161</v>
      </c>
      <c r="C24" s="310"/>
      <c r="D24" s="161"/>
      <c r="E24" s="162"/>
      <c r="F24" s="163"/>
      <c r="H24" s="164"/>
      <c r="I24" s="164"/>
      <c r="J24" s="165"/>
      <c r="K24" s="164"/>
      <c r="L24" s="164"/>
    </row>
    <row r="25" spans="1:13" s="159" customFormat="1" ht="11.25" customHeight="1">
      <c r="C25" s="310"/>
      <c r="D25" s="161"/>
      <c r="E25" s="162"/>
      <c r="F25" s="163"/>
      <c r="H25" s="164"/>
      <c r="I25" s="164"/>
      <c r="J25" s="165"/>
      <c r="K25" s="164"/>
      <c r="L25" s="164"/>
    </row>
    <row r="26" spans="1:13" s="159" customFormat="1" ht="20.100000000000001" customHeight="1">
      <c r="A26" s="312"/>
      <c r="B26" s="312"/>
      <c r="C26" s="504"/>
      <c r="D26" s="309"/>
      <c r="E26" s="162"/>
      <c r="F26" s="313"/>
      <c r="G26" s="312"/>
      <c r="H26" s="314"/>
      <c r="I26" s="314"/>
      <c r="J26" s="165"/>
      <c r="K26" s="314"/>
      <c r="L26" s="314"/>
      <c r="M26" s="315"/>
    </row>
    <row r="27" spans="1:13" s="208" customFormat="1" ht="20.100000000000001" customHeight="1">
      <c r="A27" s="773" t="s">
        <v>1380</v>
      </c>
      <c r="B27" s="774"/>
      <c r="C27" s="774"/>
      <c r="D27" s="775"/>
      <c r="E27" s="204"/>
      <c r="F27" s="205"/>
      <c r="G27" s="205"/>
      <c r="H27" s="206"/>
      <c r="I27" s="206"/>
      <c r="J27" s="207"/>
      <c r="K27" s="206"/>
      <c r="L27" s="206"/>
      <c r="M27" s="505">
        <v>46135</v>
      </c>
    </row>
    <row r="28" spans="1:13" s="208" customFormat="1" ht="20.100000000000001" customHeight="1" thickBot="1">
      <c r="A28" s="209"/>
      <c r="B28" s="209"/>
      <c r="C28" s="394"/>
      <c r="D28" s="355"/>
      <c r="E28" s="204"/>
      <c r="F28" s="205"/>
      <c r="G28" s="205"/>
      <c r="H28" s="206"/>
      <c r="I28" s="244" t="s">
        <v>376</v>
      </c>
      <c r="J28" s="207"/>
      <c r="K28" s="206"/>
      <c r="L28" s="206"/>
      <c r="M28" s="205"/>
    </row>
    <row r="29" spans="1:13" s="218" customFormat="1" ht="20.100000000000001" customHeight="1" thickTop="1" thickBot="1">
      <c r="A29" s="506" t="s">
        <v>15</v>
      </c>
      <c r="B29" s="507" t="s">
        <v>16</v>
      </c>
      <c r="C29" s="771" t="s">
        <v>17</v>
      </c>
      <c r="D29" s="771"/>
      <c r="E29" s="508"/>
      <c r="F29" s="507" t="s">
        <v>18</v>
      </c>
      <c r="G29" s="507" t="s">
        <v>19</v>
      </c>
      <c r="H29" s="509" t="s">
        <v>20</v>
      </c>
      <c r="I29" s="509" t="s">
        <v>21</v>
      </c>
      <c r="J29" s="510"/>
      <c r="K29" s="509"/>
      <c r="L29" s="509" t="s">
        <v>22</v>
      </c>
      <c r="M29" s="511" t="s">
        <v>23</v>
      </c>
    </row>
    <row r="30" spans="1:13" ht="20.100000000000001" customHeight="1">
      <c r="A30" s="512" t="s">
        <v>1381</v>
      </c>
      <c r="B30" s="513" t="s">
        <v>1382</v>
      </c>
      <c r="C30" s="514">
        <v>4001</v>
      </c>
      <c r="D30" s="515"/>
      <c r="E30" s="516"/>
      <c r="F30" s="513" t="s">
        <v>1161</v>
      </c>
      <c r="G30" s="513" t="s">
        <v>1162</v>
      </c>
      <c r="H30" s="517">
        <v>1200</v>
      </c>
      <c r="I30" s="518">
        <f>IF(ROUND(H30*1.1,0)=0,"",ROUND(H30*1.1,0))</f>
        <v>1320</v>
      </c>
      <c r="J30" s="517"/>
      <c r="K30" s="518">
        <f>IF(ROUND(H30*0.9,0)=0,"",ROUND(H30*0.9,0))</f>
        <v>1080</v>
      </c>
      <c r="L30" s="518">
        <f>IFERROR(ROUND(K30*1.1,0),"")</f>
        <v>1188</v>
      </c>
      <c r="M30" s="519"/>
    </row>
    <row r="31" spans="1:13" ht="20.100000000000001" customHeight="1" thickBot="1">
      <c r="A31" s="520"/>
      <c r="B31" s="521"/>
      <c r="C31" s="522"/>
      <c r="D31" s="523"/>
      <c r="E31" s="524"/>
      <c r="F31" s="521"/>
      <c r="G31" s="521"/>
      <c r="H31" s="525"/>
      <c r="I31" s="526"/>
      <c r="J31" s="525"/>
      <c r="K31" s="526"/>
      <c r="L31" s="526"/>
      <c r="M31" s="527"/>
    </row>
    <row r="32" spans="1:13" ht="20.100000000000001" customHeight="1" thickTop="1">
      <c r="A32" s="71"/>
      <c r="B32" s="71"/>
      <c r="D32" s="73"/>
      <c r="E32" s="74"/>
      <c r="F32" s="71"/>
      <c r="G32" s="71"/>
      <c r="M32" s="71"/>
    </row>
    <row r="33" spans="1:13" ht="20.100000000000001" customHeight="1">
      <c r="A33" s="71"/>
      <c r="B33" s="71"/>
      <c r="D33" s="73"/>
      <c r="E33" s="74"/>
      <c r="F33" s="71"/>
      <c r="G33" s="71"/>
      <c r="M33" s="71"/>
    </row>
    <row r="34" spans="1:13" s="218" customFormat="1" ht="20.100000000000001" customHeight="1">
      <c r="A34" s="772" t="s">
        <v>1383</v>
      </c>
      <c r="B34" s="772"/>
      <c r="C34" s="772"/>
      <c r="D34" s="772"/>
      <c r="E34" s="528"/>
      <c r="F34" s="529"/>
      <c r="G34" s="529"/>
      <c r="H34" s="530"/>
      <c r="I34" s="530"/>
      <c r="J34" s="531"/>
      <c r="K34" s="530"/>
      <c r="L34" s="409"/>
      <c r="M34" s="404"/>
    </row>
    <row r="35" spans="1:13" s="232" customFormat="1" ht="20.100000000000001" customHeight="1" thickBot="1">
      <c r="A35" s="532"/>
      <c r="B35" s="532"/>
      <c r="C35" s="533"/>
      <c r="D35" s="534"/>
      <c r="E35" s="243"/>
      <c r="F35" s="228"/>
      <c r="G35" s="228"/>
      <c r="H35" s="229"/>
      <c r="I35" s="244" t="s">
        <v>376</v>
      </c>
      <c r="J35" s="230"/>
      <c r="K35" s="231"/>
      <c r="L35" s="231"/>
      <c r="M35" s="228"/>
    </row>
    <row r="36" spans="1:13" s="218" customFormat="1" ht="20.100000000000001" customHeight="1" thickTop="1" thickBot="1">
      <c r="A36" s="506" t="s">
        <v>15</v>
      </c>
      <c r="B36" s="507" t="s">
        <v>16</v>
      </c>
      <c r="C36" s="771" t="s">
        <v>17</v>
      </c>
      <c r="D36" s="771"/>
      <c r="E36" s="508"/>
      <c r="F36" s="507" t="s">
        <v>18</v>
      </c>
      <c r="G36" s="507" t="s">
        <v>19</v>
      </c>
      <c r="H36" s="509" t="s">
        <v>20</v>
      </c>
      <c r="I36" s="509" t="s">
        <v>21</v>
      </c>
      <c r="J36" s="510"/>
      <c r="K36" s="509"/>
      <c r="L36" s="509" t="s">
        <v>22</v>
      </c>
      <c r="M36" s="511" t="s">
        <v>23</v>
      </c>
    </row>
    <row r="37" spans="1:13" ht="20.100000000000001" customHeight="1">
      <c r="A37" s="512" t="s">
        <v>1384</v>
      </c>
      <c r="B37" s="513" t="s">
        <v>1385</v>
      </c>
      <c r="C37" s="514">
        <v>4008</v>
      </c>
      <c r="D37" s="515"/>
      <c r="E37" s="516"/>
      <c r="F37" s="513"/>
      <c r="G37" s="513"/>
      <c r="H37" s="517"/>
      <c r="I37" s="518" t="str">
        <f t="shared" ref="I37:I66" si="0">IF(ROUND(H37*1.1,0)=0,"",ROUND(H37*1.1,0))</f>
        <v/>
      </c>
      <c r="J37" s="517"/>
      <c r="K37" s="518" t="str">
        <f>IF(ROUND(H37*0.9,0)=0,"",ROUND(H37*0.9,0))</f>
        <v/>
      </c>
      <c r="L37" s="518" t="str">
        <f t="shared" ref="L37:L66" si="1">IFERROR(ROUND(K37*1.1,0),"")</f>
        <v/>
      </c>
      <c r="M37" s="519"/>
    </row>
    <row r="38" spans="1:13" ht="20.100000000000001" customHeight="1">
      <c r="A38" s="535" t="s">
        <v>1386</v>
      </c>
      <c r="B38" s="536" t="s">
        <v>1387</v>
      </c>
      <c r="C38" s="537">
        <v>4009</v>
      </c>
      <c r="D38" s="538" t="s">
        <v>63</v>
      </c>
      <c r="E38" s="539"/>
      <c r="F38" s="536" t="s">
        <v>1388</v>
      </c>
      <c r="G38" s="536" t="s">
        <v>1389</v>
      </c>
      <c r="H38" s="540">
        <v>1200</v>
      </c>
      <c r="I38" s="541">
        <f t="shared" si="0"/>
        <v>1320</v>
      </c>
      <c r="J38" s="540"/>
      <c r="K38" s="541">
        <f>IF(ROUND(H38*0.9,0)=0,"",ROUND(H38*0.9,0))</f>
        <v>1080</v>
      </c>
      <c r="L38" s="541">
        <f t="shared" si="1"/>
        <v>1188</v>
      </c>
      <c r="M38" s="542"/>
    </row>
    <row r="39" spans="1:13" ht="20.100000000000001" customHeight="1">
      <c r="A39" s="535" t="s">
        <v>1386</v>
      </c>
      <c r="B39" s="536" t="s">
        <v>1387</v>
      </c>
      <c r="C39" s="537">
        <v>4009</v>
      </c>
      <c r="D39" s="538" t="s">
        <v>66</v>
      </c>
      <c r="E39" s="539" t="s">
        <v>53</v>
      </c>
      <c r="F39" s="536" t="s">
        <v>1390</v>
      </c>
      <c r="G39" s="536" t="s">
        <v>1391</v>
      </c>
      <c r="H39" s="540">
        <v>2200</v>
      </c>
      <c r="I39" s="541">
        <f t="shared" si="0"/>
        <v>2420</v>
      </c>
      <c r="J39" s="540"/>
      <c r="K39" s="541">
        <f>IF(ROUND(H39*0.9,0)=0,"",ROUND(H39*0.9,0))</f>
        <v>1980</v>
      </c>
      <c r="L39" s="541">
        <f t="shared" si="1"/>
        <v>2178</v>
      </c>
      <c r="M39" s="542"/>
    </row>
    <row r="40" spans="1:13" ht="20.100000000000001" customHeight="1">
      <c r="A40" s="535" t="s">
        <v>1392</v>
      </c>
      <c r="B40" s="543" t="s">
        <v>757</v>
      </c>
      <c r="C40" s="537">
        <v>4031</v>
      </c>
      <c r="D40" s="538" t="s">
        <v>63</v>
      </c>
      <c r="E40" s="539"/>
      <c r="F40" s="536" t="s">
        <v>1393</v>
      </c>
      <c r="G40" s="536" t="s">
        <v>1394</v>
      </c>
      <c r="H40" s="540">
        <v>2100</v>
      </c>
      <c r="I40" s="541">
        <f t="shared" si="0"/>
        <v>2310</v>
      </c>
      <c r="J40" s="540"/>
      <c r="K40" s="541">
        <f>IF(ROUND(H40*0.9,0)=0,"",ROUND(H40*0.9,0))</f>
        <v>1890</v>
      </c>
      <c r="L40" s="541">
        <f t="shared" si="1"/>
        <v>2079</v>
      </c>
      <c r="M40" s="542"/>
    </row>
    <row r="41" spans="1:13" ht="20.100000000000001" customHeight="1">
      <c r="A41" s="535" t="s">
        <v>1395</v>
      </c>
      <c r="B41" s="544"/>
      <c r="C41" s="537">
        <v>4031</v>
      </c>
      <c r="D41" s="538" t="s">
        <v>66</v>
      </c>
      <c r="E41" s="539"/>
      <c r="F41" s="536" t="s">
        <v>1396</v>
      </c>
      <c r="G41" s="536" t="s">
        <v>1394</v>
      </c>
      <c r="H41" s="540">
        <v>2000</v>
      </c>
      <c r="I41" s="541">
        <f t="shared" si="0"/>
        <v>2200</v>
      </c>
      <c r="J41" s="540"/>
      <c r="K41" s="541">
        <f>IF(ROUND(H41*0.9,0)=0,"",ROUND(H41*0.9,0))</f>
        <v>1800</v>
      </c>
      <c r="L41" s="541">
        <f t="shared" si="1"/>
        <v>1980</v>
      </c>
      <c r="M41" s="542"/>
    </row>
    <row r="42" spans="1:13" ht="20.100000000000001" customHeight="1">
      <c r="A42" s="535" t="s">
        <v>1392</v>
      </c>
      <c r="B42" s="513"/>
      <c r="C42" s="537">
        <v>4031</v>
      </c>
      <c r="D42" s="538" t="s">
        <v>68</v>
      </c>
      <c r="E42" s="539" t="s">
        <v>53</v>
      </c>
      <c r="F42" s="536" t="s">
        <v>1397</v>
      </c>
      <c r="G42" s="536" t="s">
        <v>1398</v>
      </c>
      <c r="H42" s="540">
        <v>2000</v>
      </c>
      <c r="I42" s="541">
        <f t="shared" si="0"/>
        <v>2200</v>
      </c>
      <c r="J42" s="540" t="s">
        <v>36</v>
      </c>
      <c r="K42" s="541">
        <f>IF(ROUND(H42*0.95,0)=0,"",ROUND(H42*0.95,0))</f>
        <v>1900</v>
      </c>
      <c r="L42" s="541">
        <f t="shared" si="1"/>
        <v>2090</v>
      </c>
      <c r="M42" s="542"/>
    </row>
    <row r="43" spans="1:13" ht="20.100000000000001" customHeight="1">
      <c r="A43" s="535" t="s">
        <v>1399</v>
      </c>
      <c r="B43" s="536" t="s">
        <v>1400</v>
      </c>
      <c r="C43" s="537">
        <v>4041</v>
      </c>
      <c r="D43" s="538"/>
      <c r="E43" s="539"/>
      <c r="F43" s="536"/>
      <c r="G43" s="536"/>
      <c r="H43" s="540"/>
      <c r="I43" s="541" t="str">
        <f t="shared" si="0"/>
        <v/>
      </c>
      <c r="J43" s="540"/>
      <c r="K43" s="541" t="str">
        <f t="shared" ref="K43:K66" si="2">IF(ROUND(H43*0.9,0)=0,"",ROUND(H43*0.9,0))</f>
        <v/>
      </c>
      <c r="L43" s="541" t="str">
        <f t="shared" si="1"/>
        <v/>
      </c>
      <c r="M43" s="542"/>
    </row>
    <row r="44" spans="1:13" ht="20.100000000000001" customHeight="1">
      <c r="A44" s="535" t="s">
        <v>1401</v>
      </c>
      <c r="B44" s="536" t="s">
        <v>1402</v>
      </c>
      <c r="C44" s="537">
        <v>4042</v>
      </c>
      <c r="D44" s="538"/>
      <c r="E44" s="539"/>
      <c r="F44" s="536"/>
      <c r="G44" s="536"/>
      <c r="H44" s="540"/>
      <c r="I44" s="541" t="str">
        <f t="shared" si="0"/>
        <v/>
      </c>
      <c r="J44" s="540"/>
      <c r="K44" s="541" t="str">
        <f t="shared" si="2"/>
        <v/>
      </c>
      <c r="L44" s="541" t="str">
        <f t="shared" si="1"/>
        <v/>
      </c>
      <c r="M44" s="542"/>
    </row>
    <row r="45" spans="1:13" ht="20.100000000000001" customHeight="1">
      <c r="A45" s="535" t="s">
        <v>1403</v>
      </c>
      <c r="B45" s="536" t="s">
        <v>1404</v>
      </c>
      <c r="C45" s="537">
        <v>4043</v>
      </c>
      <c r="D45" s="538"/>
      <c r="E45" s="539"/>
      <c r="F45" s="536"/>
      <c r="G45" s="536"/>
      <c r="H45" s="540"/>
      <c r="I45" s="541" t="str">
        <f t="shared" si="0"/>
        <v/>
      </c>
      <c r="J45" s="540"/>
      <c r="K45" s="541" t="str">
        <f t="shared" si="2"/>
        <v/>
      </c>
      <c r="L45" s="541" t="str">
        <f t="shared" si="1"/>
        <v/>
      </c>
      <c r="M45" s="542"/>
    </row>
    <row r="46" spans="1:13" ht="20.100000000000001" customHeight="1">
      <c r="A46" s="535" t="s">
        <v>1405</v>
      </c>
      <c r="B46" s="536" t="s">
        <v>1406</v>
      </c>
      <c r="C46" s="537">
        <v>4044</v>
      </c>
      <c r="D46" s="538"/>
      <c r="E46" s="539" t="s">
        <v>53</v>
      </c>
      <c r="F46" s="536" t="s">
        <v>1407</v>
      </c>
      <c r="G46" s="536" t="s">
        <v>1408</v>
      </c>
      <c r="H46" s="540">
        <v>2500</v>
      </c>
      <c r="I46" s="541">
        <f t="shared" si="0"/>
        <v>2750</v>
      </c>
      <c r="J46" s="540"/>
      <c r="K46" s="541">
        <f t="shared" si="2"/>
        <v>2250</v>
      </c>
      <c r="L46" s="541">
        <f t="shared" si="1"/>
        <v>2475</v>
      </c>
      <c r="M46" s="542"/>
    </row>
    <row r="47" spans="1:13" ht="20.100000000000001" customHeight="1">
      <c r="A47" s="535" t="s">
        <v>1409</v>
      </c>
      <c r="B47" s="536" t="s">
        <v>136</v>
      </c>
      <c r="C47" s="537">
        <v>4045</v>
      </c>
      <c r="D47" s="538"/>
      <c r="E47" s="539"/>
      <c r="F47" s="536"/>
      <c r="G47" s="536"/>
      <c r="H47" s="540"/>
      <c r="I47" s="541" t="str">
        <f t="shared" si="0"/>
        <v/>
      </c>
      <c r="J47" s="540"/>
      <c r="K47" s="541" t="str">
        <f t="shared" si="2"/>
        <v/>
      </c>
      <c r="L47" s="541" t="str">
        <f t="shared" si="1"/>
        <v/>
      </c>
      <c r="M47" s="542"/>
    </row>
    <row r="48" spans="1:13" ht="20.100000000000001" customHeight="1">
      <c r="A48" s="535" t="s">
        <v>1410</v>
      </c>
      <c r="B48" s="536" t="s">
        <v>1411</v>
      </c>
      <c r="C48" s="537">
        <v>4046</v>
      </c>
      <c r="D48" s="538"/>
      <c r="E48" s="539"/>
      <c r="F48" s="536"/>
      <c r="G48" s="536"/>
      <c r="H48" s="540"/>
      <c r="I48" s="541" t="str">
        <f t="shared" si="0"/>
        <v/>
      </c>
      <c r="J48" s="540"/>
      <c r="K48" s="541" t="str">
        <f t="shared" si="2"/>
        <v/>
      </c>
      <c r="L48" s="541" t="str">
        <f t="shared" si="1"/>
        <v/>
      </c>
      <c r="M48" s="542"/>
    </row>
    <row r="49" spans="1:13" ht="20.100000000000001" customHeight="1">
      <c r="A49" s="535" t="s">
        <v>1412</v>
      </c>
      <c r="B49" s="536" t="s">
        <v>1413</v>
      </c>
      <c r="C49" s="537">
        <v>4047</v>
      </c>
      <c r="D49" s="538"/>
      <c r="E49" s="539"/>
      <c r="F49" s="536"/>
      <c r="G49" s="536"/>
      <c r="H49" s="540"/>
      <c r="I49" s="541" t="str">
        <f t="shared" si="0"/>
        <v/>
      </c>
      <c r="J49" s="540"/>
      <c r="K49" s="541" t="str">
        <f t="shared" si="2"/>
        <v/>
      </c>
      <c r="L49" s="541" t="str">
        <f t="shared" si="1"/>
        <v/>
      </c>
      <c r="M49" s="542"/>
    </row>
    <row r="50" spans="1:13" ht="20.100000000000001" customHeight="1">
      <c r="A50" s="535" t="s">
        <v>1414</v>
      </c>
      <c r="B50" s="536" t="s">
        <v>1415</v>
      </c>
      <c r="C50" s="537">
        <v>4048</v>
      </c>
      <c r="D50" s="538"/>
      <c r="E50" s="539"/>
      <c r="F50" s="536"/>
      <c r="G50" s="536"/>
      <c r="H50" s="540"/>
      <c r="I50" s="541" t="str">
        <f t="shared" si="0"/>
        <v/>
      </c>
      <c r="J50" s="540"/>
      <c r="K50" s="541" t="str">
        <f t="shared" si="2"/>
        <v/>
      </c>
      <c r="L50" s="541" t="str">
        <f t="shared" si="1"/>
        <v/>
      </c>
      <c r="M50" s="542"/>
    </row>
    <row r="51" spans="1:13" ht="20.100000000000001" customHeight="1">
      <c r="A51" s="535" t="s">
        <v>1416</v>
      </c>
      <c r="B51" s="536" t="s">
        <v>1417</v>
      </c>
      <c r="C51" s="537">
        <v>4049</v>
      </c>
      <c r="D51" s="538"/>
      <c r="E51" s="539"/>
      <c r="F51" s="536"/>
      <c r="G51" s="536"/>
      <c r="H51" s="540"/>
      <c r="I51" s="541" t="str">
        <f t="shared" si="0"/>
        <v/>
      </c>
      <c r="J51" s="540"/>
      <c r="K51" s="541" t="str">
        <f t="shared" si="2"/>
        <v/>
      </c>
      <c r="L51" s="541" t="str">
        <f t="shared" si="1"/>
        <v/>
      </c>
      <c r="M51" s="542"/>
    </row>
    <row r="52" spans="1:13" ht="20.100000000000001" customHeight="1">
      <c r="A52" s="535" t="s">
        <v>1418</v>
      </c>
      <c r="B52" s="536" t="s">
        <v>1419</v>
      </c>
      <c r="C52" s="537">
        <v>4051</v>
      </c>
      <c r="D52" s="538"/>
      <c r="E52" s="539"/>
      <c r="F52" s="536"/>
      <c r="G52" s="536"/>
      <c r="H52" s="540"/>
      <c r="I52" s="541" t="str">
        <f t="shared" si="0"/>
        <v/>
      </c>
      <c r="J52" s="540"/>
      <c r="K52" s="541" t="str">
        <f t="shared" si="2"/>
        <v/>
      </c>
      <c r="L52" s="541" t="str">
        <f t="shared" si="1"/>
        <v/>
      </c>
      <c r="M52" s="542"/>
    </row>
    <row r="53" spans="1:13" ht="20.100000000000001" customHeight="1">
      <c r="A53" s="535" t="s">
        <v>1420</v>
      </c>
      <c r="B53" s="536" t="s">
        <v>1421</v>
      </c>
      <c r="C53" s="537">
        <v>4052</v>
      </c>
      <c r="D53" s="538"/>
      <c r="E53" s="539"/>
      <c r="F53" s="536"/>
      <c r="G53" s="536"/>
      <c r="H53" s="540"/>
      <c r="I53" s="541" t="str">
        <f t="shared" si="0"/>
        <v/>
      </c>
      <c r="J53" s="540"/>
      <c r="K53" s="541" t="str">
        <f t="shared" si="2"/>
        <v/>
      </c>
      <c r="L53" s="541" t="str">
        <f t="shared" si="1"/>
        <v/>
      </c>
      <c r="M53" s="542"/>
    </row>
    <row r="54" spans="1:13" ht="20.100000000000001" customHeight="1">
      <c r="A54" s="535" t="s">
        <v>1422</v>
      </c>
      <c r="B54" s="536" t="s">
        <v>1423</v>
      </c>
      <c r="C54" s="537">
        <v>4054</v>
      </c>
      <c r="D54" s="538"/>
      <c r="E54" s="539"/>
      <c r="F54" s="536"/>
      <c r="G54" s="536"/>
      <c r="H54" s="540"/>
      <c r="I54" s="541" t="str">
        <f t="shared" si="0"/>
        <v/>
      </c>
      <c r="J54" s="540"/>
      <c r="K54" s="541" t="str">
        <f t="shared" si="2"/>
        <v/>
      </c>
      <c r="L54" s="541" t="str">
        <f t="shared" si="1"/>
        <v/>
      </c>
      <c r="M54" s="542"/>
    </row>
    <row r="55" spans="1:13" ht="20.100000000000001" customHeight="1">
      <c r="A55" s="535" t="s">
        <v>1424</v>
      </c>
      <c r="B55" s="536" t="s">
        <v>1411</v>
      </c>
      <c r="C55" s="537">
        <v>4055</v>
      </c>
      <c r="D55" s="538"/>
      <c r="E55" s="539"/>
      <c r="F55" s="536"/>
      <c r="G55" s="536"/>
      <c r="H55" s="540"/>
      <c r="I55" s="541" t="str">
        <f t="shared" si="0"/>
        <v/>
      </c>
      <c r="J55" s="540"/>
      <c r="K55" s="541" t="str">
        <f t="shared" si="2"/>
        <v/>
      </c>
      <c r="L55" s="541" t="str">
        <f t="shared" si="1"/>
        <v/>
      </c>
      <c r="M55" s="542"/>
    </row>
    <row r="56" spans="1:13" ht="20.100000000000001" customHeight="1">
      <c r="A56" s="545" t="s">
        <v>1425</v>
      </c>
      <c r="B56" s="543" t="s">
        <v>1426</v>
      </c>
      <c r="C56" s="546">
        <v>4009</v>
      </c>
      <c r="D56" s="547" t="s">
        <v>124</v>
      </c>
      <c r="E56" s="539"/>
      <c r="F56" s="536" t="s">
        <v>1388</v>
      </c>
      <c r="G56" s="536" t="s">
        <v>1389</v>
      </c>
      <c r="H56" s="540">
        <v>1200</v>
      </c>
      <c r="I56" s="541">
        <f t="shared" si="0"/>
        <v>1320</v>
      </c>
      <c r="J56" s="540"/>
      <c r="K56" s="541">
        <f t="shared" si="2"/>
        <v>1080</v>
      </c>
      <c r="L56" s="541">
        <f t="shared" si="1"/>
        <v>1188</v>
      </c>
      <c r="M56" s="542"/>
    </row>
    <row r="57" spans="1:13" ht="20.100000000000001" customHeight="1">
      <c r="A57" s="512"/>
      <c r="B57" s="513"/>
      <c r="C57" s="546">
        <v>4009</v>
      </c>
      <c r="D57" s="547" t="s">
        <v>608</v>
      </c>
      <c r="E57" s="539" t="s">
        <v>53</v>
      </c>
      <c r="F57" s="536" t="s">
        <v>1390</v>
      </c>
      <c r="G57" s="536" t="s">
        <v>1391</v>
      </c>
      <c r="H57" s="540">
        <v>2200</v>
      </c>
      <c r="I57" s="541">
        <f t="shared" si="0"/>
        <v>2420</v>
      </c>
      <c r="J57" s="540"/>
      <c r="K57" s="541">
        <f t="shared" si="2"/>
        <v>1980</v>
      </c>
      <c r="L57" s="541">
        <f t="shared" si="1"/>
        <v>2178</v>
      </c>
      <c r="M57" s="542"/>
    </row>
    <row r="58" spans="1:13" ht="20.100000000000001" customHeight="1">
      <c r="A58" s="545" t="s">
        <v>1427</v>
      </c>
      <c r="B58" s="543" t="s">
        <v>136</v>
      </c>
      <c r="C58" s="537">
        <v>4057</v>
      </c>
      <c r="D58" s="538" t="s">
        <v>63</v>
      </c>
      <c r="E58" s="539"/>
      <c r="F58" s="536" t="s">
        <v>1428</v>
      </c>
      <c r="G58" s="536" t="s">
        <v>117</v>
      </c>
      <c r="H58" s="540">
        <v>2300</v>
      </c>
      <c r="I58" s="541">
        <f t="shared" si="0"/>
        <v>2530</v>
      </c>
      <c r="J58" s="540"/>
      <c r="K58" s="541">
        <f t="shared" si="2"/>
        <v>2070</v>
      </c>
      <c r="L58" s="541">
        <f t="shared" si="1"/>
        <v>2277</v>
      </c>
      <c r="M58" s="542"/>
    </row>
    <row r="59" spans="1:13" ht="20.100000000000001" customHeight="1">
      <c r="A59" s="512"/>
      <c r="B59" s="513"/>
      <c r="C59" s="537">
        <v>4057</v>
      </c>
      <c r="D59" s="538" t="s">
        <v>66</v>
      </c>
      <c r="E59" s="539"/>
      <c r="F59" s="536" t="s">
        <v>1429</v>
      </c>
      <c r="G59" s="536" t="s">
        <v>117</v>
      </c>
      <c r="H59" s="540">
        <v>1500</v>
      </c>
      <c r="I59" s="541">
        <f t="shared" si="0"/>
        <v>1650</v>
      </c>
      <c r="J59" s="540"/>
      <c r="K59" s="541">
        <f t="shared" si="2"/>
        <v>1350</v>
      </c>
      <c r="L59" s="541">
        <f t="shared" si="1"/>
        <v>1485</v>
      </c>
      <c r="M59" s="542"/>
    </row>
    <row r="60" spans="1:13" ht="20.100000000000001" customHeight="1">
      <c r="A60" s="535" t="s">
        <v>1430</v>
      </c>
      <c r="B60" s="536" t="s">
        <v>1431</v>
      </c>
      <c r="C60" s="537">
        <v>4061</v>
      </c>
      <c r="D60" s="538"/>
      <c r="E60" s="539"/>
      <c r="F60" s="536"/>
      <c r="G60" s="536"/>
      <c r="H60" s="540"/>
      <c r="I60" s="541" t="str">
        <f t="shared" si="0"/>
        <v/>
      </c>
      <c r="J60" s="540"/>
      <c r="K60" s="541" t="str">
        <f t="shared" si="2"/>
        <v/>
      </c>
      <c r="L60" s="541" t="str">
        <f t="shared" si="1"/>
        <v/>
      </c>
      <c r="M60" s="542"/>
    </row>
    <row r="61" spans="1:13" ht="20.100000000000001" customHeight="1">
      <c r="A61" s="535" t="s">
        <v>253</v>
      </c>
      <c r="B61" s="536" t="s">
        <v>1432</v>
      </c>
      <c r="C61" s="537">
        <v>4062</v>
      </c>
      <c r="D61" s="538"/>
      <c r="E61" s="539"/>
      <c r="F61" s="536"/>
      <c r="G61" s="536"/>
      <c r="H61" s="540"/>
      <c r="I61" s="541" t="str">
        <f t="shared" si="0"/>
        <v/>
      </c>
      <c r="J61" s="540"/>
      <c r="K61" s="541" t="str">
        <f t="shared" si="2"/>
        <v/>
      </c>
      <c r="L61" s="541" t="str">
        <f t="shared" si="1"/>
        <v/>
      </c>
      <c r="M61" s="542"/>
    </row>
    <row r="62" spans="1:13" ht="20.100000000000001" customHeight="1">
      <c r="A62" s="535" t="s">
        <v>1433</v>
      </c>
      <c r="B62" s="536" t="s">
        <v>1434</v>
      </c>
      <c r="C62" s="537">
        <v>4063</v>
      </c>
      <c r="D62" s="538"/>
      <c r="E62" s="539"/>
      <c r="F62" s="536"/>
      <c r="G62" s="536"/>
      <c r="H62" s="540"/>
      <c r="I62" s="541" t="str">
        <f t="shared" si="0"/>
        <v/>
      </c>
      <c r="J62" s="540"/>
      <c r="K62" s="541" t="str">
        <f t="shared" si="2"/>
        <v/>
      </c>
      <c r="L62" s="541" t="str">
        <f t="shared" si="1"/>
        <v/>
      </c>
      <c r="M62" s="542"/>
    </row>
    <row r="63" spans="1:13" ht="20.100000000000001" customHeight="1">
      <c r="A63" s="535" t="s">
        <v>1435</v>
      </c>
      <c r="B63" s="536" t="s">
        <v>136</v>
      </c>
      <c r="C63" s="537">
        <v>4064</v>
      </c>
      <c r="D63" s="538"/>
      <c r="E63" s="539"/>
      <c r="F63" s="536"/>
      <c r="G63" s="536"/>
      <c r="H63" s="540"/>
      <c r="I63" s="541" t="str">
        <f t="shared" si="0"/>
        <v/>
      </c>
      <c r="J63" s="540"/>
      <c r="K63" s="541" t="str">
        <f t="shared" si="2"/>
        <v/>
      </c>
      <c r="L63" s="541" t="str">
        <f t="shared" si="1"/>
        <v/>
      </c>
      <c r="M63" s="542"/>
    </row>
    <row r="64" spans="1:13" ht="20.100000000000001" customHeight="1">
      <c r="A64" s="535" t="s">
        <v>1436</v>
      </c>
      <c r="B64" s="536" t="s">
        <v>1437</v>
      </c>
      <c r="C64" s="537">
        <v>4065</v>
      </c>
      <c r="D64" s="538"/>
      <c r="E64" s="539"/>
      <c r="F64" s="536" t="s">
        <v>1438</v>
      </c>
      <c r="G64" s="536" t="s">
        <v>117</v>
      </c>
      <c r="H64" s="540">
        <v>2200</v>
      </c>
      <c r="I64" s="541">
        <f t="shared" si="0"/>
        <v>2420</v>
      </c>
      <c r="J64" s="540"/>
      <c r="K64" s="541">
        <f t="shared" si="2"/>
        <v>1980</v>
      </c>
      <c r="L64" s="541">
        <f t="shared" si="1"/>
        <v>2178</v>
      </c>
      <c r="M64" s="542"/>
    </row>
    <row r="65" spans="1:13" ht="20.100000000000001" customHeight="1">
      <c r="A65" s="535" t="s">
        <v>1439</v>
      </c>
      <c r="B65" s="536" t="s">
        <v>1440</v>
      </c>
      <c r="C65" s="537">
        <v>4066</v>
      </c>
      <c r="D65" s="538"/>
      <c r="E65" s="539"/>
      <c r="F65" s="536" t="s">
        <v>1441</v>
      </c>
      <c r="G65" s="536" t="s">
        <v>117</v>
      </c>
      <c r="H65" s="540">
        <v>1800</v>
      </c>
      <c r="I65" s="541">
        <f t="shared" si="0"/>
        <v>1980</v>
      </c>
      <c r="J65" s="540"/>
      <c r="K65" s="541">
        <f t="shared" si="2"/>
        <v>1620</v>
      </c>
      <c r="L65" s="541">
        <f t="shared" si="1"/>
        <v>1782</v>
      </c>
      <c r="M65" s="542"/>
    </row>
    <row r="66" spans="1:13" ht="20.100000000000001" customHeight="1">
      <c r="A66" s="535" t="s">
        <v>1442</v>
      </c>
      <c r="B66" s="536" t="s">
        <v>1443</v>
      </c>
      <c r="C66" s="537">
        <v>4067</v>
      </c>
      <c r="D66" s="538"/>
      <c r="E66" s="539"/>
      <c r="F66" s="536"/>
      <c r="G66" s="536"/>
      <c r="H66" s="540"/>
      <c r="I66" s="541" t="str">
        <f t="shared" si="0"/>
        <v/>
      </c>
      <c r="J66" s="540"/>
      <c r="K66" s="541" t="str">
        <f t="shared" si="2"/>
        <v/>
      </c>
      <c r="L66" s="541" t="str">
        <f t="shared" si="1"/>
        <v/>
      </c>
      <c r="M66" s="542"/>
    </row>
    <row r="67" spans="1:13" ht="20.100000000000001" customHeight="1" thickBot="1">
      <c r="A67" s="520"/>
      <c r="B67" s="521"/>
      <c r="C67" s="522"/>
      <c r="D67" s="523"/>
      <c r="E67" s="524"/>
      <c r="F67" s="521"/>
      <c r="G67" s="521"/>
      <c r="H67" s="525"/>
      <c r="I67" s="526"/>
      <c r="J67" s="525"/>
      <c r="K67" s="526"/>
      <c r="L67" s="526"/>
      <c r="M67" s="527"/>
    </row>
    <row r="68" spans="1:13" ht="20.100000000000001" customHeight="1" thickTop="1">
      <c r="A68" s="71"/>
      <c r="B68" s="71"/>
      <c r="D68" s="73"/>
      <c r="E68" s="74"/>
      <c r="F68" s="71"/>
      <c r="G68" s="71"/>
      <c r="M68" s="71"/>
    </row>
    <row r="69" spans="1:13" ht="20.100000000000001" customHeight="1">
      <c r="A69" s="71"/>
      <c r="B69" s="71"/>
      <c r="D69" s="73"/>
      <c r="E69" s="74"/>
      <c r="F69" s="71"/>
      <c r="G69" s="71"/>
      <c r="M69" s="71"/>
    </row>
    <row r="70" spans="1:13" s="208" customFormat="1" ht="20.100000000000001" customHeight="1">
      <c r="A70" s="773" t="s">
        <v>1444</v>
      </c>
      <c r="B70" s="774"/>
      <c r="C70" s="774"/>
      <c r="D70" s="775"/>
      <c r="E70" s="204"/>
      <c r="F70" s="205"/>
      <c r="G70" s="205"/>
      <c r="H70" s="206"/>
      <c r="I70" s="206"/>
      <c r="J70" s="207"/>
      <c r="K70" s="206"/>
      <c r="L70" s="206"/>
      <c r="M70" s="205"/>
    </row>
    <row r="71" spans="1:13" s="208" customFormat="1" ht="20.100000000000001" customHeight="1" thickBot="1">
      <c r="A71" s="209"/>
      <c r="B71" s="209"/>
      <c r="C71" s="394"/>
      <c r="D71" s="355"/>
      <c r="E71" s="204"/>
      <c r="F71" s="205"/>
      <c r="G71" s="205"/>
      <c r="H71" s="206"/>
      <c r="I71" s="244" t="s">
        <v>376</v>
      </c>
      <c r="J71" s="207"/>
      <c r="K71" s="206"/>
      <c r="L71" s="206"/>
      <c r="M71" s="205"/>
    </row>
    <row r="72" spans="1:13" s="218" customFormat="1" ht="20.100000000000001" customHeight="1" thickTop="1" thickBot="1">
      <c r="A72" s="506" t="s">
        <v>15</v>
      </c>
      <c r="B72" s="507" t="s">
        <v>16</v>
      </c>
      <c r="C72" s="771" t="s">
        <v>17</v>
      </c>
      <c r="D72" s="771"/>
      <c r="E72" s="508"/>
      <c r="F72" s="507" t="s">
        <v>18</v>
      </c>
      <c r="G72" s="507" t="s">
        <v>19</v>
      </c>
      <c r="H72" s="509" t="s">
        <v>20</v>
      </c>
      <c r="I72" s="509" t="s">
        <v>21</v>
      </c>
      <c r="J72" s="510"/>
      <c r="K72" s="509"/>
      <c r="L72" s="509" t="s">
        <v>22</v>
      </c>
      <c r="M72" s="511" t="s">
        <v>23</v>
      </c>
    </row>
    <row r="73" spans="1:13" ht="20.100000000000001" customHeight="1">
      <c r="A73" s="512" t="s">
        <v>1445</v>
      </c>
      <c r="B73" s="513" t="s">
        <v>1446</v>
      </c>
      <c r="C73" s="514">
        <v>4071</v>
      </c>
      <c r="D73" s="515"/>
      <c r="E73" s="516"/>
      <c r="F73" s="513"/>
      <c r="G73" s="513"/>
      <c r="H73" s="517"/>
      <c r="I73" s="518" t="str">
        <f t="shared" ref="I73:I90" si="3">IF(ROUND(H73*1.1,0)=0,"",ROUND(H73*1.1,0))</f>
        <v/>
      </c>
      <c r="J73" s="517"/>
      <c r="K73" s="518" t="str">
        <f t="shared" ref="K73:K90" si="4">IF(ROUND(H73*0.9,0)=0,"",ROUND(H73*0.9,0))</f>
        <v/>
      </c>
      <c r="L73" s="518" t="str">
        <f t="shared" ref="L73:L90" si="5">IFERROR(ROUND(K73*1.1,0),"")</f>
        <v/>
      </c>
      <c r="M73" s="519"/>
    </row>
    <row r="74" spans="1:13" ht="20.100000000000001" customHeight="1">
      <c r="A74" s="535" t="s">
        <v>1447</v>
      </c>
      <c r="B74" s="536" t="s">
        <v>1448</v>
      </c>
      <c r="C74" s="537">
        <v>4073</v>
      </c>
      <c r="D74" s="538"/>
      <c r="E74" s="539"/>
      <c r="F74" s="536" t="s">
        <v>1449</v>
      </c>
      <c r="G74" s="536" t="s">
        <v>117</v>
      </c>
      <c r="H74" s="540">
        <v>2200</v>
      </c>
      <c r="I74" s="541">
        <f t="shared" si="3"/>
        <v>2420</v>
      </c>
      <c r="J74" s="540"/>
      <c r="K74" s="541">
        <f t="shared" si="4"/>
        <v>1980</v>
      </c>
      <c r="L74" s="541">
        <f t="shared" si="5"/>
        <v>2178</v>
      </c>
      <c r="M74" s="542"/>
    </row>
    <row r="75" spans="1:13" ht="20.100000000000001" customHeight="1">
      <c r="A75" s="535" t="s">
        <v>1450</v>
      </c>
      <c r="B75" s="536" t="s">
        <v>1451</v>
      </c>
      <c r="C75" s="537">
        <v>4074</v>
      </c>
      <c r="D75" s="538"/>
      <c r="E75" s="539"/>
      <c r="F75" s="536" t="s">
        <v>1452</v>
      </c>
      <c r="G75" s="536" t="s">
        <v>240</v>
      </c>
      <c r="H75" s="540">
        <v>2000</v>
      </c>
      <c r="I75" s="541">
        <f t="shared" si="3"/>
        <v>2200</v>
      </c>
      <c r="J75" s="540"/>
      <c r="K75" s="541">
        <f t="shared" si="4"/>
        <v>1800</v>
      </c>
      <c r="L75" s="541">
        <f t="shared" si="5"/>
        <v>1980</v>
      </c>
      <c r="M75" s="542"/>
    </row>
    <row r="76" spans="1:13" ht="20.100000000000001" customHeight="1">
      <c r="A76" s="535" t="s">
        <v>1453</v>
      </c>
      <c r="B76" s="536" t="s">
        <v>1448</v>
      </c>
      <c r="C76" s="537">
        <v>4075</v>
      </c>
      <c r="D76" s="538"/>
      <c r="E76" s="539"/>
      <c r="F76" s="536" t="s">
        <v>1454</v>
      </c>
      <c r="G76" s="536" t="s">
        <v>1455</v>
      </c>
      <c r="H76" s="540">
        <v>2800</v>
      </c>
      <c r="I76" s="541">
        <f t="shared" si="3"/>
        <v>3080</v>
      </c>
      <c r="J76" s="540"/>
      <c r="K76" s="541">
        <f t="shared" si="4"/>
        <v>2520</v>
      </c>
      <c r="L76" s="541">
        <f t="shared" si="5"/>
        <v>2772</v>
      </c>
      <c r="M76" s="542"/>
    </row>
    <row r="77" spans="1:13" ht="20.100000000000001" customHeight="1">
      <c r="A77" s="535" t="s">
        <v>1456</v>
      </c>
      <c r="B77" s="536" t="s">
        <v>1457</v>
      </c>
      <c r="C77" s="537">
        <v>4076</v>
      </c>
      <c r="D77" s="538"/>
      <c r="E77" s="539"/>
      <c r="F77" s="536" t="s">
        <v>1458</v>
      </c>
      <c r="G77" s="536" t="s">
        <v>1227</v>
      </c>
      <c r="H77" s="540">
        <v>4000</v>
      </c>
      <c r="I77" s="541">
        <f t="shared" si="3"/>
        <v>4400</v>
      </c>
      <c r="J77" s="540"/>
      <c r="K77" s="541">
        <f t="shared" si="4"/>
        <v>3600</v>
      </c>
      <c r="L77" s="541">
        <f t="shared" si="5"/>
        <v>3960</v>
      </c>
      <c r="M77" s="542"/>
    </row>
    <row r="78" spans="1:13" ht="20.100000000000001" customHeight="1">
      <c r="A78" s="535" t="s">
        <v>1459</v>
      </c>
      <c r="B78" s="536" t="s">
        <v>1460</v>
      </c>
      <c r="C78" s="537">
        <v>4077</v>
      </c>
      <c r="D78" s="538"/>
      <c r="E78" s="539"/>
      <c r="F78" s="536" t="s">
        <v>1461</v>
      </c>
      <c r="G78" s="536" t="s">
        <v>240</v>
      </c>
      <c r="H78" s="540">
        <v>1800</v>
      </c>
      <c r="I78" s="541">
        <f t="shared" si="3"/>
        <v>1980</v>
      </c>
      <c r="J78" s="540"/>
      <c r="K78" s="541">
        <f t="shared" si="4"/>
        <v>1620</v>
      </c>
      <c r="L78" s="541">
        <f t="shared" si="5"/>
        <v>1782</v>
      </c>
      <c r="M78" s="542"/>
    </row>
    <row r="79" spans="1:13" ht="20.100000000000001" customHeight="1">
      <c r="A79" s="535" t="s">
        <v>1462</v>
      </c>
      <c r="B79" s="536" t="s">
        <v>1406</v>
      </c>
      <c r="C79" s="537">
        <v>4091</v>
      </c>
      <c r="D79" s="538"/>
      <c r="E79" s="539" t="s">
        <v>53</v>
      </c>
      <c r="F79" s="536" t="s">
        <v>1463</v>
      </c>
      <c r="G79" s="536" t="s">
        <v>980</v>
      </c>
      <c r="H79" s="540">
        <v>2000</v>
      </c>
      <c r="I79" s="541">
        <f t="shared" si="3"/>
        <v>2200</v>
      </c>
      <c r="J79" s="540"/>
      <c r="K79" s="541">
        <f t="shared" si="4"/>
        <v>1800</v>
      </c>
      <c r="L79" s="541">
        <f t="shared" si="5"/>
        <v>1980</v>
      </c>
      <c r="M79" s="542"/>
    </row>
    <row r="80" spans="1:13" ht="20.100000000000001" customHeight="1">
      <c r="A80" s="535" t="s">
        <v>1464</v>
      </c>
      <c r="B80" s="536" t="s">
        <v>1465</v>
      </c>
      <c r="C80" s="537">
        <v>4092</v>
      </c>
      <c r="D80" s="538"/>
      <c r="E80" s="539"/>
      <c r="F80" s="536"/>
      <c r="G80" s="536"/>
      <c r="H80" s="540"/>
      <c r="I80" s="541" t="str">
        <f t="shared" si="3"/>
        <v/>
      </c>
      <c r="J80" s="540"/>
      <c r="K80" s="541" t="str">
        <f t="shared" si="4"/>
        <v/>
      </c>
      <c r="L80" s="541" t="str">
        <f t="shared" si="5"/>
        <v/>
      </c>
      <c r="M80" s="542"/>
    </row>
    <row r="81" spans="1:13" ht="20.100000000000001" customHeight="1">
      <c r="A81" s="535" t="s">
        <v>1466</v>
      </c>
      <c r="B81" s="536" t="s">
        <v>1419</v>
      </c>
      <c r="C81" s="537">
        <v>4093</v>
      </c>
      <c r="D81" s="538"/>
      <c r="E81" s="539"/>
      <c r="F81" s="536"/>
      <c r="G81" s="536"/>
      <c r="H81" s="540"/>
      <c r="I81" s="541" t="str">
        <f t="shared" si="3"/>
        <v/>
      </c>
      <c r="J81" s="540"/>
      <c r="K81" s="541" t="str">
        <f t="shared" si="4"/>
        <v/>
      </c>
      <c r="L81" s="541" t="str">
        <f t="shared" si="5"/>
        <v/>
      </c>
      <c r="M81" s="542"/>
    </row>
    <row r="82" spans="1:13" ht="20.100000000000001" customHeight="1">
      <c r="A82" s="535" t="s">
        <v>1467</v>
      </c>
      <c r="B82" s="536" t="s">
        <v>1468</v>
      </c>
      <c r="C82" s="537">
        <v>4094</v>
      </c>
      <c r="D82" s="538"/>
      <c r="E82" s="539"/>
      <c r="F82" s="536"/>
      <c r="G82" s="536"/>
      <c r="H82" s="540"/>
      <c r="I82" s="541" t="str">
        <f t="shared" si="3"/>
        <v/>
      </c>
      <c r="J82" s="540"/>
      <c r="K82" s="541" t="str">
        <f t="shared" si="4"/>
        <v/>
      </c>
      <c r="L82" s="541" t="str">
        <f t="shared" si="5"/>
        <v/>
      </c>
      <c r="M82" s="542"/>
    </row>
    <row r="83" spans="1:13" ht="20.100000000000001" customHeight="1">
      <c r="A83" s="535" t="s">
        <v>1469</v>
      </c>
      <c r="B83" s="536" t="s">
        <v>1443</v>
      </c>
      <c r="C83" s="537">
        <v>4097</v>
      </c>
      <c r="D83" s="538"/>
      <c r="E83" s="539"/>
      <c r="F83" s="536" t="s">
        <v>1470</v>
      </c>
      <c r="G83" s="536" t="s">
        <v>1471</v>
      </c>
      <c r="H83" s="540">
        <v>920</v>
      </c>
      <c r="I83" s="541">
        <f t="shared" si="3"/>
        <v>1012</v>
      </c>
      <c r="J83" s="540"/>
      <c r="K83" s="541">
        <f t="shared" si="4"/>
        <v>828</v>
      </c>
      <c r="L83" s="541">
        <f t="shared" si="5"/>
        <v>911</v>
      </c>
      <c r="M83" s="542"/>
    </row>
    <row r="84" spans="1:13" ht="20.100000000000001" customHeight="1">
      <c r="A84" s="535" t="s">
        <v>1472</v>
      </c>
      <c r="B84" s="536" t="s">
        <v>1448</v>
      </c>
      <c r="C84" s="537">
        <v>4099</v>
      </c>
      <c r="D84" s="538"/>
      <c r="E84" s="539"/>
      <c r="F84" s="536" t="s">
        <v>1473</v>
      </c>
      <c r="G84" s="536" t="s">
        <v>265</v>
      </c>
      <c r="H84" s="540">
        <v>2800</v>
      </c>
      <c r="I84" s="541">
        <f t="shared" si="3"/>
        <v>3080</v>
      </c>
      <c r="J84" s="540"/>
      <c r="K84" s="541">
        <f t="shared" si="4"/>
        <v>2520</v>
      </c>
      <c r="L84" s="541">
        <f t="shared" si="5"/>
        <v>2772</v>
      </c>
      <c r="M84" s="542"/>
    </row>
    <row r="85" spans="1:13" ht="20.100000000000001" customHeight="1">
      <c r="A85" s="535" t="s">
        <v>1474</v>
      </c>
      <c r="B85" s="536" t="s">
        <v>1475</v>
      </c>
      <c r="C85" s="537">
        <v>4102</v>
      </c>
      <c r="D85" s="538"/>
      <c r="E85" s="539"/>
      <c r="F85" s="548" t="s">
        <v>1476</v>
      </c>
      <c r="G85" s="548" t="s">
        <v>1477</v>
      </c>
      <c r="H85" s="540">
        <v>1700</v>
      </c>
      <c r="I85" s="541">
        <f t="shared" si="3"/>
        <v>1870</v>
      </c>
      <c r="J85" s="540"/>
      <c r="K85" s="541">
        <f t="shared" si="4"/>
        <v>1530</v>
      </c>
      <c r="L85" s="541">
        <f t="shared" si="5"/>
        <v>1683</v>
      </c>
      <c r="M85" s="549"/>
    </row>
    <row r="86" spans="1:13" ht="20.100000000000001" customHeight="1">
      <c r="A86" s="535" t="s">
        <v>1478</v>
      </c>
      <c r="B86" s="536" t="s">
        <v>1479</v>
      </c>
      <c r="C86" s="537">
        <v>4104</v>
      </c>
      <c r="D86" s="538"/>
      <c r="E86" s="539" t="s">
        <v>53</v>
      </c>
      <c r="F86" s="536" t="s">
        <v>1480</v>
      </c>
      <c r="G86" s="536" t="s">
        <v>924</v>
      </c>
      <c r="H86" s="540">
        <v>2400</v>
      </c>
      <c r="I86" s="541">
        <f t="shared" si="3"/>
        <v>2640</v>
      </c>
      <c r="J86" s="540"/>
      <c r="K86" s="541">
        <f t="shared" si="4"/>
        <v>2160</v>
      </c>
      <c r="L86" s="541">
        <f t="shared" si="5"/>
        <v>2376</v>
      </c>
      <c r="M86" s="542"/>
    </row>
    <row r="87" spans="1:13" ht="20.100000000000001" customHeight="1">
      <c r="A87" s="535" t="s">
        <v>1481</v>
      </c>
      <c r="B87" s="536" t="s">
        <v>1475</v>
      </c>
      <c r="C87" s="537">
        <v>4106</v>
      </c>
      <c r="D87" s="538"/>
      <c r="E87" s="539"/>
      <c r="F87" s="536" t="s">
        <v>1482</v>
      </c>
      <c r="G87" s="536" t="s">
        <v>1471</v>
      </c>
      <c r="H87" s="540">
        <v>900</v>
      </c>
      <c r="I87" s="541">
        <f t="shared" si="3"/>
        <v>990</v>
      </c>
      <c r="J87" s="540"/>
      <c r="K87" s="541">
        <f t="shared" si="4"/>
        <v>810</v>
      </c>
      <c r="L87" s="541">
        <f t="shared" si="5"/>
        <v>891</v>
      </c>
      <c r="M87" s="542"/>
    </row>
    <row r="88" spans="1:13" ht="20.100000000000001" customHeight="1">
      <c r="A88" s="535" t="s">
        <v>1483</v>
      </c>
      <c r="B88" s="536" t="s">
        <v>1484</v>
      </c>
      <c r="C88" s="537">
        <v>4107</v>
      </c>
      <c r="D88" s="538"/>
      <c r="E88" s="539"/>
      <c r="F88" s="536"/>
      <c r="G88" s="536"/>
      <c r="H88" s="540"/>
      <c r="I88" s="541" t="str">
        <f t="shared" si="3"/>
        <v/>
      </c>
      <c r="J88" s="540"/>
      <c r="K88" s="541" t="str">
        <f t="shared" si="4"/>
        <v/>
      </c>
      <c r="L88" s="541" t="str">
        <f t="shared" si="5"/>
        <v/>
      </c>
      <c r="M88" s="542"/>
    </row>
    <row r="89" spans="1:13" ht="20.100000000000001" customHeight="1">
      <c r="A89" s="535" t="s">
        <v>1485</v>
      </c>
      <c r="B89" s="536" t="s">
        <v>1486</v>
      </c>
      <c r="C89" s="537">
        <v>4129</v>
      </c>
      <c r="D89" s="538"/>
      <c r="E89" s="539"/>
      <c r="F89" s="536" t="s">
        <v>1487</v>
      </c>
      <c r="G89" s="536" t="s">
        <v>1488</v>
      </c>
      <c r="H89" s="540">
        <v>2000</v>
      </c>
      <c r="I89" s="541">
        <f t="shared" si="3"/>
        <v>2200</v>
      </c>
      <c r="J89" s="540"/>
      <c r="K89" s="541">
        <f t="shared" si="4"/>
        <v>1800</v>
      </c>
      <c r="L89" s="541">
        <f t="shared" si="5"/>
        <v>1980</v>
      </c>
      <c r="M89" s="542"/>
    </row>
    <row r="90" spans="1:13" ht="20.100000000000001" customHeight="1">
      <c r="A90" s="535" t="s">
        <v>1489</v>
      </c>
      <c r="B90" s="536" t="s">
        <v>1417</v>
      </c>
      <c r="C90" s="537">
        <v>4131</v>
      </c>
      <c r="D90" s="538"/>
      <c r="E90" s="539"/>
      <c r="F90" s="536" t="s">
        <v>1490</v>
      </c>
      <c r="G90" s="536" t="s">
        <v>371</v>
      </c>
      <c r="H90" s="540">
        <v>2700</v>
      </c>
      <c r="I90" s="541">
        <f t="shared" si="3"/>
        <v>2970</v>
      </c>
      <c r="J90" s="540"/>
      <c r="K90" s="541">
        <f t="shared" si="4"/>
        <v>2430</v>
      </c>
      <c r="L90" s="541">
        <f t="shared" si="5"/>
        <v>2673</v>
      </c>
      <c r="M90" s="542"/>
    </row>
    <row r="91" spans="1:13" ht="20.100000000000001" customHeight="1" thickBot="1">
      <c r="A91" s="520"/>
      <c r="B91" s="521"/>
      <c r="C91" s="522"/>
      <c r="D91" s="523"/>
      <c r="E91" s="524"/>
      <c r="F91" s="521"/>
      <c r="G91" s="521"/>
      <c r="H91" s="525"/>
      <c r="I91" s="526"/>
      <c r="J91" s="525"/>
      <c r="K91" s="526"/>
      <c r="L91" s="526"/>
      <c r="M91" s="527"/>
    </row>
    <row r="92" spans="1:13" ht="20.100000000000001" customHeight="1" thickTop="1">
      <c r="A92" s="71"/>
      <c r="B92" s="71"/>
      <c r="D92" s="73"/>
      <c r="E92" s="74"/>
      <c r="F92" s="71"/>
      <c r="G92" s="71"/>
      <c r="M92" s="71"/>
    </row>
    <row r="93" spans="1:13" ht="20.100000000000001" customHeight="1">
      <c r="A93" s="71"/>
      <c r="B93" s="71"/>
      <c r="D93" s="73"/>
      <c r="E93" s="74"/>
      <c r="F93" s="71"/>
      <c r="G93" s="71"/>
      <c r="M93" s="71"/>
    </row>
    <row r="94" spans="1:13" s="208" customFormat="1" ht="20.100000000000001" customHeight="1">
      <c r="A94" s="773" t="s">
        <v>1491</v>
      </c>
      <c r="B94" s="774"/>
      <c r="C94" s="774"/>
      <c r="D94" s="775"/>
      <c r="E94" s="204"/>
      <c r="F94" s="782"/>
      <c r="G94" s="782"/>
      <c r="H94" s="206"/>
      <c r="I94" s="206"/>
      <c r="J94" s="207"/>
      <c r="K94" s="206"/>
      <c r="L94" s="206"/>
      <c r="M94" s="404"/>
    </row>
    <row r="95" spans="1:13" s="208" customFormat="1" ht="20.100000000000001" customHeight="1" thickBot="1">
      <c r="A95" s="209"/>
      <c r="B95" s="209"/>
      <c r="C95" s="394"/>
      <c r="D95" s="355"/>
      <c r="E95" s="204"/>
      <c r="F95" s="205"/>
      <c r="G95" s="205"/>
      <c r="H95" s="206"/>
      <c r="I95" s="244" t="s">
        <v>376</v>
      </c>
      <c r="J95" s="207"/>
      <c r="K95" s="206"/>
      <c r="L95" s="206"/>
      <c r="M95" s="404"/>
    </row>
    <row r="96" spans="1:13" s="218" customFormat="1" ht="20.100000000000001" customHeight="1" thickTop="1" thickBot="1">
      <c r="A96" s="506" t="s">
        <v>15</v>
      </c>
      <c r="B96" s="507" t="s">
        <v>16</v>
      </c>
      <c r="C96" s="771" t="s">
        <v>17</v>
      </c>
      <c r="D96" s="771"/>
      <c r="E96" s="508"/>
      <c r="F96" s="507" t="s">
        <v>18</v>
      </c>
      <c r="G96" s="507" t="s">
        <v>19</v>
      </c>
      <c r="H96" s="509" t="s">
        <v>20</v>
      </c>
      <c r="I96" s="509" t="s">
        <v>21</v>
      </c>
      <c r="J96" s="510"/>
      <c r="K96" s="509"/>
      <c r="L96" s="509" t="s">
        <v>22</v>
      </c>
      <c r="M96" s="511" t="s">
        <v>23</v>
      </c>
    </row>
    <row r="97" spans="1:13" s="208" customFormat="1" ht="9.75" customHeight="1">
      <c r="A97" s="550"/>
      <c r="B97" s="551"/>
      <c r="C97" s="551"/>
      <c r="D97" s="551"/>
      <c r="E97" s="552"/>
      <c r="F97" s="551"/>
      <c r="G97" s="551"/>
      <c r="H97" s="553"/>
      <c r="I97" s="553"/>
      <c r="J97" s="554"/>
      <c r="K97" s="553"/>
      <c r="L97" s="553"/>
      <c r="M97" s="555"/>
    </row>
    <row r="98" spans="1:13" ht="20.100000000000001" customHeight="1">
      <c r="A98" s="556" t="s">
        <v>1492</v>
      </c>
      <c r="B98" s="536" t="s">
        <v>1493</v>
      </c>
      <c r="C98" s="72">
        <v>4201</v>
      </c>
      <c r="D98" s="538"/>
      <c r="E98" s="74" t="s">
        <v>1494</v>
      </c>
      <c r="F98" s="536" t="s">
        <v>1495</v>
      </c>
      <c r="G98" s="536" t="s">
        <v>222</v>
      </c>
      <c r="H98" s="540">
        <v>1800</v>
      </c>
      <c r="I98" s="541">
        <f>IF(ROUND(H98*1.1,0)=0,"",ROUND(H98*1.1,0))</f>
        <v>1980</v>
      </c>
      <c r="J98" s="540"/>
      <c r="K98" s="541">
        <f>IF(ROUND(H98*0.9,0)=0,"",ROUND(H98*0.9,0))</f>
        <v>1620</v>
      </c>
      <c r="L98" s="541">
        <f>IFERROR(ROUND(K98*1.1,0),"")</f>
        <v>1782</v>
      </c>
      <c r="M98" s="557"/>
    </row>
    <row r="99" spans="1:13" s="232" customFormat="1" ht="19.5" customHeight="1">
      <c r="A99" s="558"/>
      <c r="B99" s="559"/>
      <c r="C99" s="560"/>
      <c r="D99" s="561"/>
      <c r="E99" s="562"/>
      <c r="F99" s="563"/>
      <c r="G99" s="564"/>
      <c r="H99" s="565"/>
      <c r="I99" s="565"/>
      <c r="J99" s="565"/>
      <c r="K99" s="565"/>
      <c r="L99" s="565"/>
      <c r="M99" s="566"/>
    </row>
    <row r="100" spans="1:13" s="470" customFormat="1" ht="6.75" customHeight="1">
      <c r="A100" s="567"/>
      <c r="B100" s="568"/>
      <c r="C100" s="569"/>
      <c r="D100" s="570"/>
      <c r="E100" s="571"/>
      <c r="F100" s="572"/>
      <c r="G100" s="572"/>
      <c r="H100" s="573"/>
      <c r="I100" s="573"/>
      <c r="J100" s="573"/>
      <c r="K100" s="573"/>
      <c r="L100" s="574"/>
      <c r="M100" s="575"/>
    </row>
    <row r="101" spans="1:13" s="470" customFormat="1" ht="20.100000000000001" customHeight="1">
      <c r="A101" s="783" t="s">
        <v>1496</v>
      </c>
      <c r="B101" s="784"/>
      <c r="C101" s="784"/>
      <c r="D101" s="784"/>
      <c r="E101" s="784"/>
      <c r="F101" s="784"/>
      <c r="G101" s="576"/>
      <c r="H101" s="577"/>
      <c r="I101" s="577"/>
      <c r="J101" s="577"/>
      <c r="K101" s="577"/>
      <c r="L101" s="578"/>
      <c r="M101" s="579"/>
    </row>
    <row r="102" spans="1:13" s="232" customFormat="1" ht="20.100000000000001" customHeight="1">
      <c r="A102" s="580"/>
      <c r="B102" s="581"/>
      <c r="C102" s="582"/>
      <c r="D102" s="583"/>
      <c r="E102" s="584"/>
      <c r="F102" s="585"/>
      <c r="G102" s="585"/>
      <c r="H102" s="586"/>
      <c r="I102" s="586"/>
      <c r="J102" s="586"/>
      <c r="K102" s="586"/>
      <c r="L102" s="586"/>
      <c r="M102" s="587"/>
    </row>
    <row r="103" spans="1:13" ht="20.100000000000001" customHeight="1">
      <c r="A103" s="535" t="s">
        <v>1497</v>
      </c>
      <c r="B103" s="536" t="s">
        <v>1365</v>
      </c>
      <c r="C103" s="537">
        <v>4206</v>
      </c>
      <c r="D103" s="538"/>
      <c r="E103" s="539"/>
      <c r="F103" s="536" t="s">
        <v>1498</v>
      </c>
      <c r="G103" s="536" t="s">
        <v>222</v>
      </c>
      <c r="H103" s="540">
        <v>2400</v>
      </c>
      <c r="I103" s="541">
        <f t="shared" ref="I103:I144" si="6">IF(ROUND(H103*1.1,0)=0,"",ROUND(H103*1.1,0))</f>
        <v>2640</v>
      </c>
      <c r="J103" s="540"/>
      <c r="K103" s="541">
        <f>IF(ROUND(H103*0.9,0)=0,"",ROUND(H103*0.9,0))</f>
        <v>2160</v>
      </c>
      <c r="L103" s="541">
        <f t="shared" ref="L103:L144" si="7">IFERROR(ROUND(K103*1.1,0),"")</f>
        <v>2376</v>
      </c>
      <c r="M103" s="542"/>
    </row>
    <row r="104" spans="1:13" ht="20.100000000000001" customHeight="1">
      <c r="A104" s="535" t="s">
        <v>1499</v>
      </c>
      <c r="B104" s="536" t="s">
        <v>1500</v>
      </c>
      <c r="C104" s="537">
        <v>4207</v>
      </c>
      <c r="D104" s="538"/>
      <c r="E104" s="539"/>
      <c r="F104" s="536" t="s">
        <v>1501</v>
      </c>
      <c r="G104" s="536" t="s">
        <v>396</v>
      </c>
      <c r="H104" s="540">
        <v>3070</v>
      </c>
      <c r="I104" s="541">
        <f t="shared" si="6"/>
        <v>3377</v>
      </c>
      <c r="J104" s="540" t="s">
        <v>36</v>
      </c>
      <c r="K104" s="541">
        <f>IF(ROUND(H104*1,0)=0,"",ROUND(H104*1,0))</f>
        <v>3070</v>
      </c>
      <c r="L104" s="541">
        <f t="shared" si="7"/>
        <v>3377</v>
      </c>
      <c r="M104" s="542"/>
    </row>
    <row r="105" spans="1:13" ht="20.100000000000001" customHeight="1">
      <c r="A105" s="535" t="s">
        <v>1502</v>
      </c>
      <c r="B105" s="536" t="s">
        <v>1503</v>
      </c>
      <c r="C105" s="537">
        <v>4208</v>
      </c>
      <c r="D105" s="538"/>
      <c r="E105" s="539"/>
      <c r="F105" s="536" t="s">
        <v>1504</v>
      </c>
      <c r="G105" s="536" t="s">
        <v>332</v>
      </c>
      <c r="H105" s="540">
        <v>2600</v>
      </c>
      <c r="I105" s="541">
        <f t="shared" si="6"/>
        <v>2860</v>
      </c>
      <c r="J105" s="540"/>
      <c r="K105" s="541">
        <f>IF(ROUND(H105*0.9,0)=0,"",ROUND(H105*0.9,0))</f>
        <v>2340</v>
      </c>
      <c r="L105" s="541">
        <f t="shared" si="7"/>
        <v>2574</v>
      </c>
      <c r="M105" s="542"/>
    </row>
    <row r="106" spans="1:13" ht="20.100000000000001" customHeight="1">
      <c r="A106" s="535" t="s">
        <v>1505</v>
      </c>
      <c r="B106" s="536" t="s">
        <v>1503</v>
      </c>
      <c r="C106" s="546">
        <v>4208</v>
      </c>
      <c r="D106" s="538"/>
      <c r="E106" s="539"/>
      <c r="F106" s="536" t="s">
        <v>1506</v>
      </c>
      <c r="G106" s="536" t="s">
        <v>332</v>
      </c>
      <c r="H106" s="540">
        <v>2600</v>
      </c>
      <c r="I106" s="541">
        <f t="shared" si="6"/>
        <v>2860</v>
      </c>
      <c r="J106" s="540"/>
      <c r="K106" s="541">
        <f>IF(ROUND(H106*0.9,0)=0,"",ROUND(H106*0.9,0))</f>
        <v>2340</v>
      </c>
      <c r="L106" s="541">
        <f t="shared" si="7"/>
        <v>2574</v>
      </c>
      <c r="M106" s="542"/>
    </row>
    <row r="107" spans="1:13" ht="20.100000000000001" customHeight="1">
      <c r="A107" s="535" t="s">
        <v>1507</v>
      </c>
      <c r="B107" s="536" t="s">
        <v>1508</v>
      </c>
      <c r="C107" s="537">
        <v>4210</v>
      </c>
      <c r="D107" s="538"/>
      <c r="E107" s="539"/>
      <c r="F107" s="536" t="s">
        <v>1509</v>
      </c>
      <c r="G107" s="536" t="s">
        <v>1510</v>
      </c>
      <c r="H107" s="540">
        <v>1900</v>
      </c>
      <c r="I107" s="541">
        <f t="shared" si="6"/>
        <v>2090</v>
      </c>
      <c r="J107" s="540"/>
      <c r="K107" s="541">
        <f>IF(ROUND(H107*0.9,0)=0,"",ROUND(H107*0.9,0))</f>
        <v>1710</v>
      </c>
      <c r="L107" s="541">
        <f t="shared" si="7"/>
        <v>1881</v>
      </c>
      <c r="M107" s="542"/>
    </row>
    <row r="108" spans="1:13" ht="20.100000000000001" customHeight="1">
      <c r="A108" s="535" t="s">
        <v>1511</v>
      </c>
      <c r="B108" s="536" t="s">
        <v>1508</v>
      </c>
      <c r="C108" s="546">
        <v>4210</v>
      </c>
      <c r="D108" s="538"/>
      <c r="E108" s="539"/>
      <c r="F108" s="536" t="s">
        <v>1509</v>
      </c>
      <c r="G108" s="536" t="s">
        <v>1510</v>
      </c>
      <c r="H108" s="540">
        <v>1900</v>
      </c>
      <c r="I108" s="541">
        <f t="shared" si="6"/>
        <v>2090</v>
      </c>
      <c r="J108" s="540"/>
      <c r="K108" s="541">
        <f>IF(ROUND(H108*0.9,0)=0,"",ROUND(H108*0.9,0))</f>
        <v>1710</v>
      </c>
      <c r="L108" s="541">
        <f t="shared" si="7"/>
        <v>1881</v>
      </c>
      <c r="M108" s="542"/>
    </row>
    <row r="109" spans="1:13" ht="20.100000000000001" customHeight="1">
      <c r="A109" s="535" t="s">
        <v>1512</v>
      </c>
      <c r="B109" s="536" t="s">
        <v>1365</v>
      </c>
      <c r="C109" s="546">
        <v>4206</v>
      </c>
      <c r="D109" s="538"/>
      <c r="E109" s="539"/>
      <c r="F109" s="536" t="s">
        <v>1498</v>
      </c>
      <c r="G109" s="536" t="s">
        <v>222</v>
      </c>
      <c r="H109" s="540">
        <v>2400</v>
      </c>
      <c r="I109" s="541">
        <f t="shared" si="6"/>
        <v>2640</v>
      </c>
      <c r="J109" s="540"/>
      <c r="K109" s="541">
        <f>IF(ROUND(H109*0.9,0)=0,"",ROUND(H109*0.9,0))</f>
        <v>2160</v>
      </c>
      <c r="L109" s="541">
        <f t="shared" si="7"/>
        <v>2376</v>
      </c>
      <c r="M109" s="542"/>
    </row>
    <row r="110" spans="1:13" ht="20.100000000000001" customHeight="1">
      <c r="A110" s="535" t="s">
        <v>1513</v>
      </c>
      <c r="B110" s="536" t="s">
        <v>1240</v>
      </c>
      <c r="C110" s="537">
        <v>4213</v>
      </c>
      <c r="D110" s="538"/>
      <c r="E110" s="539"/>
      <c r="F110" s="536" t="s">
        <v>1514</v>
      </c>
      <c r="G110" s="536" t="s">
        <v>396</v>
      </c>
      <c r="H110" s="540">
        <v>3470</v>
      </c>
      <c r="I110" s="541">
        <f t="shared" si="6"/>
        <v>3817</v>
      </c>
      <c r="J110" s="540" t="s">
        <v>36</v>
      </c>
      <c r="K110" s="541">
        <f>IF(ROUND(H110*1,0)=0,"",ROUND(H110*1,0))</f>
        <v>3470</v>
      </c>
      <c r="L110" s="541">
        <f t="shared" si="7"/>
        <v>3817</v>
      </c>
      <c r="M110" s="542"/>
    </row>
    <row r="111" spans="1:13" ht="20.100000000000001" customHeight="1">
      <c r="A111" s="535" t="s">
        <v>1515</v>
      </c>
      <c r="B111" s="536" t="s">
        <v>1503</v>
      </c>
      <c r="C111" s="546">
        <v>4208</v>
      </c>
      <c r="D111" s="538"/>
      <c r="E111" s="539"/>
      <c r="F111" s="536" t="s">
        <v>1506</v>
      </c>
      <c r="G111" s="536" t="s">
        <v>332</v>
      </c>
      <c r="H111" s="540">
        <v>2600</v>
      </c>
      <c r="I111" s="541">
        <f t="shared" si="6"/>
        <v>2860</v>
      </c>
      <c r="J111" s="540"/>
      <c r="K111" s="541">
        <f>IF(ROUND(H111*0.9,0)=0,"",ROUND(H111*0.9,0))</f>
        <v>2340</v>
      </c>
      <c r="L111" s="541">
        <f t="shared" si="7"/>
        <v>2574</v>
      </c>
      <c r="M111" s="542"/>
    </row>
    <row r="112" spans="1:13" ht="20.100000000000001" customHeight="1">
      <c r="A112" s="535" t="s">
        <v>1516</v>
      </c>
      <c r="B112" s="536" t="s">
        <v>1517</v>
      </c>
      <c r="C112" s="537">
        <v>4215</v>
      </c>
      <c r="D112" s="538"/>
      <c r="E112" s="539"/>
      <c r="F112" s="536" t="s">
        <v>1518</v>
      </c>
      <c r="G112" s="536" t="s">
        <v>222</v>
      </c>
      <c r="H112" s="540">
        <v>2000</v>
      </c>
      <c r="I112" s="541">
        <f t="shared" si="6"/>
        <v>2200</v>
      </c>
      <c r="J112" s="540"/>
      <c r="K112" s="541">
        <f>IF(ROUND(H112*0.9,0)=0,"",ROUND(H112*0.9,0))</f>
        <v>1800</v>
      </c>
      <c r="L112" s="541">
        <f t="shared" si="7"/>
        <v>1980</v>
      </c>
      <c r="M112" s="542"/>
    </row>
    <row r="113" spans="1:13" ht="20.100000000000001" customHeight="1">
      <c r="A113" s="535" t="s">
        <v>1519</v>
      </c>
      <c r="B113" s="536" t="s">
        <v>1508</v>
      </c>
      <c r="C113" s="546">
        <v>4210</v>
      </c>
      <c r="D113" s="538"/>
      <c r="E113" s="539"/>
      <c r="F113" s="536" t="s">
        <v>1509</v>
      </c>
      <c r="G113" s="536" t="s">
        <v>1510</v>
      </c>
      <c r="H113" s="540">
        <v>1900</v>
      </c>
      <c r="I113" s="541">
        <f t="shared" si="6"/>
        <v>2090</v>
      </c>
      <c r="J113" s="540"/>
      <c r="K113" s="541">
        <f>IF(ROUND(H113*0.9,0)=0,"",ROUND(H113*0.9,0))</f>
        <v>1710</v>
      </c>
      <c r="L113" s="541">
        <f t="shared" si="7"/>
        <v>1881</v>
      </c>
      <c r="M113" s="542"/>
    </row>
    <row r="114" spans="1:13" ht="20.100000000000001" customHeight="1">
      <c r="A114" s="535" t="s">
        <v>1520</v>
      </c>
      <c r="B114" s="536" t="s">
        <v>1508</v>
      </c>
      <c r="C114" s="546">
        <v>4210</v>
      </c>
      <c r="D114" s="538"/>
      <c r="E114" s="539"/>
      <c r="F114" s="536" t="s">
        <v>1509</v>
      </c>
      <c r="G114" s="536" t="s">
        <v>1510</v>
      </c>
      <c r="H114" s="540">
        <v>1900</v>
      </c>
      <c r="I114" s="541">
        <f t="shared" si="6"/>
        <v>2090</v>
      </c>
      <c r="J114" s="540"/>
      <c r="K114" s="541">
        <f>IF(ROUND(H114*0.9,0)=0,"",ROUND(H114*0.9,0))</f>
        <v>1710</v>
      </c>
      <c r="L114" s="541">
        <f t="shared" si="7"/>
        <v>1881</v>
      </c>
      <c r="M114" s="542"/>
    </row>
    <row r="115" spans="1:13" ht="20.100000000000001" customHeight="1">
      <c r="A115" s="535"/>
      <c r="B115" s="536"/>
      <c r="C115" s="546"/>
      <c r="D115" s="538"/>
      <c r="E115" s="539"/>
      <c r="F115" s="536"/>
      <c r="G115" s="536"/>
      <c r="H115" s="540"/>
      <c r="I115" s="541"/>
      <c r="J115" s="540"/>
      <c r="K115" s="541"/>
      <c r="L115" s="541"/>
      <c r="M115" s="542"/>
    </row>
    <row r="116" spans="1:13" ht="20.100000000000001" customHeight="1">
      <c r="A116" s="535" t="s">
        <v>1521</v>
      </c>
      <c r="B116" s="536" t="s">
        <v>1522</v>
      </c>
      <c r="C116" s="537">
        <v>4221</v>
      </c>
      <c r="D116" s="538"/>
      <c r="E116" s="539"/>
      <c r="F116" s="536" t="s">
        <v>1523</v>
      </c>
      <c r="G116" s="536" t="s">
        <v>575</v>
      </c>
      <c r="H116" s="540">
        <v>3500</v>
      </c>
      <c r="I116" s="541">
        <f t="shared" si="6"/>
        <v>3850</v>
      </c>
      <c r="J116" s="540" t="s">
        <v>36</v>
      </c>
      <c r="K116" s="541">
        <f>IF(ROUND(H116*1,0)=0,"",ROUND(H116*1,0))</f>
        <v>3500</v>
      </c>
      <c r="L116" s="541">
        <f t="shared" si="7"/>
        <v>3850</v>
      </c>
      <c r="M116" s="542"/>
    </row>
    <row r="117" spans="1:13" ht="20.100000000000001" customHeight="1">
      <c r="A117" s="535" t="s">
        <v>1524</v>
      </c>
      <c r="B117" s="536" t="s">
        <v>394</v>
      </c>
      <c r="C117" s="537">
        <v>4222</v>
      </c>
      <c r="D117" s="538"/>
      <c r="E117" s="539"/>
      <c r="F117" s="536" t="s">
        <v>1525</v>
      </c>
      <c r="G117" s="536" t="s">
        <v>396</v>
      </c>
      <c r="H117" s="540">
        <v>2300</v>
      </c>
      <c r="I117" s="541">
        <f t="shared" si="6"/>
        <v>2530</v>
      </c>
      <c r="J117" s="540" t="s">
        <v>36</v>
      </c>
      <c r="K117" s="541">
        <f>IF(ROUND(H117*1,0)=0,"",ROUND(H117*1,0))</f>
        <v>2300</v>
      </c>
      <c r="L117" s="541">
        <f t="shared" si="7"/>
        <v>2530</v>
      </c>
      <c r="M117" s="542"/>
    </row>
    <row r="118" spans="1:13" ht="20.100000000000001" customHeight="1">
      <c r="A118" s="535" t="s">
        <v>1526</v>
      </c>
      <c r="B118" s="536" t="s">
        <v>1254</v>
      </c>
      <c r="C118" s="537">
        <v>4223</v>
      </c>
      <c r="D118" s="538"/>
      <c r="E118" s="539"/>
      <c r="F118" s="536" t="s">
        <v>1527</v>
      </c>
      <c r="G118" s="536" t="s">
        <v>222</v>
      </c>
      <c r="H118" s="540">
        <v>2000</v>
      </c>
      <c r="I118" s="541">
        <f t="shared" si="6"/>
        <v>2200</v>
      </c>
      <c r="J118" s="540"/>
      <c r="K118" s="541">
        <f>IF(ROUND(H118*0.9,0)=0,"",ROUND(H118*0.9,0))</f>
        <v>1800</v>
      </c>
      <c r="L118" s="541">
        <f t="shared" si="7"/>
        <v>1980</v>
      </c>
      <c r="M118" s="542"/>
    </row>
    <row r="119" spans="1:13" ht="20.100000000000001" customHeight="1">
      <c r="A119" s="535" t="s">
        <v>1528</v>
      </c>
      <c r="B119" s="536" t="s">
        <v>1529</v>
      </c>
      <c r="C119" s="537">
        <v>4224</v>
      </c>
      <c r="D119" s="538"/>
      <c r="E119" s="539"/>
      <c r="F119" s="536"/>
      <c r="G119" s="536"/>
      <c r="H119" s="540"/>
      <c r="I119" s="541" t="str">
        <f t="shared" si="6"/>
        <v/>
      </c>
      <c r="J119" s="540"/>
      <c r="K119" s="541" t="str">
        <f>IF(ROUND(H119*0.9,0)=0,"",ROUND(H119*0.9,0))</f>
        <v/>
      </c>
      <c r="L119" s="541" t="str">
        <f t="shared" si="7"/>
        <v/>
      </c>
      <c r="M119" s="542"/>
    </row>
    <row r="120" spans="1:13" ht="20.100000000000001" customHeight="1">
      <c r="A120" s="535" t="s">
        <v>1530</v>
      </c>
      <c r="B120" s="536" t="s">
        <v>1531</v>
      </c>
      <c r="C120" s="537">
        <v>4225</v>
      </c>
      <c r="D120" s="538"/>
      <c r="E120" s="539"/>
      <c r="F120" s="536" t="s">
        <v>1532</v>
      </c>
      <c r="G120" s="536" t="s">
        <v>396</v>
      </c>
      <c r="H120" s="540">
        <v>3520</v>
      </c>
      <c r="I120" s="541">
        <f t="shared" si="6"/>
        <v>3872</v>
      </c>
      <c r="J120" s="540" t="s">
        <v>36</v>
      </c>
      <c r="K120" s="541">
        <f>IF(ROUND(H120*1,0)=0,"",ROUND(H120*1,0))</f>
        <v>3520</v>
      </c>
      <c r="L120" s="541">
        <f t="shared" si="7"/>
        <v>3872</v>
      </c>
      <c r="M120" s="542"/>
    </row>
    <row r="121" spans="1:13" ht="20.100000000000001" customHeight="1">
      <c r="A121" s="535" t="s">
        <v>1533</v>
      </c>
      <c r="B121" s="536" t="s">
        <v>1531</v>
      </c>
      <c r="C121" s="546">
        <v>4225</v>
      </c>
      <c r="D121" s="538"/>
      <c r="E121" s="539"/>
      <c r="F121" s="536" t="s">
        <v>1532</v>
      </c>
      <c r="G121" s="536" t="s">
        <v>396</v>
      </c>
      <c r="H121" s="540">
        <v>3520</v>
      </c>
      <c r="I121" s="541">
        <f t="shared" si="6"/>
        <v>3872</v>
      </c>
      <c r="J121" s="540" t="s">
        <v>36</v>
      </c>
      <c r="K121" s="541">
        <f>IF(ROUND(H121*1,0)=0,"",ROUND(H121*1,0))</f>
        <v>3520</v>
      </c>
      <c r="L121" s="541">
        <f t="shared" si="7"/>
        <v>3872</v>
      </c>
      <c r="M121" s="542"/>
    </row>
    <row r="122" spans="1:13" ht="20.100000000000001" customHeight="1">
      <c r="A122" s="535" t="s">
        <v>1534</v>
      </c>
      <c r="B122" s="536" t="s">
        <v>1522</v>
      </c>
      <c r="C122" s="546">
        <v>4221</v>
      </c>
      <c r="D122" s="538"/>
      <c r="E122" s="539"/>
      <c r="F122" s="536" t="s">
        <v>1523</v>
      </c>
      <c r="G122" s="536" t="s">
        <v>575</v>
      </c>
      <c r="H122" s="540">
        <v>3500</v>
      </c>
      <c r="I122" s="541">
        <f t="shared" si="6"/>
        <v>3850</v>
      </c>
      <c r="J122" s="540" t="s">
        <v>36</v>
      </c>
      <c r="K122" s="541">
        <f>IF(ROUND(H122*1,0)=0,"",ROUND(H122*1,0))</f>
        <v>3500</v>
      </c>
      <c r="L122" s="541">
        <f t="shared" si="7"/>
        <v>3850</v>
      </c>
      <c r="M122" s="542"/>
    </row>
    <row r="123" spans="1:13" ht="20.100000000000001" customHeight="1">
      <c r="A123" s="535" t="s">
        <v>1535</v>
      </c>
      <c r="B123" s="536" t="s">
        <v>394</v>
      </c>
      <c r="C123" s="546">
        <v>4222</v>
      </c>
      <c r="D123" s="538"/>
      <c r="E123" s="539"/>
      <c r="F123" s="536" t="s">
        <v>1525</v>
      </c>
      <c r="G123" s="536" t="s">
        <v>396</v>
      </c>
      <c r="H123" s="540">
        <v>2300</v>
      </c>
      <c r="I123" s="541">
        <f t="shared" si="6"/>
        <v>2530</v>
      </c>
      <c r="J123" s="540" t="s">
        <v>36</v>
      </c>
      <c r="K123" s="541">
        <f>IF(ROUND(H123*1,0)=0,"",ROUND(H123*1,0))</f>
        <v>2300</v>
      </c>
      <c r="L123" s="541">
        <f t="shared" si="7"/>
        <v>2530</v>
      </c>
      <c r="M123" s="542"/>
    </row>
    <row r="124" spans="1:13" ht="20.100000000000001" customHeight="1">
      <c r="A124" s="535" t="s">
        <v>1536</v>
      </c>
      <c r="B124" s="536" t="s">
        <v>1254</v>
      </c>
      <c r="C124" s="546">
        <v>4223</v>
      </c>
      <c r="D124" s="538"/>
      <c r="E124" s="539"/>
      <c r="F124" s="536" t="s">
        <v>1527</v>
      </c>
      <c r="G124" s="536" t="s">
        <v>222</v>
      </c>
      <c r="H124" s="540">
        <v>2000</v>
      </c>
      <c r="I124" s="541">
        <f t="shared" si="6"/>
        <v>2200</v>
      </c>
      <c r="J124" s="540"/>
      <c r="K124" s="541">
        <f>IF(ROUND(H124*0.9,0)=0,"",ROUND(H124*0.9,0))</f>
        <v>1800</v>
      </c>
      <c r="L124" s="541">
        <f t="shared" si="7"/>
        <v>1980</v>
      </c>
      <c r="M124" s="542"/>
    </row>
    <row r="125" spans="1:13" ht="20.100000000000001" customHeight="1">
      <c r="A125" s="535" t="s">
        <v>1537</v>
      </c>
      <c r="B125" s="536" t="s">
        <v>1529</v>
      </c>
      <c r="C125" s="537">
        <v>4230</v>
      </c>
      <c r="D125" s="538"/>
      <c r="E125" s="539"/>
      <c r="F125" s="536"/>
      <c r="G125" s="536"/>
      <c r="H125" s="540"/>
      <c r="I125" s="541" t="str">
        <f t="shared" si="6"/>
        <v/>
      </c>
      <c r="J125" s="540"/>
      <c r="K125" s="541" t="str">
        <f>IF(ROUND(H125*0.9,0)=0,"",ROUND(H125*0.9,0))</f>
        <v/>
      </c>
      <c r="L125" s="541" t="str">
        <f t="shared" si="7"/>
        <v/>
      </c>
      <c r="M125" s="542"/>
    </row>
    <row r="126" spans="1:13" ht="20.100000000000001" customHeight="1">
      <c r="A126" s="535" t="s">
        <v>1538</v>
      </c>
      <c r="B126" s="536" t="s">
        <v>1531</v>
      </c>
      <c r="C126" s="546">
        <v>4225</v>
      </c>
      <c r="D126" s="538"/>
      <c r="E126" s="539"/>
      <c r="F126" s="536" t="s">
        <v>1532</v>
      </c>
      <c r="G126" s="536" t="s">
        <v>396</v>
      </c>
      <c r="H126" s="540">
        <v>3520</v>
      </c>
      <c r="I126" s="541">
        <f t="shared" si="6"/>
        <v>3872</v>
      </c>
      <c r="J126" s="540" t="s">
        <v>36</v>
      </c>
      <c r="K126" s="541">
        <f>IF(ROUND(H126*1,0)=0,"",ROUND(H126*1,0))</f>
        <v>3520</v>
      </c>
      <c r="L126" s="541">
        <f t="shared" si="7"/>
        <v>3872</v>
      </c>
      <c r="M126" s="542"/>
    </row>
    <row r="127" spans="1:13" ht="20.100000000000001" customHeight="1">
      <c r="A127" s="535" t="s">
        <v>1539</v>
      </c>
      <c r="B127" s="536" t="s">
        <v>1531</v>
      </c>
      <c r="C127" s="546">
        <v>4225</v>
      </c>
      <c r="D127" s="538"/>
      <c r="E127" s="539"/>
      <c r="F127" s="536" t="s">
        <v>1532</v>
      </c>
      <c r="G127" s="536" t="s">
        <v>396</v>
      </c>
      <c r="H127" s="540">
        <v>3520</v>
      </c>
      <c r="I127" s="541">
        <f t="shared" si="6"/>
        <v>3872</v>
      </c>
      <c r="J127" s="540" t="s">
        <v>36</v>
      </c>
      <c r="K127" s="541">
        <f>IF(ROUND(H127*1,0)=0,"",ROUND(H127*1,0))</f>
        <v>3520</v>
      </c>
      <c r="L127" s="541">
        <f t="shared" si="7"/>
        <v>3872</v>
      </c>
      <c r="M127" s="542"/>
    </row>
    <row r="128" spans="1:13" ht="20.100000000000001" customHeight="1">
      <c r="A128" s="535"/>
      <c r="B128" s="536"/>
      <c r="C128" s="546"/>
      <c r="D128" s="538"/>
      <c r="E128" s="539"/>
      <c r="F128" s="536"/>
      <c r="G128" s="536"/>
      <c r="H128" s="540"/>
      <c r="I128" s="541"/>
      <c r="J128" s="540"/>
      <c r="K128" s="541"/>
      <c r="L128" s="541"/>
      <c r="M128" s="542"/>
    </row>
    <row r="129" spans="1:13" ht="20.100000000000001" customHeight="1">
      <c r="A129" s="535" t="s">
        <v>1540</v>
      </c>
      <c r="B129" s="536" t="s">
        <v>1254</v>
      </c>
      <c r="C129" s="537">
        <v>4236</v>
      </c>
      <c r="D129" s="538"/>
      <c r="E129" s="539"/>
      <c r="F129" s="536" t="s">
        <v>1541</v>
      </c>
      <c r="G129" s="536" t="s">
        <v>653</v>
      </c>
      <c r="H129" s="540">
        <v>2600</v>
      </c>
      <c r="I129" s="541">
        <f t="shared" si="6"/>
        <v>2860</v>
      </c>
      <c r="J129" s="540"/>
      <c r="K129" s="541">
        <f>IF(ROUND(H129*0.9,0)=0,"",ROUND(H129*0.9,0))</f>
        <v>2340</v>
      </c>
      <c r="L129" s="541">
        <f t="shared" si="7"/>
        <v>2574</v>
      </c>
      <c r="M129" s="542"/>
    </row>
    <row r="130" spans="1:13" ht="20.100000000000001" customHeight="1">
      <c r="A130" s="535" t="s">
        <v>1542</v>
      </c>
      <c r="B130" s="536" t="s">
        <v>1365</v>
      </c>
      <c r="C130" s="537">
        <v>4237</v>
      </c>
      <c r="D130" s="538"/>
      <c r="E130" s="539"/>
      <c r="F130" s="536" t="s">
        <v>1543</v>
      </c>
      <c r="G130" s="536" t="s">
        <v>222</v>
      </c>
      <c r="H130" s="540">
        <v>2300</v>
      </c>
      <c r="I130" s="541">
        <f t="shared" si="6"/>
        <v>2530</v>
      </c>
      <c r="J130" s="540"/>
      <c r="K130" s="541">
        <f>IF(ROUND(H130*0.9,0)=0,"",ROUND(H130*0.9,0))</f>
        <v>2070</v>
      </c>
      <c r="L130" s="541">
        <f t="shared" si="7"/>
        <v>2277</v>
      </c>
      <c r="M130" s="542"/>
    </row>
    <row r="131" spans="1:13" ht="20.100000000000001" customHeight="1">
      <c r="A131" s="535" t="s">
        <v>1544</v>
      </c>
      <c r="B131" s="536" t="s">
        <v>1545</v>
      </c>
      <c r="C131" s="537">
        <v>4238</v>
      </c>
      <c r="D131" s="538"/>
      <c r="E131" s="539"/>
      <c r="F131" s="536" t="s">
        <v>1546</v>
      </c>
      <c r="G131" s="536" t="s">
        <v>1547</v>
      </c>
      <c r="H131" s="540">
        <v>2600</v>
      </c>
      <c r="I131" s="541">
        <f t="shared" si="6"/>
        <v>2860</v>
      </c>
      <c r="J131" s="540" t="s">
        <v>36</v>
      </c>
      <c r="K131" s="541">
        <f>IF(ROUND(H131*1,0)=0,"",ROUND(H131*1,0))</f>
        <v>2600</v>
      </c>
      <c r="L131" s="541">
        <f t="shared" si="7"/>
        <v>2860</v>
      </c>
      <c r="M131" s="542"/>
    </row>
    <row r="132" spans="1:13" ht="20.100000000000001" customHeight="1">
      <c r="A132" s="535" t="s">
        <v>1548</v>
      </c>
      <c r="B132" s="536" t="s">
        <v>1549</v>
      </c>
      <c r="C132" s="537">
        <v>4239</v>
      </c>
      <c r="D132" s="538"/>
      <c r="E132" s="539"/>
      <c r="F132" s="536"/>
      <c r="G132" s="536"/>
      <c r="H132" s="540"/>
      <c r="I132" s="541" t="str">
        <f t="shared" si="6"/>
        <v/>
      </c>
      <c r="J132" s="540"/>
      <c r="K132" s="541" t="str">
        <f>IF(ROUND(H132*0.9,0)=0,"",ROUND(H132*0.9,0))</f>
        <v/>
      </c>
      <c r="L132" s="541" t="str">
        <f t="shared" si="7"/>
        <v/>
      </c>
      <c r="M132" s="542"/>
    </row>
    <row r="133" spans="1:13" ht="20.100000000000001" customHeight="1">
      <c r="A133" s="535" t="s">
        <v>1550</v>
      </c>
      <c r="B133" s="536" t="s">
        <v>1522</v>
      </c>
      <c r="C133" s="537">
        <v>4240</v>
      </c>
      <c r="D133" s="538"/>
      <c r="E133" s="539"/>
      <c r="F133" s="536" t="s">
        <v>1551</v>
      </c>
      <c r="G133" s="536" t="s">
        <v>545</v>
      </c>
      <c r="H133" s="540">
        <v>2800</v>
      </c>
      <c r="I133" s="541">
        <f t="shared" si="6"/>
        <v>3080</v>
      </c>
      <c r="J133" s="540" t="s">
        <v>36</v>
      </c>
      <c r="K133" s="541">
        <f>IF(ROUND(H133*1,0)=0,"",ROUND(H133*1,0))</f>
        <v>2800</v>
      </c>
      <c r="L133" s="541">
        <f t="shared" si="7"/>
        <v>3080</v>
      </c>
      <c r="M133" s="542"/>
    </row>
    <row r="134" spans="1:13" ht="20.100000000000001" customHeight="1">
      <c r="A134" s="535" t="s">
        <v>1552</v>
      </c>
      <c r="B134" s="536" t="s">
        <v>1553</v>
      </c>
      <c r="C134" s="537">
        <v>4241</v>
      </c>
      <c r="D134" s="538"/>
      <c r="E134" s="539"/>
      <c r="F134" s="536" t="s">
        <v>1554</v>
      </c>
      <c r="G134" s="536" t="s">
        <v>396</v>
      </c>
      <c r="H134" s="540">
        <v>2150</v>
      </c>
      <c r="I134" s="541">
        <f t="shared" si="6"/>
        <v>2365</v>
      </c>
      <c r="J134" s="540" t="s">
        <v>36</v>
      </c>
      <c r="K134" s="541">
        <f>IF(ROUND(H134*1,0)=0,"",ROUND(H134*1,0))</f>
        <v>2150</v>
      </c>
      <c r="L134" s="541">
        <f t="shared" si="7"/>
        <v>2365</v>
      </c>
      <c r="M134" s="542"/>
    </row>
    <row r="135" spans="1:13" ht="20.100000000000001" customHeight="1">
      <c r="A135" s="535" t="s">
        <v>1555</v>
      </c>
      <c r="B135" s="536" t="s">
        <v>1254</v>
      </c>
      <c r="C135" s="546">
        <v>4236</v>
      </c>
      <c r="D135" s="538"/>
      <c r="E135" s="539"/>
      <c r="F135" s="536" t="s">
        <v>1541</v>
      </c>
      <c r="G135" s="536" t="s">
        <v>653</v>
      </c>
      <c r="H135" s="540">
        <v>2600</v>
      </c>
      <c r="I135" s="541">
        <f t="shared" si="6"/>
        <v>2860</v>
      </c>
      <c r="J135" s="540"/>
      <c r="K135" s="541">
        <f>IF(ROUND(H135*0.9,0)=0,"",ROUND(H135*0.9,0))</f>
        <v>2340</v>
      </c>
      <c r="L135" s="541">
        <f t="shared" si="7"/>
        <v>2574</v>
      </c>
      <c r="M135" s="542"/>
    </row>
    <row r="136" spans="1:13" ht="20.100000000000001" customHeight="1">
      <c r="A136" s="535" t="s">
        <v>1556</v>
      </c>
      <c r="B136" s="536" t="s">
        <v>1365</v>
      </c>
      <c r="C136" s="537">
        <v>4243</v>
      </c>
      <c r="D136" s="538"/>
      <c r="E136" s="539"/>
      <c r="F136" s="536" t="s">
        <v>1557</v>
      </c>
      <c r="G136" s="536" t="s">
        <v>222</v>
      </c>
      <c r="H136" s="540">
        <v>2000</v>
      </c>
      <c r="I136" s="541">
        <f t="shared" si="6"/>
        <v>2200</v>
      </c>
      <c r="J136" s="540"/>
      <c r="K136" s="541">
        <f>IF(ROUND(H136*0.9,0)=0,"",ROUND(H136*0.9,0))</f>
        <v>1800</v>
      </c>
      <c r="L136" s="541">
        <f t="shared" si="7"/>
        <v>1980</v>
      </c>
      <c r="M136" s="542"/>
    </row>
    <row r="137" spans="1:13" ht="20.100000000000001" customHeight="1">
      <c r="A137" s="535" t="s">
        <v>1558</v>
      </c>
      <c r="B137" s="536" t="s">
        <v>1545</v>
      </c>
      <c r="C137" s="546">
        <v>4238</v>
      </c>
      <c r="D137" s="538"/>
      <c r="E137" s="539"/>
      <c r="F137" s="536" t="s">
        <v>1546</v>
      </c>
      <c r="G137" s="536" t="s">
        <v>1547</v>
      </c>
      <c r="H137" s="540">
        <v>2600</v>
      </c>
      <c r="I137" s="541">
        <f t="shared" si="6"/>
        <v>2860</v>
      </c>
      <c r="J137" s="540" t="s">
        <v>36</v>
      </c>
      <c r="K137" s="541">
        <f>IF(ROUND(H137*1,0)=0,"",ROUND(H137*1,0))</f>
        <v>2600</v>
      </c>
      <c r="L137" s="541">
        <f t="shared" si="7"/>
        <v>2860</v>
      </c>
      <c r="M137" s="542"/>
    </row>
    <row r="138" spans="1:13" ht="20.100000000000001" customHeight="1">
      <c r="A138" s="535" t="s">
        <v>1559</v>
      </c>
      <c r="B138" s="536" t="s">
        <v>1549</v>
      </c>
      <c r="C138" s="537">
        <v>4245</v>
      </c>
      <c r="D138" s="538"/>
      <c r="E138" s="539"/>
      <c r="F138" s="536"/>
      <c r="G138" s="536"/>
      <c r="H138" s="540"/>
      <c r="I138" s="541" t="str">
        <f t="shared" si="6"/>
        <v/>
      </c>
      <c r="J138" s="540"/>
      <c r="K138" s="541" t="str">
        <f>IF(ROUND(H138*0.9,0)=0,"",ROUND(H138*0.9,0))</f>
        <v/>
      </c>
      <c r="L138" s="541" t="str">
        <f t="shared" si="7"/>
        <v/>
      </c>
      <c r="M138" s="542"/>
    </row>
    <row r="139" spans="1:13" ht="20.100000000000001" customHeight="1">
      <c r="A139" s="535" t="s">
        <v>1560</v>
      </c>
      <c r="B139" s="536" t="s">
        <v>1522</v>
      </c>
      <c r="C139" s="546">
        <v>4240</v>
      </c>
      <c r="D139" s="538"/>
      <c r="E139" s="539"/>
      <c r="F139" s="536" t="s">
        <v>1551</v>
      </c>
      <c r="G139" s="536" t="s">
        <v>545</v>
      </c>
      <c r="H139" s="540">
        <v>2800</v>
      </c>
      <c r="I139" s="541">
        <f t="shared" si="6"/>
        <v>3080</v>
      </c>
      <c r="J139" s="540" t="s">
        <v>36</v>
      </c>
      <c r="K139" s="541">
        <f>IF(ROUND(H139*1,0)=0,"",ROUND(H139*1,0))</f>
        <v>2800</v>
      </c>
      <c r="L139" s="541">
        <f t="shared" si="7"/>
        <v>3080</v>
      </c>
      <c r="M139" s="542"/>
    </row>
    <row r="140" spans="1:13" ht="20.100000000000001" customHeight="1">
      <c r="A140" s="535" t="s">
        <v>1561</v>
      </c>
      <c r="B140" s="536" t="s">
        <v>1562</v>
      </c>
      <c r="C140" s="546">
        <v>4241</v>
      </c>
      <c r="D140" s="538"/>
      <c r="E140" s="539"/>
      <c r="F140" s="536" t="s">
        <v>1563</v>
      </c>
      <c r="G140" s="536" t="s">
        <v>545</v>
      </c>
      <c r="H140" s="540">
        <v>2150</v>
      </c>
      <c r="I140" s="541">
        <f t="shared" si="6"/>
        <v>2365</v>
      </c>
      <c r="J140" s="540" t="s">
        <v>36</v>
      </c>
      <c r="K140" s="541">
        <f>IF(ROUND(H140*1,0)=0,"",ROUND(H140*1,0))</f>
        <v>2150</v>
      </c>
      <c r="L140" s="541">
        <f t="shared" si="7"/>
        <v>2365</v>
      </c>
      <c r="M140" s="542"/>
    </row>
    <row r="141" spans="1:13" ht="20.100000000000001" customHeight="1">
      <c r="A141" s="535"/>
      <c r="B141" s="536"/>
      <c r="C141" s="546"/>
      <c r="D141" s="538"/>
      <c r="E141" s="539"/>
      <c r="F141" s="536"/>
      <c r="G141" s="536"/>
      <c r="H141" s="540"/>
      <c r="I141" s="541"/>
      <c r="J141" s="540"/>
      <c r="K141" s="541"/>
      <c r="L141" s="541"/>
      <c r="M141" s="542"/>
    </row>
    <row r="142" spans="1:13" ht="20.100000000000001" customHeight="1">
      <c r="A142" s="535" t="s">
        <v>1564</v>
      </c>
      <c r="B142" s="536" t="s">
        <v>1545</v>
      </c>
      <c r="C142" s="537">
        <v>4251</v>
      </c>
      <c r="D142" s="538"/>
      <c r="E142" s="539"/>
      <c r="F142" s="536"/>
      <c r="G142" s="536"/>
      <c r="H142" s="540"/>
      <c r="I142" s="541" t="str">
        <f t="shared" si="6"/>
        <v/>
      </c>
      <c r="J142" s="540"/>
      <c r="K142" s="541" t="str">
        <f>IF(ROUND(H142*0.9,0)=0,"",ROUND(H142*0.9,0))</f>
        <v/>
      </c>
      <c r="L142" s="541" t="str">
        <f t="shared" si="7"/>
        <v/>
      </c>
      <c r="M142" s="542"/>
    </row>
    <row r="143" spans="1:13" ht="20.100000000000001" customHeight="1">
      <c r="A143" s="535" t="s">
        <v>1565</v>
      </c>
      <c r="B143" s="536" t="s">
        <v>1500</v>
      </c>
      <c r="C143" s="537">
        <v>4252</v>
      </c>
      <c r="D143" s="538"/>
      <c r="E143" s="539"/>
      <c r="F143" s="536" t="s">
        <v>1518</v>
      </c>
      <c r="G143" s="536" t="s">
        <v>222</v>
      </c>
      <c r="H143" s="540">
        <v>2000</v>
      </c>
      <c r="I143" s="541">
        <f t="shared" si="6"/>
        <v>2200</v>
      </c>
      <c r="J143" s="540"/>
      <c r="K143" s="541">
        <f>IF(ROUND(H143*0.9,0)=0,"",ROUND(H143*0.9,0))</f>
        <v>1800</v>
      </c>
      <c r="L143" s="541">
        <f t="shared" si="7"/>
        <v>1980</v>
      </c>
      <c r="M143" s="542"/>
    </row>
    <row r="144" spans="1:13" ht="20.100000000000001" customHeight="1">
      <c r="A144" s="535" t="s">
        <v>1566</v>
      </c>
      <c r="B144" s="536" t="s">
        <v>1500</v>
      </c>
      <c r="C144" s="546">
        <v>4252</v>
      </c>
      <c r="D144" s="538"/>
      <c r="E144" s="539"/>
      <c r="F144" s="536" t="s">
        <v>1518</v>
      </c>
      <c r="G144" s="536" t="s">
        <v>222</v>
      </c>
      <c r="H144" s="540">
        <v>2000</v>
      </c>
      <c r="I144" s="541">
        <f t="shared" si="6"/>
        <v>2200</v>
      </c>
      <c r="J144" s="540"/>
      <c r="K144" s="541">
        <f>IF(ROUND(H144*0.9,0)=0,"",ROUND(H144*0.9,0))</f>
        <v>1800</v>
      </c>
      <c r="L144" s="541">
        <f t="shared" si="7"/>
        <v>1980</v>
      </c>
      <c r="M144" s="542"/>
    </row>
    <row r="145" spans="1:13" ht="19.5" customHeight="1" thickBot="1">
      <c r="A145" s="520"/>
      <c r="B145" s="521"/>
      <c r="C145" s="588"/>
      <c r="D145" s="523"/>
      <c r="E145" s="524"/>
      <c r="F145" s="521"/>
      <c r="G145" s="521"/>
      <c r="H145" s="525"/>
      <c r="I145" s="526"/>
      <c r="J145" s="525"/>
      <c r="K145" s="526"/>
      <c r="L145" s="526"/>
      <c r="M145" s="527"/>
    </row>
    <row r="146" spans="1:13" ht="20.100000000000001" customHeight="1" thickTop="1">
      <c r="A146" s="71"/>
      <c r="B146" s="71"/>
      <c r="C146" s="236"/>
      <c r="D146" s="73"/>
      <c r="E146" s="74"/>
      <c r="F146" s="71"/>
      <c r="G146" s="71"/>
      <c r="M146" s="71"/>
    </row>
    <row r="147" spans="1:13" ht="20.100000000000001" customHeight="1">
      <c r="A147" s="71"/>
      <c r="B147" s="71"/>
      <c r="C147" s="236"/>
      <c r="D147" s="73"/>
      <c r="E147" s="74"/>
      <c r="F147" s="71"/>
      <c r="G147" s="71"/>
      <c r="M147" s="71"/>
    </row>
    <row r="148" spans="1:13" s="208" customFormat="1" ht="20.100000000000001" customHeight="1">
      <c r="A148" s="773" t="s">
        <v>1567</v>
      </c>
      <c r="B148" s="774"/>
      <c r="C148" s="774"/>
      <c r="D148" s="775"/>
      <c r="E148" s="204"/>
      <c r="F148" s="782"/>
      <c r="G148" s="782"/>
      <c r="H148" s="206"/>
      <c r="I148" s="206"/>
      <c r="J148" s="207"/>
      <c r="K148" s="206"/>
      <c r="L148" s="206"/>
      <c r="M148" s="205"/>
    </row>
    <row r="149" spans="1:13" s="208" customFormat="1" ht="20.100000000000001" customHeight="1" thickBot="1">
      <c r="A149" s="209"/>
      <c r="B149" s="209"/>
      <c r="C149" s="394"/>
      <c r="D149" s="355"/>
      <c r="E149" s="204"/>
      <c r="F149" s="205"/>
      <c r="G149" s="205"/>
      <c r="H149" s="206"/>
      <c r="I149" s="244" t="s">
        <v>376</v>
      </c>
      <c r="J149" s="207"/>
      <c r="K149" s="206"/>
      <c r="L149" s="206"/>
      <c r="M149" s="205"/>
    </row>
    <row r="150" spans="1:13" s="218" customFormat="1" ht="20.100000000000001" customHeight="1" thickTop="1" thickBot="1">
      <c r="A150" s="506" t="s">
        <v>15</v>
      </c>
      <c r="B150" s="507" t="s">
        <v>16</v>
      </c>
      <c r="C150" s="771" t="s">
        <v>17</v>
      </c>
      <c r="D150" s="771"/>
      <c r="E150" s="508"/>
      <c r="F150" s="507" t="s">
        <v>18</v>
      </c>
      <c r="G150" s="507" t="s">
        <v>19</v>
      </c>
      <c r="H150" s="509" t="s">
        <v>20</v>
      </c>
      <c r="I150" s="509" t="s">
        <v>21</v>
      </c>
      <c r="J150" s="510"/>
      <c r="K150" s="509"/>
      <c r="L150" s="509" t="s">
        <v>22</v>
      </c>
      <c r="M150" s="511" t="s">
        <v>23</v>
      </c>
    </row>
    <row r="151" spans="1:13" ht="20.100000000000001" customHeight="1">
      <c r="A151" s="512" t="s">
        <v>1568</v>
      </c>
      <c r="B151" s="513" t="s">
        <v>1569</v>
      </c>
      <c r="C151" s="514">
        <v>4261</v>
      </c>
      <c r="D151" s="515"/>
      <c r="E151" s="516"/>
      <c r="F151" s="513"/>
      <c r="G151" s="513"/>
      <c r="H151" s="517"/>
      <c r="I151" s="518" t="str">
        <f t="shared" ref="I151:I192" si="8">IF(ROUND(H151*1.1,0)=0,"",ROUND(H151*1.1,0))</f>
        <v/>
      </c>
      <c r="J151" s="517"/>
      <c r="K151" s="518" t="str">
        <f t="shared" ref="K151:K156" si="9">IF(ROUND(H151*0.9,0)=0,"",ROUND(H151*0.9,0))</f>
        <v/>
      </c>
      <c r="L151" s="518" t="str">
        <f t="shared" ref="L151:L192" si="10">IFERROR(ROUND(K151*1.1,0),"")</f>
        <v/>
      </c>
      <c r="M151" s="519"/>
    </row>
    <row r="152" spans="1:13" ht="20.100000000000001" customHeight="1">
      <c r="A152" s="535" t="s">
        <v>1570</v>
      </c>
      <c r="B152" s="536" t="s">
        <v>1249</v>
      </c>
      <c r="C152" s="537">
        <v>4262</v>
      </c>
      <c r="D152" s="538"/>
      <c r="E152" s="539"/>
      <c r="F152" s="536"/>
      <c r="G152" s="536"/>
      <c r="H152" s="540"/>
      <c r="I152" s="541" t="str">
        <f t="shared" si="8"/>
        <v/>
      </c>
      <c r="J152" s="540"/>
      <c r="K152" s="541" t="str">
        <f t="shared" si="9"/>
        <v/>
      </c>
      <c r="L152" s="541" t="str">
        <f t="shared" si="10"/>
        <v/>
      </c>
      <c r="M152" s="542"/>
    </row>
    <row r="153" spans="1:13" ht="20.100000000000001" customHeight="1">
      <c r="A153" s="535" t="s">
        <v>1571</v>
      </c>
      <c r="B153" s="536" t="s">
        <v>1365</v>
      </c>
      <c r="C153" s="537">
        <v>4263</v>
      </c>
      <c r="D153" s="538"/>
      <c r="E153" s="539"/>
      <c r="F153" s="536" t="s">
        <v>1572</v>
      </c>
      <c r="G153" s="536" t="s">
        <v>332</v>
      </c>
      <c r="H153" s="540">
        <v>2200</v>
      </c>
      <c r="I153" s="541">
        <f t="shared" si="8"/>
        <v>2420</v>
      </c>
      <c r="J153" s="540"/>
      <c r="K153" s="541">
        <f t="shared" si="9"/>
        <v>1980</v>
      </c>
      <c r="L153" s="541">
        <f t="shared" si="10"/>
        <v>2178</v>
      </c>
      <c r="M153" s="542"/>
    </row>
    <row r="154" spans="1:13" ht="20.100000000000001" customHeight="1">
      <c r="A154" s="535" t="s">
        <v>1573</v>
      </c>
      <c r="B154" s="536" t="s">
        <v>1508</v>
      </c>
      <c r="C154" s="537">
        <v>4264</v>
      </c>
      <c r="D154" s="538"/>
      <c r="E154" s="539"/>
      <c r="F154" s="536" t="s">
        <v>1574</v>
      </c>
      <c r="G154" s="536" t="s">
        <v>1510</v>
      </c>
      <c r="H154" s="540">
        <v>1400</v>
      </c>
      <c r="I154" s="541">
        <f t="shared" si="8"/>
        <v>1540</v>
      </c>
      <c r="J154" s="540"/>
      <c r="K154" s="541">
        <f t="shared" si="9"/>
        <v>1260</v>
      </c>
      <c r="L154" s="541">
        <f t="shared" si="10"/>
        <v>1386</v>
      </c>
      <c r="M154" s="542"/>
    </row>
    <row r="155" spans="1:13" ht="20.100000000000001" customHeight="1">
      <c r="A155" s="535" t="s">
        <v>1575</v>
      </c>
      <c r="B155" s="536" t="s">
        <v>1503</v>
      </c>
      <c r="C155" s="537">
        <v>4265</v>
      </c>
      <c r="D155" s="538"/>
      <c r="E155" s="539"/>
      <c r="F155" s="536" t="s">
        <v>1576</v>
      </c>
      <c r="G155" s="536" t="s">
        <v>313</v>
      </c>
      <c r="H155" s="540">
        <v>2000</v>
      </c>
      <c r="I155" s="541">
        <f t="shared" si="8"/>
        <v>2200</v>
      </c>
      <c r="J155" s="540"/>
      <c r="K155" s="541">
        <f t="shared" si="9"/>
        <v>1800</v>
      </c>
      <c r="L155" s="541">
        <f t="shared" si="10"/>
        <v>1980</v>
      </c>
      <c r="M155" s="542"/>
    </row>
    <row r="156" spans="1:13" ht="20.100000000000001" customHeight="1">
      <c r="A156" s="535" t="s">
        <v>1577</v>
      </c>
      <c r="B156" s="536" t="s">
        <v>1503</v>
      </c>
      <c r="C156" s="546">
        <v>4265</v>
      </c>
      <c r="D156" s="538"/>
      <c r="E156" s="539"/>
      <c r="F156" s="536" t="s">
        <v>1578</v>
      </c>
      <c r="G156" s="536" t="s">
        <v>313</v>
      </c>
      <c r="H156" s="540">
        <v>2000</v>
      </c>
      <c r="I156" s="541">
        <f t="shared" si="8"/>
        <v>2200</v>
      </c>
      <c r="J156" s="540"/>
      <c r="K156" s="541">
        <f t="shared" si="9"/>
        <v>1800</v>
      </c>
      <c r="L156" s="541">
        <f t="shared" si="10"/>
        <v>1980</v>
      </c>
      <c r="M156" s="542"/>
    </row>
    <row r="157" spans="1:13" ht="20.100000000000001" customHeight="1">
      <c r="A157" s="535" t="s">
        <v>1579</v>
      </c>
      <c r="B157" s="536" t="s">
        <v>1240</v>
      </c>
      <c r="C157" s="537">
        <v>4267</v>
      </c>
      <c r="D157" s="538"/>
      <c r="E157" s="539"/>
      <c r="F157" s="536" t="s">
        <v>1580</v>
      </c>
      <c r="G157" s="536" t="s">
        <v>396</v>
      </c>
      <c r="H157" s="540">
        <v>3470</v>
      </c>
      <c r="I157" s="541">
        <f t="shared" si="8"/>
        <v>3817</v>
      </c>
      <c r="J157" s="540" t="s">
        <v>36</v>
      </c>
      <c r="K157" s="541">
        <f>IF(ROUND(H157*1,0)=0,"",ROUND(H157*1,0))</f>
        <v>3470</v>
      </c>
      <c r="L157" s="541">
        <f t="shared" si="10"/>
        <v>3817</v>
      </c>
      <c r="M157" s="542"/>
    </row>
    <row r="158" spans="1:13" ht="20.100000000000001" customHeight="1">
      <c r="A158" s="535" t="s">
        <v>1581</v>
      </c>
      <c r="B158" s="536" t="s">
        <v>1517</v>
      </c>
      <c r="C158" s="537">
        <v>4268</v>
      </c>
      <c r="D158" s="538"/>
      <c r="E158" s="539"/>
      <c r="F158" s="536" t="s">
        <v>1582</v>
      </c>
      <c r="G158" s="536" t="s">
        <v>222</v>
      </c>
      <c r="H158" s="540">
        <v>2200</v>
      </c>
      <c r="I158" s="541">
        <f t="shared" si="8"/>
        <v>2420</v>
      </c>
      <c r="J158" s="540"/>
      <c r="K158" s="541">
        <f>IF(ROUND(H158*0.9,0)=0,"",ROUND(H158*0.9,0))</f>
        <v>1980</v>
      </c>
      <c r="L158" s="541">
        <f t="shared" si="10"/>
        <v>2178</v>
      </c>
      <c r="M158" s="542"/>
    </row>
    <row r="159" spans="1:13" ht="20.100000000000001" customHeight="1">
      <c r="A159" s="535" t="s">
        <v>1583</v>
      </c>
      <c r="B159" s="536" t="s">
        <v>1365</v>
      </c>
      <c r="C159" s="537">
        <v>4269</v>
      </c>
      <c r="D159" s="538"/>
      <c r="E159" s="539"/>
      <c r="F159" s="536" t="s">
        <v>1584</v>
      </c>
      <c r="G159" s="536" t="s">
        <v>332</v>
      </c>
      <c r="H159" s="540">
        <v>2000</v>
      </c>
      <c r="I159" s="541">
        <f t="shared" si="8"/>
        <v>2200</v>
      </c>
      <c r="J159" s="540"/>
      <c r="K159" s="541">
        <f>IF(ROUND(H159*0.9,0)=0,"",ROUND(H159*0.9,0))</f>
        <v>1800</v>
      </c>
      <c r="L159" s="541">
        <f t="shared" si="10"/>
        <v>1980</v>
      </c>
      <c r="M159" s="542"/>
    </row>
    <row r="160" spans="1:13" ht="20.100000000000001" customHeight="1">
      <c r="A160" s="535" t="s">
        <v>1585</v>
      </c>
      <c r="B160" s="536" t="s">
        <v>1508</v>
      </c>
      <c r="C160" s="546">
        <v>4264</v>
      </c>
      <c r="D160" s="538"/>
      <c r="E160" s="539"/>
      <c r="F160" s="536" t="s">
        <v>1574</v>
      </c>
      <c r="G160" s="536" t="s">
        <v>1510</v>
      </c>
      <c r="H160" s="540">
        <v>1400</v>
      </c>
      <c r="I160" s="541">
        <f t="shared" si="8"/>
        <v>1540</v>
      </c>
      <c r="J160" s="540"/>
      <c r="K160" s="541">
        <f>IF(ROUND(H160*0.9,0)=0,"",ROUND(H160*0.9,0))</f>
        <v>1260</v>
      </c>
      <c r="L160" s="541">
        <f t="shared" si="10"/>
        <v>1386</v>
      </c>
      <c r="M160" s="542"/>
    </row>
    <row r="161" spans="1:13" ht="20.100000000000001" customHeight="1">
      <c r="A161" s="535" t="s">
        <v>1586</v>
      </c>
      <c r="B161" s="536" t="s">
        <v>1503</v>
      </c>
      <c r="C161" s="546">
        <v>4265</v>
      </c>
      <c r="D161" s="538"/>
      <c r="E161" s="539"/>
      <c r="F161" s="536" t="s">
        <v>1578</v>
      </c>
      <c r="G161" s="536" t="s">
        <v>313</v>
      </c>
      <c r="H161" s="540">
        <v>2000</v>
      </c>
      <c r="I161" s="541">
        <f t="shared" si="8"/>
        <v>2200</v>
      </c>
      <c r="J161" s="540"/>
      <c r="K161" s="541">
        <f>IF(ROUND(H161*0.9,0)=0,"",ROUND(H161*0.9,0))</f>
        <v>1800</v>
      </c>
      <c r="L161" s="541">
        <f t="shared" si="10"/>
        <v>1980</v>
      </c>
      <c r="M161" s="542"/>
    </row>
    <row r="162" spans="1:13" ht="20.100000000000001" customHeight="1">
      <c r="A162" s="535" t="s">
        <v>1587</v>
      </c>
      <c r="B162" s="536" t="s">
        <v>1503</v>
      </c>
      <c r="C162" s="546">
        <v>4265</v>
      </c>
      <c r="D162" s="538"/>
      <c r="E162" s="539"/>
      <c r="F162" s="536" t="s">
        <v>1578</v>
      </c>
      <c r="G162" s="536" t="s">
        <v>313</v>
      </c>
      <c r="H162" s="540">
        <v>2000</v>
      </c>
      <c r="I162" s="541">
        <f t="shared" si="8"/>
        <v>2200</v>
      </c>
      <c r="J162" s="540"/>
      <c r="K162" s="541">
        <f>IF(ROUND(H162*0.9,0)=0,"",ROUND(H162*0.9,0))</f>
        <v>1800</v>
      </c>
      <c r="L162" s="541">
        <f t="shared" si="10"/>
        <v>1980</v>
      </c>
      <c r="M162" s="542"/>
    </row>
    <row r="163" spans="1:13" ht="20.100000000000001" customHeight="1">
      <c r="A163" s="535"/>
      <c r="B163" s="536"/>
      <c r="C163" s="546"/>
      <c r="D163" s="538"/>
      <c r="E163" s="539"/>
      <c r="F163" s="536"/>
      <c r="G163" s="536"/>
      <c r="H163" s="540"/>
      <c r="I163" s="541"/>
      <c r="J163" s="540"/>
      <c r="K163" s="541"/>
      <c r="L163" s="541"/>
      <c r="M163" s="542"/>
    </row>
    <row r="164" spans="1:13" ht="20.100000000000001" customHeight="1">
      <c r="A164" s="535" t="s">
        <v>1588</v>
      </c>
      <c r="B164" s="536" t="s">
        <v>1531</v>
      </c>
      <c r="C164" s="537">
        <v>4276</v>
      </c>
      <c r="D164" s="538"/>
      <c r="E164" s="539"/>
      <c r="F164" s="536" t="s">
        <v>1589</v>
      </c>
      <c r="G164" s="536" t="s">
        <v>545</v>
      </c>
      <c r="H164" s="540">
        <v>3520</v>
      </c>
      <c r="I164" s="541">
        <f t="shared" si="8"/>
        <v>3872</v>
      </c>
      <c r="J164" s="540" t="s">
        <v>36</v>
      </c>
      <c r="K164" s="541">
        <f>IF(ROUND(H164*1,0)=0,"",ROUND(H164*1,0))</f>
        <v>3520</v>
      </c>
      <c r="L164" s="541">
        <f t="shared" si="10"/>
        <v>3872</v>
      </c>
      <c r="M164" s="542"/>
    </row>
    <row r="165" spans="1:13" ht="20.100000000000001" customHeight="1">
      <c r="A165" s="535" t="s">
        <v>1590</v>
      </c>
      <c r="B165" s="536" t="s">
        <v>1545</v>
      </c>
      <c r="C165" s="537">
        <v>4277</v>
      </c>
      <c r="D165" s="538"/>
      <c r="E165" s="539"/>
      <c r="F165" s="536" t="s">
        <v>1591</v>
      </c>
      <c r="G165" s="536" t="s">
        <v>1592</v>
      </c>
      <c r="H165" s="540">
        <v>2500</v>
      </c>
      <c r="I165" s="541">
        <f t="shared" si="8"/>
        <v>2750</v>
      </c>
      <c r="J165" s="540" t="s">
        <v>36</v>
      </c>
      <c r="K165" s="541">
        <f>IF(ROUND(H165*1,0)=0,"",ROUND(H165*1,0))</f>
        <v>2500</v>
      </c>
      <c r="L165" s="541">
        <f t="shared" si="10"/>
        <v>2750</v>
      </c>
      <c r="M165" s="542"/>
    </row>
    <row r="166" spans="1:13" ht="20.100000000000001" customHeight="1">
      <c r="A166" s="535" t="s">
        <v>1593</v>
      </c>
      <c r="B166" s="536" t="s">
        <v>1522</v>
      </c>
      <c r="C166" s="537">
        <v>4278</v>
      </c>
      <c r="D166" s="538"/>
      <c r="E166" s="539"/>
      <c r="F166" s="536" t="s">
        <v>1594</v>
      </c>
      <c r="G166" s="536" t="s">
        <v>575</v>
      </c>
      <c r="H166" s="540">
        <v>3500</v>
      </c>
      <c r="I166" s="541">
        <f t="shared" si="8"/>
        <v>3850</v>
      </c>
      <c r="J166" s="540" t="s">
        <v>36</v>
      </c>
      <c r="K166" s="541">
        <f>IF(ROUND(H166*1,0)=0,"",ROUND(H166*1,0))</f>
        <v>3500</v>
      </c>
      <c r="L166" s="541">
        <f t="shared" si="10"/>
        <v>3850</v>
      </c>
      <c r="M166" s="542"/>
    </row>
    <row r="167" spans="1:13" ht="20.100000000000001" customHeight="1">
      <c r="A167" s="535" t="s">
        <v>1595</v>
      </c>
      <c r="B167" s="536" t="s">
        <v>1247</v>
      </c>
      <c r="C167" s="537">
        <v>4279</v>
      </c>
      <c r="D167" s="538"/>
      <c r="E167" s="539"/>
      <c r="F167" s="536"/>
      <c r="G167" s="536"/>
      <c r="H167" s="540"/>
      <c r="I167" s="541" t="str">
        <f t="shared" si="8"/>
        <v/>
      </c>
      <c r="J167" s="540"/>
      <c r="K167" s="541" t="str">
        <f>IF(ROUND(H167*0.9,0)=0,"",ROUND(H167*0.9,0))</f>
        <v/>
      </c>
      <c r="L167" s="541" t="str">
        <f t="shared" si="10"/>
        <v/>
      </c>
      <c r="M167" s="542"/>
    </row>
    <row r="168" spans="1:13" ht="20.100000000000001" customHeight="1">
      <c r="A168" s="535" t="s">
        <v>1596</v>
      </c>
      <c r="B168" s="536" t="s">
        <v>1254</v>
      </c>
      <c r="C168" s="537">
        <v>4280</v>
      </c>
      <c r="D168" s="538"/>
      <c r="E168" s="539"/>
      <c r="F168" s="536" t="s">
        <v>1597</v>
      </c>
      <c r="G168" s="536" t="s">
        <v>407</v>
      </c>
      <c r="H168" s="540">
        <v>1800</v>
      </c>
      <c r="I168" s="541">
        <f t="shared" si="8"/>
        <v>1980</v>
      </c>
      <c r="J168" s="540"/>
      <c r="K168" s="541">
        <f>IF(ROUND(H168*0.9,0)=0,"",ROUND(H168*0.9,0))</f>
        <v>1620</v>
      </c>
      <c r="L168" s="541">
        <f t="shared" si="10"/>
        <v>1782</v>
      </c>
      <c r="M168" s="542"/>
    </row>
    <row r="169" spans="1:13" ht="20.100000000000001" customHeight="1">
      <c r="A169" s="535" t="s">
        <v>1598</v>
      </c>
      <c r="B169" s="536" t="s">
        <v>1529</v>
      </c>
      <c r="C169" s="537">
        <v>4281</v>
      </c>
      <c r="D169" s="538"/>
      <c r="E169" s="539"/>
      <c r="F169" s="536"/>
      <c r="G169" s="536"/>
      <c r="H169" s="540"/>
      <c r="I169" s="541" t="str">
        <f t="shared" si="8"/>
        <v/>
      </c>
      <c r="J169" s="540"/>
      <c r="K169" s="541" t="str">
        <f>IF(ROUND(H169*0.9,0)=0,"",ROUND(H169*0.9,0))</f>
        <v/>
      </c>
      <c r="L169" s="541" t="str">
        <f t="shared" si="10"/>
        <v/>
      </c>
      <c r="M169" s="542"/>
    </row>
    <row r="170" spans="1:13" ht="20.100000000000001" customHeight="1">
      <c r="A170" s="535" t="s">
        <v>1599</v>
      </c>
      <c r="B170" s="536" t="s">
        <v>1531</v>
      </c>
      <c r="C170" s="546">
        <v>4276</v>
      </c>
      <c r="D170" s="538"/>
      <c r="E170" s="539"/>
      <c r="F170" s="536" t="s">
        <v>1589</v>
      </c>
      <c r="G170" s="536" t="s">
        <v>545</v>
      </c>
      <c r="H170" s="540">
        <v>3520</v>
      </c>
      <c r="I170" s="541">
        <f t="shared" si="8"/>
        <v>3872</v>
      </c>
      <c r="J170" s="540" t="s">
        <v>36</v>
      </c>
      <c r="K170" s="541">
        <f>IF(ROUND(H170*1,0)=0,"",ROUND(H170*1,0))</f>
        <v>3520</v>
      </c>
      <c r="L170" s="541">
        <f t="shared" si="10"/>
        <v>3872</v>
      </c>
      <c r="M170" s="542"/>
    </row>
    <row r="171" spans="1:13" ht="20.100000000000001" customHeight="1">
      <c r="A171" s="535" t="s">
        <v>1600</v>
      </c>
      <c r="B171" s="536" t="s">
        <v>1545</v>
      </c>
      <c r="C171" s="546">
        <v>4277</v>
      </c>
      <c r="D171" s="538"/>
      <c r="E171" s="539"/>
      <c r="F171" s="536" t="s">
        <v>1591</v>
      </c>
      <c r="G171" s="536" t="s">
        <v>1592</v>
      </c>
      <c r="H171" s="540">
        <v>2500</v>
      </c>
      <c r="I171" s="541">
        <f t="shared" si="8"/>
        <v>2750</v>
      </c>
      <c r="J171" s="540" t="s">
        <v>36</v>
      </c>
      <c r="K171" s="541">
        <f>IF(ROUND(H171*1,0)=0,"",ROUND(H171*1,0))</f>
        <v>2500</v>
      </c>
      <c r="L171" s="541">
        <f t="shared" si="10"/>
        <v>2750</v>
      </c>
      <c r="M171" s="542"/>
    </row>
    <row r="172" spans="1:13" ht="20.100000000000001" customHeight="1">
      <c r="A172" s="535" t="s">
        <v>1601</v>
      </c>
      <c r="B172" s="536" t="s">
        <v>1522</v>
      </c>
      <c r="C172" s="546">
        <v>4278</v>
      </c>
      <c r="D172" s="538"/>
      <c r="E172" s="539"/>
      <c r="F172" s="536" t="s">
        <v>1594</v>
      </c>
      <c r="G172" s="536" t="s">
        <v>575</v>
      </c>
      <c r="H172" s="540">
        <v>3500</v>
      </c>
      <c r="I172" s="541">
        <f t="shared" si="8"/>
        <v>3850</v>
      </c>
      <c r="J172" s="540" t="s">
        <v>36</v>
      </c>
      <c r="K172" s="541">
        <f>IF(ROUND(H172*1,0)=0,"",ROUND(H172*1,0))</f>
        <v>3500</v>
      </c>
      <c r="L172" s="541">
        <f t="shared" si="10"/>
        <v>3850</v>
      </c>
      <c r="M172" s="542"/>
    </row>
    <row r="173" spans="1:13" ht="20.100000000000001" customHeight="1">
      <c r="A173" s="535" t="s">
        <v>1602</v>
      </c>
      <c r="B173" s="536" t="s">
        <v>1247</v>
      </c>
      <c r="C173" s="537">
        <v>4285</v>
      </c>
      <c r="D173" s="538"/>
      <c r="E173" s="539"/>
      <c r="F173" s="536"/>
      <c r="G173" s="536"/>
      <c r="H173" s="540"/>
      <c r="I173" s="541" t="str">
        <f t="shared" si="8"/>
        <v/>
      </c>
      <c r="J173" s="540"/>
      <c r="K173" s="541" t="str">
        <f>IF(ROUND(H173*0.9,0)=0,"",ROUND(H173*0.9,0))</f>
        <v/>
      </c>
      <c r="L173" s="541" t="str">
        <f t="shared" si="10"/>
        <v/>
      </c>
      <c r="M173" s="542"/>
    </row>
    <row r="174" spans="1:13" ht="20.100000000000001" customHeight="1">
      <c r="A174" s="535" t="s">
        <v>1603</v>
      </c>
      <c r="B174" s="536" t="s">
        <v>1545</v>
      </c>
      <c r="C174" s="546">
        <v>4277</v>
      </c>
      <c r="D174" s="538"/>
      <c r="E174" s="539"/>
      <c r="F174" s="536" t="s">
        <v>1591</v>
      </c>
      <c r="G174" s="536" t="s">
        <v>1592</v>
      </c>
      <c r="H174" s="540">
        <v>2500</v>
      </c>
      <c r="I174" s="541">
        <f t="shared" si="8"/>
        <v>2750</v>
      </c>
      <c r="J174" s="540" t="s">
        <v>36</v>
      </c>
      <c r="K174" s="541">
        <f>IF(ROUND(H174*1,0)=0,"",ROUND(H174*1,0))</f>
        <v>2500</v>
      </c>
      <c r="L174" s="541">
        <f t="shared" si="10"/>
        <v>2750</v>
      </c>
      <c r="M174" s="542"/>
    </row>
    <row r="175" spans="1:13" ht="20.100000000000001" customHeight="1">
      <c r="A175" s="535" t="s">
        <v>1604</v>
      </c>
      <c r="B175" s="536" t="s">
        <v>1529</v>
      </c>
      <c r="C175" s="537">
        <v>4287</v>
      </c>
      <c r="D175" s="538"/>
      <c r="E175" s="539"/>
      <c r="F175" s="536"/>
      <c r="G175" s="536"/>
      <c r="H175" s="540"/>
      <c r="I175" s="541" t="str">
        <f t="shared" si="8"/>
        <v/>
      </c>
      <c r="J175" s="540"/>
      <c r="K175" s="541" t="str">
        <f>IF(ROUND(H175*0.9,0)=0,"",ROUND(H175*0.9,0))</f>
        <v/>
      </c>
      <c r="L175" s="541" t="str">
        <f t="shared" si="10"/>
        <v/>
      </c>
      <c r="M175" s="542"/>
    </row>
    <row r="176" spans="1:13" ht="20.100000000000001" customHeight="1">
      <c r="A176" s="535"/>
      <c r="B176" s="536"/>
      <c r="C176" s="537"/>
      <c r="D176" s="538"/>
      <c r="E176" s="539"/>
      <c r="F176" s="536"/>
      <c r="G176" s="536"/>
      <c r="H176" s="540"/>
      <c r="I176" s="541"/>
      <c r="J176" s="540"/>
      <c r="K176" s="541"/>
      <c r="L176" s="541"/>
      <c r="M176" s="542"/>
    </row>
    <row r="177" spans="1:13" ht="20.100000000000001" customHeight="1">
      <c r="A177" s="535" t="s">
        <v>1605</v>
      </c>
      <c r="B177" s="536" t="s">
        <v>302</v>
      </c>
      <c r="C177" s="537">
        <v>4291</v>
      </c>
      <c r="D177" s="538"/>
      <c r="E177" s="539"/>
      <c r="F177" s="536" t="s">
        <v>1606</v>
      </c>
      <c r="G177" s="536" t="s">
        <v>222</v>
      </c>
      <c r="H177" s="540">
        <v>2500</v>
      </c>
      <c r="I177" s="541">
        <f t="shared" si="8"/>
        <v>2750</v>
      </c>
      <c r="J177" s="540"/>
      <c r="K177" s="541">
        <f>IF(ROUND(H177*0.9,0)=0,"",ROUND(H177*0.9,0))</f>
        <v>2250</v>
      </c>
      <c r="L177" s="541">
        <f t="shared" si="10"/>
        <v>2475</v>
      </c>
      <c r="M177" s="542"/>
    </row>
    <row r="178" spans="1:13" ht="20.100000000000001" customHeight="1">
      <c r="A178" s="535" t="s">
        <v>1607</v>
      </c>
      <c r="B178" s="536" t="s">
        <v>1608</v>
      </c>
      <c r="C178" s="537">
        <v>4292</v>
      </c>
      <c r="D178" s="538"/>
      <c r="E178" s="539"/>
      <c r="F178" s="536" t="s">
        <v>1609</v>
      </c>
      <c r="G178" s="536" t="s">
        <v>1610</v>
      </c>
      <c r="H178" s="540">
        <v>2800</v>
      </c>
      <c r="I178" s="541">
        <f t="shared" si="8"/>
        <v>3080</v>
      </c>
      <c r="J178" s="540" t="s">
        <v>36</v>
      </c>
      <c r="K178" s="541">
        <f>IF(ROUND(H178*1,0)=0,"",ROUND(H178*1,0))</f>
        <v>2800</v>
      </c>
      <c r="L178" s="541">
        <f t="shared" si="10"/>
        <v>3080</v>
      </c>
      <c r="M178" s="542"/>
    </row>
    <row r="179" spans="1:13" ht="20.100000000000001" customHeight="1">
      <c r="A179" s="535" t="s">
        <v>1611</v>
      </c>
      <c r="B179" s="536" t="s">
        <v>1562</v>
      </c>
      <c r="C179" s="537">
        <v>4293</v>
      </c>
      <c r="D179" s="538"/>
      <c r="E179" s="539"/>
      <c r="F179" s="536" t="s">
        <v>1612</v>
      </c>
      <c r="G179" s="536" t="s">
        <v>736</v>
      </c>
      <c r="H179" s="540">
        <v>3470</v>
      </c>
      <c r="I179" s="541">
        <f t="shared" si="8"/>
        <v>3817</v>
      </c>
      <c r="J179" s="540" t="s">
        <v>36</v>
      </c>
      <c r="K179" s="541">
        <f>IF(ROUND(H179*1,0)=0,"",ROUND(H179*1,0))</f>
        <v>3470</v>
      </c>
      <c r="L179" s="541">
        <f t="shared" si="10"/>
        <v>3817</v>
      </c>
      <c r="M179" s="542"/>
    </row>
    <row r="180" spans="1:13" ht="20.100000000000001" customHeight="1">
      <c r="A180" s="535" t="s">
        <v>1613</v>
      </c>
      <c r="B180" s="536" t="s">
        <v>1545</v>
      </c>
      <c r="C180" s="537">
        <v>4294</v>
      </c>
      <c r="D180" s="538"/>
      <c r="E180" s="539"/>
      <c r="F180" s="536" t="s">
        <v>1614</v>
      </c>
      <c r="G180" s="536" t="s">
        <v>1615</v>
      </c>
      <c r="H180" s="540">
        <v>2600</v>
      </c>
      <c r="I180" s="541">
        <f t="shared" si="8"/>
        <v>2860</v>
      </c>
      <c r="J180" s="540" t="s">
        <v>36</v>
      </c>
      <c r="K180" s="541">
        <f>IF(ROUND(H180*1,0)=0,"",ROUND(H180*1,0))</f>
        <v>2600</v>
      </c>
      <c r="L180" s="541">
        <f t="shared" si="10"/>
        <v>2860</v>
      </c>
      <c r="M180" s="542"/>
    </row>
    <row r="181" spans="1:13" ht="20.100000000000001" customHeight="1">
      <c r="A181" s="535" t="s">
        <v>1616</v>
      </c>
      <c r="B181" s="536" t="s">
        <v>1254</v>
      </c>
      <c r="C181" s="537">
        <v>4295</v>
      </c>
      <c r="D181" s="538"/>
      <c r="E181" s="539"/>
      <c r="F181" s="536" t="s">
        <v>1617</v>
      </c>
      <c r="G181" s="536" t="s">
        <v>653</v>
      </c>
      <c r="H181" s="540">
        <v>2200</v>
      </c>
      <c r="I181" s="541">
        <f t="shared" si="8"/>
        <v>2420</v>
      </c>
      <c r="J181" s="540"/>
      <c r="K181" s="541">
        <f>IF(ROUND(H181*0.9,0)=0,"",ROUND(H181*0.9,0))</f>
        <v>1980</v>
      </c>
      <c r="L181" s="541">
        <f t="shared" si="10"/>
        <v>2178</v>
      </c>
      <c r="M181" s="542"/>
    </row>
    <row r="182" spans="1:13" ht="20.100000000000001" customHeight="1">
      <c r="A182" s="535" t="s">
        <v>1618</v>
      </c>
      <c r="B182" s="536" t="s">
        <v>1522</v>
      </c>
      <c r="C182" s="537">
        <v>4296</v>
      </c>
      <c r="D182" s="538"/>
      <c r="E182" s="539"/>
      <c r="F182" s="536" t="s">
        <v>1619</v>
      </c>
      <c r="G182" s="536" t="s">
        <v>1620</v>
      </c>
      <c r="H182" s="540">
        <v>3250</v>
      </c>
      <c r="I182" s="541">
        <f t="shared" si="8"/>
        <v>3575</v>
      </c>
      <c r="J182" s="540" t="s">
        <v>36</v>
      </c>
      <c r="K182" s="541">
        <f>IF(ROUND(H182*1,0)=0,"",ROUND(H182*1,0))</f>
        <v>3250</v>
      </c>
      <c r="L182" s="541">
        <f t="shared" si="10"/>
        <v>3575</v>
      </c>
      <c r="M182" s="542"/>
    </row>
    <row r="183" spans="1:13" ht="20.100000000000001" customHeight="1">
      <c r="A183" s="535" t="s">
        <v>1621</v>
      </c>
      <c r="B183" s="536" t="s">
        <v>302</v>
      </c>
      <c r="C183" s="546">
        <v>4291</v>
      </c>
      <c r="D183" s="538"/>
      <c r="E183" s="539"/>
      <c r="F183" s="536" t="s">
        <v>1606</v>
      </c>
      <c r="G183" s="536" t="s">
        <v>222</v>
      </c>
      <c r="H183" s="540">
        <v>2500</v>
      </c>
      <c r="I183" s="541">
        <f t="shared" si="8"/>
        <v>2750</v>
      </c>
      <c r="J183" s="540"/>
      <c r="K183" s="541">
        <f>IF(ROUND(H183*0.9,0)=0,"",ROUND(H183*0.9,0))</f>
        <v>2250</v>
      </c>
      <c r="L183" s="541">
        <f t="shared" si="10"/>
        <v>2475</v>
      </c>
      <c r="M183" s="542"/>
    </row>
    <row r="184" spans="1:13" ht="20.100000000000001" customHeight="1">
      <c r="A184" s="535" t="s">
        <v>1622</v>
      </c>
      <c r="B184" s="536" t="s">
        <v>1623</v>
      </c>
      <c r="C184" s="546">
        <v>4292</v>
      </c>
      <c r="D184" s="538"/>
      <c r="E184" s="539"/>
      <c r="F184" s="536" t="s">
        <v>1624</v>
      </c>
      <c r="G184" s="536" t="s">
        <v>522</v>
      </c>
      <c r="H184" s="540">
        <v>2800</v>
      </c>
      <c r="I184" s="541">
        <f t="shared" si="8"/>
        <v>3080</v>
      </c>
      <c r="J184" s="540" t="s">
        <v>36</v>
      </c>
      <c r="K184" s="541">
        <f>IF(ROUND(H184*1,0)=0,"",ROUND(H184*1,0))</f>
        <v>2800</v>
      </c>
      <c r="L184" s="541">
        <f t="shared" si="10"/>
        <v>3080</v>
      </c>
      <c r="M184" s="542"/>
    </row>
    <row r="185" spans="1:13" ht="20.100000000000001" customHeight="1">
      <c r="A185" s="535" t="s">
        <v>1625</v>
      </c>
      <c r="B185" s="536" t="s">
        <v>1553</v>
      </c>
      <c r="C185" s="546">
        <v>4293</v>
      </c>
      <c r="D185" s="538"/>
      <c r="E185" s="539"/>
      <c r="F185" s="536" t="s">
        <v>1626</v>
      </c>
      <c r="G185" s="536" t="s">
        <v>1627</v>
      </c>
      <c r="H185" s="540">
        <v>3470</v>
      </c>
      <c r="I185" s="541">
        <f t="shared" si="8"/>
        <v>3817</v>
      </c>
      <c r="J185" s="540" t="s">
        <v>36</v>
      </c>
      <c r="K185" s="541">
        <f>IF(ROUND(H185*1,0)=0,"",ROUND(H185*1,0))</f>
        <v>3470</v>
      </c>
      <c r="L185" s="541">
        <f t="shared" si="10"/>
        <v>3817</v>
      </c>
      <c r="M185" s="542"/>
    </row>
    <row r="186" spans="1:13" ht="20.100000000000001" customHeight="1">
      <c r="A186" s="535" t="s">
        <v>1628</v>
      </c>
      <c r="B186" s="536" t="s">
        <v>1545</v>
      </c>
      <c r="C186" s="546">
        <v>4294</v>
      </c>
      <c r="D186" s="538"/>
      <c r="E186" s="539"/>
      <c r="F186" s="536" t="s">
        <v>1614</v>
      </c>
      <c r="G186" s="536" t="s">
        <v>1615</v>
      </c>
      <c r="H186" s="540">
        <v>2600</v>
      </c>
      <c r="I186" s="541">
        <f t="shared" si="8"/>
        <v>2860</v>
      </c>
      <c r="J186" s="540" t="s">
        <v>36</v>
      </c>
      <c r="K186" s="541">
        <f>IF(ROUND(H186*1,0)=0,"",ROUND(H186*1,0))</f>
        <v>2600</v>
      </c>
      <c r="L186" s="541">
        <f t="shared" si="10"/>
        <v>2860</v>
      </c>
      <c r="M186" s="542"/>
    </row>
    <row r="187" spans="1:13" ht="20.100000000000001" customHeight="1">
      <c r="A187" s="535" t="s">
        <v>1629</v>
      </c>
      <c r="B187" s="536" t="s">
        <v>1254</v>
      </c>
      <c r="C187" s="546">
        <v>4295</v>
      </c>
      <c r="D187" s="538"/>
      <c r="E187" s="539"/>
      <c r="F187" s="536" t="s">
        <v>1617</v>
      </c>
      <c r="G187" s="536" t="s">
        <v>653</v>
      </c>
      <c r="H187" s="540">
        <v>2200</v>
      </c>
      <c r="I187" s="541">
        <f t="shared" si="8"/>
        <v>2420</v>
      </c>
      <c r="J187" s="540"/>
      <c r="K187" s="541">
        <f>IF(ROUND(H187*0.9,0)=0,"",ROUND(H187*0.9,0))</f>
        <v>1980</v>
      </c>
      <c r="L187" s="541">
        <f t="shared" si="10"/>
        <v>2178</v>
      </c>
      <c r="M187" s="542"/>
    </row>
    <row r="188" spans="1:13" ht="20.100000000000001" customHeight="1">
      <c r="A188" s="535" t="s">
        <v>1630</v>
      </c>
      <c r="B188" s="536" t="s">
        <v>1522</v>
      </c>
      <c r="C188" s="546">
        <v>4296</v>
      </c>
      <c r="D188" s="538"/>
      <c r="E188" s="539"/>
      <c r="F188" s="536" t="s">
        <v>1619</v>
      </c>
      <c r="G188" s="536" t="s">
        <v>1620</v>
      </c>
      <c r="H188" s="540">
        <v>3250</v>
      </c>
      <c r="I188" s="541">
        <f t="shared" si="8"/>
        <v>3575</v>
      </c>
      <c r="J188" s="540" t="s">
        <v>36</v>
      </c>
      <c r="K188" s="541">
        <f>IF(ROUND(H188*1,0)=0,"",ROUND(H188*1,0))</f>
        <v>3250</v>
      </c>
      <c r="L188" s="541">
        <f t="shared" si="10"/>
        <v>3575</v>
      </c>
      <c r="M188" s="542"/>
    </row>
    <row r="189" spans="1:13" ht="20.100000000000001" customHeight="1">
      <c r="A189" s="535"/>
      <c r="B189" s="536"/>
      <c r="C189" s="546"/>
      <c r="D189" s="538"/>
      <c r="E189" s="539"/>
      <c r="F189" s="536"/>
      <c r="G189" s="536"/>
      <c r="H189" s="540"/>
      <c r="I189" s="541"/>
      <c r="J189" s="540"/>
      <c r="K189" s="541"/>
      <c r="L189" s="541"/>
      <c r="M189" s="542"/>
    </row>
    <row r="190" spans="1:13" ht="20.100000000000001" customHeight="1">
      <c r="A190" s="535" t="s">
        <v>1631</v>
      </c>
      <c r="B190" s="536" t="s">
        <v>1623</v>
      </c>
      <c r="C190" s="537">
        <v>4306</v>
      </c>
      <c r="D190" s="538"/>
      <c r="E190" s="539"/>
      <c r="F190" s="536" t="s">
        <v>1632</v>
      </c>
      <c r="G190" s="536" t="s">
        <v>530</v>
      </c>
      <c r="H190" s="540">
        <v>3600</v>
      </c>
      <c r="I190" s="541">
        <f t="shared" si="8"/>
        <v>3960</v>
      </c>
      <c r="J190" s="540" t="s">
        <v>36</v>
      </c>
      <c r="K190" s="541">
        <f>IF(ROUND(H190*1,0)=0,"",ROUND(H190*1,0))</f>
        <v>3600</v>
      </c>
      <c r="L190" s="541">
        <f t="shared" si="10"/>
        <v>3960</v>
      </c>
      <c r="M190" s="549" t="s">
        <v>1633</v>
      </c>
    </row>
    <row r="191" spans="1:13" ht="20.100000000000001" customHeight="1">
      <c r="A191" s="535" t="s">
        <v>1634</v>
      </c>
      <c r="B191" s="536" t="s">
        <v>1500</v>
      </c>
      <c r="C191" s="546">
        <v>4252</v>
      </c>
      <c r="D191" s="538"/>
      <c r="E191" s="539"/>
      <c r="F191" s="536" t="s">
        <v>1635</v>
      </c>
      <c r="G191" s="536" t="s">
        <v>222</v>
      </c>
      <c r="H191" s="540">
        <v>2000</v>
      </c>
      <c r="I191" s="541">
        <f t="shared" si="8"/>
        <v>2200</v>
      </c>
      <c r="J191" s="540"/>
      <c r="K191" s="541">
        <f>IF(ROUND(H191*0.9,0)=0,"",ROUND(H191*0.9,0))</f>
        <v>1800</v>
      </c>
      <c r="L191" s="541">
        <f t="shared" si="10"/>
        <v>1980</v>
      </c>
      <c r="M191" s="542"/>
    </row>
    <row r="192" spans="1:13" ht="20.100000000000001" customHeight="1">
      <c r="A192" s="535" t="s">
        <v>1636</v>
      </c>
      <c r="B192" s="536" t="s">
        <v>1500</v>
      </c>
      <c r="C192" s="546">
        <v>4252</v>
      </c>
      <c r="D192" s="538"/>
      <c r="E192" s="539"/>
      <c r="F192" s="536" t="s">
        <v>1635</v>
      </c>
      <c r="G192" s="536" t="s">
        <v>222</v>
      </c>
      <c r="H192" s="540">
        <v>2000</v>
      </c>
      <c r="I192" s="541">
        <f t="shared" si="8"/>
        <v>2200</v>
      </c>
      <c r="J192" s="540"/>
      <c r="K192" s="541">
        <f>IF(ROUND(H192*0.9,0)=0,"",ROUND(H192*0.9,0))</f>
        <v>1800</v>
      </c>
      <c r="L192" s="541">
        <f t="shared" si="10"/>
        <v>1980</v>
      </c>
      <c r="M192" s="542"/>
    </row>
    <row r="193" spans="1:13" ht="20.100000000000001" customHeight="1" thickBot="1">
      <c r="A193" s="520"/>
      <c r="B193" s="521"/>
      <c r="C193" s="588"/>
      <c r="D193" s="523"/>
      <c r="E193" s="524"/>
      <c r="F193" s="521"/>
      <c r="G193" s="521"/>
      <c r="H193" s="525"/>
      <c r="I193" s="526"/>
      <c r="J193" s="525"/>
      <c r="K193" s="526"/>
      <c r="L193" s="526"/>
      <c r="M193" s="527"/>
    </row>
    <row r="194" spans="1:13" ht="20.100000000000001" customHeight="1" thickTop="1">
      <c r="A194" s="71"/>
      <c r="B194" s="71"/>
      <c r="C194" s="236"/>
      <c r="D194" s="73"/>
      <c r="E194" s="74"/>
      <c r="F194" s="71"/>
      <c r="G194" s="71"/>
      <c r="M194" s="71"/>
    </row>
    <row r="195" spans="1:13" ht="20.100000000000001" customHeight="1">
      <c r="A195" s="71"/>
      <c r="B195" s="71"/>
      <c r="C195" s="236"/>
      <c r="D195" s="73"/>
      <c r="E195" s="74"/>
      <c r="F195" s="71"/>
      <c r="G195" s="71"/>
      <c r="M195" s="71"/>
    </row>
    <row r="196" spans="1:13" s="208" customFormat="1" ht="20.100000000000001" customHeight="1">
      <c r="A196" s="779" t="s">
        <v>1637</v>
      </c>
      <c r="B196" s="780"/>
      <c r="C196" s="780"/>
      <c r="D196" s="781"/>
      <c r="E196" s="204"/>
      <c r="F196" s="205"/>
      <c r="G196" s="205"/>
      <c r="H196" s="206"/>
      <c r="I196" s="206"/>
      <c r="J196" s="207"/>
      <c r="K196" s="206"/>
      <c r="L196" s="206"/>
      <c r="M196" s="205"/>
    </row>
    <row r="197" spans="1:13" s="208" customFormat="1" ht="20.100000000000001" customHeight="1" thickBot="1">
      <c r="A197" s="209"/>
      <c r="B197" s="209"/>
      <c r="C197" s="394"/>
      <c r="D197" s="355"/>
      <c r="E197" s="204"/>
      <c r="F197" s="205"/>
      <c r="G197" s="205"/>
      <c r="H197" s="206"/>
      <c r="I197" s="244" t="s">
        <v>376</v>
      </c>
      <c r="J197" s="207"/>
      <c r="K197" s="206"/>
      <c r="L197" s="206"/>
      <c r="M197" s="205"/>
    </row>
    <row r="198" spans="1:13" s="218" customFormat="1" ht="20.100000000000001" customHeight="1" thickTop="1" thickBot="1">
      <c r="A198" s="506" t="s">
        <v>15</v>
      </c>
      <c r="B198" s="507" t="s">
        <v>16</v>
      </c>
      <c r="C198" s="771" t="s">
        <v>17</v>
      </c>
      <c r="D198" s="771"/>
      <c r="E198" s="508"/>
      <c r="F198" s="507" t="s">
        <v>18</v>
      </c>
      <c r="G198" s="507" t="s">
        <v>19</v>
      </c>
      <c r="H198" s="509" t="s">
        <v>20</v>
      </c>
      <c r="I198" s="509" t="s">
        <v>21</v>
      </c>
      <c r="J198" s="510"/>
      <c r="K198" s="509"/>
      <c r="L198" s="509" t="s">
        <v>22</v>
      </c>
      <c r="M198" s="511" t="s">
        <v>23</v>
      </c>
    </row>
    <row r="199" spans="1:13" ht="20.100000000000001" customHeight="1">
      <c r="A199" s="512" t="s">
        <v>1638</v>
      </c>
      <c r="B199" s="513" t="s">
        <v>1569</v>
      </c>
      <c r="C199" s="514">
        <v>4311</v>
      </c>
      <c r="D199" s="515"/>
      <c r="E199" s="516"/>
      <c r="F199" s="513"/>
      <c r="G199" s="513"/>
      <c r="H199" s="517"/>
      <c r="I199" s="518" t="str">
        <f t="shared" ref="I199:I215" si="11">IF(ROUND(H199*1.1,0)=0,"",ROUND(H199*1.1,0))</f>
        <v/>
      </c>
      <c r="J199" s="517"/>
      <c r="K199" s="518" t="str">
        <f>IF(ROUND(H199*0.9,0)=0,"",ROUND(H199*0.9,0))</f>
        <v/>
      </c>
      <c r="L199" s="518" t="str">
        <f t="shared" ref="L199:L215" si="12">IFERROR(ROUND(K199*1.1,0),"")</f>
        <v/>
      </c>
      <c r="M199" s="519"/>
    </row>
    <row r="200" spans="1:13" ht="20.100000000000001" customHeight="1">
      <c r="A200" s="535" t="s">
        <v>1639</v>
      </c>
      <c r="B200" s="536" t="s">
        <v>1249</v>
      </c>
      <c r="C200" s="537">
        <v>4312</v>
      </c>
      <c r="D200" s="538"/>
      <c r="E200" s="539"/>
      <c r="F200" s="536"/>
      <c r="G200" s="536"/>
      <c r="H200" s="540"/>
      <c r="I200" s="541" t="str">
        <f t="shared" si="11"/>
        <v/>
      </c>
      <c r="J200" s="540"/>
      <c r="K200" s="541" t="str">
        <f>IF(ROUND(H200*0.9,0)=0,"",ROUND(H200*0.9,0))</f>
        <v/>
      </c>
      <c r="L200" s="541" t="str">
        <f t="shared" si="12"/>
        <v/>
      </c>
      <c r="M200" s="542"/>
    </row>
    <row r="201" spans="1:13" ht="20.100000000000001" customHeight="1">
      <c r="A201" s="535" t="s">
        <v>1640</v>
      </c>
      <c r="B201" s="536" t="s">
        <v>1531</v>
      </c>
      <c r="C201" s="537">
        <v>4313</v>
      </c>
      <c r="D201" s="538"/>
      <c r="E201" s="539"/>
      <c r="F201" s="536" t="s">
        <v>1641</v>
      </c>
      <c r="G201" s="536" t="s">
        <v>545</v>
      </c>
      <c r="H201" s="540">
        <v>2100</v>
      </c>
      <c r="I201" s="541">
        <f t="shared" si="11"/>
        <v>2310</v>
      </c>
      <c r="J201" s="540" t="s">
        <v>36</v>
      </c>
      <c r="K201" s="541">
        <f>IF(ROUND(H201*1,0)=0,"",ROUND(H201*1,0))</f>
        <v>2100</v>
      </c>
      <c r="L201" s="541">
        <f t="shared" si="12"/>
        <v>2310</v>
      </c>
      <c r="M201" s="542"/>
    </row>
    <row r="202" spans="1:13" ht="20.100000000000001" customHeight="1">
      <c r="A202" s="535" t="s">
        <v>1640</v>
      </c>
      <c r="B202" s="536" t="s">
        <v>1531</v>
      </c>
      <c r="C202" s="546">
        <v>4201</v>
      </c>
      <c r="D202" s="538"/>
      <c r="E202" s="539" t="s">
        <v>53</v>
      </c>
      <c r="F202" s="536" t="s">
        <v>1495</v>
      </c>
      <c r="G202" s="536" t="s">
        <v>222</v>
      </c>
      <c r="H202" s="540">
        <v>1800</v>
      </c>
      <c r="I202" s="541">
        <f t="shared" si="11"/>
        <v>1980</v>
      </c>
      <c r="J202" s="540"/>
      <c r="K202" s="541">
        <f>IF(ROUND(H202*0.9,0)=0,"",ROUND(H202*0.9,0))</f>
        <v>1620</v>
      </c>
      <c r="L202" s="541">
        <f t="shared" si="12"/>
        <v>1782</v>
      </c>
      <c r="M202" s="542" t="s">
        <v>318</v>
      </c>
    </row>
    <row r="203" spans="1:13" ht="20.100000000000001" customHeight="1">
      <c r="A203" s="535" t="s">
        <v>1642</v>
      </c>
      <c r="B203" s="536" t="s">
        <v>1517</v>
      </c>
      <c r="C203" s="537">
        <v>4314</v>
      </c>
      <c r="D203" s="538"/>
      <c r="E203" s="539"/>
      <c r="F203" s="536" t="s">
        <v>1643</v>
      </c>
      <c r="G203" s="536" t="s">
        <v>222</v>
      </c>
      <c r="H203" s="540">
        <v>1300</v>
      </c>
      <c r="I203" s="541">
        <f t="shared" si="11"/>
        <v>1430</v>
      </c>
      <c r="J203" s="540"/>
      <c r="K203" s="541">
        <f>IF(ROUND(H203*0.9,0)=0,"",ROUND(H203*0.9,0))</f>
        <v>1170</v>
      </c>
      <c r="L203" s="541">
        <f t="shared" si="12"/>
        <v>1287</v>
      </c>
      <c r="M203" s="542"/>
    </row>
    <row r="204" spans="1:13" ht="20.100000000000001" customHeight="1">
      <c r="A204" s="535" t="s">
        <v>1644</v>
      </c>
      <c r="B204" s="536" t="s">
        <v>1545</v>
      </c>
      <c r="C204" s="537">
        <v>4315</v>
      </c>
      <c r="D204" s="538"/>
      <c r="E204" s="539"/>
      <c r="F204" s="536" t="s">
        <v>1645</v>
      </c>
      <c r="G204" s="536" t="s">
        <v>653</v>
      </c>
      <c r="H204" s="540">
        <v>1800</v>
      </c>
      <c r="I204" s="541">
        <f t="shared" si="11"/>
        <v>1980</v>
      </c>
      <c r="J204" s="540"/>
      <c r="K204" s="541">
        <f>IF(ROUND(H204*0.9,0)=0,"",ROUND(H204*0.9,0))</f>
        <v>1620</v>
      </c>
      <c r="L204" s="541">
        <f t="shared" si="12"/>
        <v>1782</v>
      </c>
      <c r="M204" s="542"/>
    </row>
    <row r="205" spans="1:13" ht="20.100000000000001" customHeight="1">
      <c r="A205" s="535"/>
      <c r="B205" s="536"/>
      <c r="C205" s="537"/>
      <c r="D205" s="538"/>
      <c r="E205" s="539"/>
      <c r="F205" s="536"/>
      <c r="G205" s="536"/>
      <c r="H205" s="540"/>
      <c r="I205" s="541"/>
      <c r="J205" s="540"/>
      <c r="K205" s="541"/>
      <c r="L205" s="541"/>
      <c r="M205" s="542"/>
    </row>
    <row r="206" spans="1:13" ht="20.100000000000001" customHeight="1">
      <c r="A206" s="535" t="s">
        <v>1646</v>
      </c>
      <c r="B206" s="536" t="s">
        <v>1500</v>
      </c>
      <c r="C206" s="537">
        <v>4321</v>
      </c>
      <c r="D206" s="538"/>
      <c r="E206" s="539"/>
      <c r="F206" s="536" t="s">
        <v>1647</v>
      </c>
      <c r="G206" s="536" t="s">
        <v>396</v>
      </c>
      <c r="H206" s="540">
        <v>2100</v>
      </c>
      <c r="I206" s="541">
        <f t="shared" si="11"/>
        <v>2310</v>
      </c>
      <c r="J206" s="540" t="s">
        <v>36</v>
      </c>
      <c r="K206" s="541">
        <f>IF(ROUND(H206*1,0)=0,"",ROUND(H206*1,0))</f>
        <v>2100</v>
      </c>
      <c r="L206" s="541">
        <f t="shared" si="12"/>
        <v>2310</v>
      </c>
      <c r="M206" s="542"/>
    </row>
    <row r="207" spans="1:13" ht="20.100000000000001" customHeight="1">
      <c r="A207" s="535" t="s">
        <v>1648</v>
      </c>
      <c r="B207" s="536" t="s">
        <v>1503</v>
      </c>
      <c r="C207" s="537">
        <v>4322</v>
      </c>
      <c r="D207" s="538"/>
      <c r="E207" s="539"/>
      <c r="F207" s="536" t="s">
        <v>1649</v>
      </c>
      <c r="G207" s="536" t="s">
        <v>222</v>
      </c>
      <c r="H207" s="540">
        <v>2300</v>
      </c>
      <c r="I207" s="541">
        <f t="shared" si="11"/>
        <v>2530</v>
      </c>
      <c r="J207" s="540"/>
      <c r="K207" s="541">
        <f>IF(ROUND(H207*0.9,0)=0,"",ROUND(H207*0.9,0))</f>
        <v>2070</v>
      </c>
      <c r="L207" s="541">
        <f t="shared" si="12"/>
        <v>2277</v>
      </c>
      <c r="M207" s="542"/>
    </row>
    <row r="208" spans="1:13" ht="20.100000000000001" customHeight="1">
      <c r="A208" s="535" t="s">
        <v>1650</v>
      </c>
      <c r="B208" s="536" t="s">
        <v>1531</v>
      </c>
      <c r="C208" s="537">
        <v>4323</v>
      </c>
      <c r="D208" s="538"/>
      <c r="E208" s="539"/>
      <c r="F208" s="536" t="s">
        <v>1651</v>
      </c>
      <c r="G208" s="536" t="s">
        <v>222</v>
      </c>
      <c r="H208" s="540">
        <v>2500</v>
      </c>
      <c r="I208" s="541">
        <f t="shared" si="11"/>
        <v>2750</v>
      </c>
      <c r="J208" s="540"/>
      <c r="K208" s="541">
        <f>IF(ROUND(H208*0.9,0)=0,"",ROUND(H208*0.9,0))</f>
        <v>2250</v>
      </c>
      <c r="L208" s="541">
        <f t="shared" si="12"/>
        <v>2475</v>
      </c>
      <c r="M208" s="542"/>
    </row>
    <row r="209" spans="1:13" ht="20.100000000000001" customHeight="1">
      <c r="A209" s="535" t="s">
        <v>1650</v>
      </c>
      <c r="B209" s="536" t="s">
        <v>1531</v>
      </c>
      <c r="C209" s="546">
        <v>4201</v>
      </c>
      <c r="D209" s="538"/>
      <c r="E209" s="539" t="s">
        <v>53</v>
      </c>
      <c r="F209" s="536" t="s">
        <v>1495</v>
      </c>
      <c r="G209" s="536" t="s">
        <v>222</v>
      </c>
      <c r="H209" s="540">
        <v>1800</v>
      </c>
      <c r="I209" s="541">
        <f t="shared" si="11"/>
        <v>1980</v>
      </c>
      <c r="J209" s="540"/>
      <c r="K209" s="541">
        <f>IF(ROUND(H209*0.9,0)=0,"",ROUND(H209*0.9,0))</f>
        <v>1620</v>
      </c>
      <c r="L209" s="541">
        <f t="shared" si="12"/>
        <v>1782</v>
      </c>
      <c r="M209" s="542" t="s">
        <v>318</v>
      </c>
    </row>
    <row r="210" spans="1:13" ht="20.100000000000001" customHeight="1">
      <c r="A210" s="535" t="s">
        <v>1652</v>
      </c>
      <c r="B210" s="536" t="s">
        <v>1545</v>
      </c>
      <c r="C210" s="537">
        <v>4324</v>
      </c>
      <c r="D210" s="538"/>
      <c r="E210" s="539"/>
      <c r="F210" s="536" t="s">
        <v>1653</v>
      </c>
      <c r="G210" s="536" t="s">
        <v>653</v>
      </c>
      <c r="H210" s="540">
        <v>1400</v>
      </c>
      <c r="I210" s="541">
        <f t="shared" si="11"/>
        <v>1540</v>
      </c>
      <c r="J210" s="540"/>
      <c r="K210" s="541">
        <f>IF(ROUND(H210*0.9,0)=0,"",ROUND(H210*0.9,0))</f>
        <v>1260</v>
      </c>
      <c r="L210" s="541">
        <f t="shared" si="12"/>
        <v>1386</v>
      </c>
      <c r="M210" s="542"/>
    </row>
    <row r="211" spans="1:13" ht="20.100000000000001" customHeight="1">
      <c r="A211" s="535" t="s">
        <v>1654</v>
      </c>
      <c r="B211" s="536" t="s">
        <v>1522</v>
      </c>
      <c r="C211" s="537">
        <v>4325</v>
      </c>
      <c r="D211" s="538"/>
      <c r="E211" s="539"/>
      <c r="F211" s="536" t="s">
        <v>1655</v>
      </c>
      <c r="G211" s="536" t="s">
        <v>1656</v>
      </c>
      <c r="H211" s="540">
        <v>3300</v>
      </c>
      <c r="I211" s="541">
        <f t="shared" si="11"/>
        <v>3630</v>
      </c>
      <c r="J211" s="540" t="s">
        <v>36</v>
      </c>
      <c r="K211" s="541">
        <f>IF(ROUND(H211*1,0)=0,"",ROUND(H211*1,0))</f>
        <v>3300</v>
      </c>
      <c r="L211" s="541">
        <f t="shared" si="12"/>
        <v>3630</v>
      </c>
      <c r="M211" s="542"/>
    </row>
    <row r="212" spans="1:13" ht="20.100000000000001" customHeight="1">
      <c r="A212" s="535" t="s">
        <v>1657</v>
      </c>
      <c r="B212" s="536" t="s">
        <v>1545</v>
      </c>
      <c r="C212" s="546">
        <v>4315</v>
      </c>
      <c r="D212" s="538"/>
      <c r="E212" s="539"/>
      <c r="F212" s="536" t="s">
        <v>1658</v>
      </c>
      <c r="G212" s="536" t="s">
        <v>653</v>
      </c>
      <c r="H212" s="540">
        <v>1800</v>
      </c>
      <c r="I212" s="541">
        <f t="shared" si="11"/>
        <v>1980</v>
      </c>
      <c r="J212" s="540"/>
      <c r="K212" s="541">
        <f>IF(ROUND(H212*0.9,0)=0,"",ROUND(H212*0.9,0))</f>
        <v>1620</v>
      </c>
      <c r="L212" s="541">
        <f t="shared" si="12"/>
        <v>1782</v>
      </c>
      <c r="M212" s="542"/>
    </row>
    <row r="213" spans="1:13" ht="20.100000000000001" customHeight="1">
      <c r="A213" s="535"/>
      <c r="B213" s="536"/>
      <c r="C213" s="546"/>
      <c r="D213" s="538"/>
      <c r="E213" s="539"/>
      <c r="F213" s="536"/>
      <c r="G213" s="536"/>
      <c r="H213" s="540"/>
      <c r="I213" s="541"/>
      <c r="J213" s="540"/>
      <c r="K213" s="541"/>
      <c r="L213" s="541"/>
      <c r="M213" s="542"/>
    </row>
    <row r="214" spans="1:13" ht="20.100000000000001" customHeight="1">
      <c r="A214" s="535" t="s">
        <v>1659</v>
      </c>
      <c r="B214" s="536" t="s">
        <v>1531</v>
      </c>
      <c r="C214" s="537">
        <v>4331</v>
      </c>
      <c r="D214" s="538"/>
      <c r="E214" s="539"/>
      <c r="F214" s="536"/>
      <c r="G214" s="536"/>
      <c r="H214" s="540"/>
      <c r="I214" s="541" t="str">
        <f t="shared" si="11"/>
        <v/>
      </c>
      <c r="J214" s="540"/>
      <c r="K214" s="541" t="str">
        <f>IF(ROUND(H214*0.9,0)=0,"",ROUND(H214*0.9,0))</f>
        <v/>
      </c>
      <c r="L214" s="541" t="str">
        <f t="shared" si="12"/>
        <v/>
      </c>
      <c r="M214" s="542"/>
    </row>
    <row r="215" spans="1:13" ht="20.100000000000001" customHeight="1">
      <c r="A215" s="535" t="s">
        <v>1660</v>
      </c>
      <c r="B215" s="536" t="s">
        <v>1503</v>
      </c>
      <c r="C215" s="537">
        <v>4332</v>
      </c>
      <c r="D215" s="538"/>
      <c r="E215" s="539"/>
      <c r="F215" s="536" t="s">
        <v>1661</v>
      </c>
      <c r="G215" s="536" t="s">
        <v>222</v>
      </c>
      <c r="H215" s="540">
        <v>2000</v>
      </c>
      <c r="I215" s="541">
        <f t="shared" si="11"/>
        <v>2200</v>
      </c>
      <c r="J215" s="540"/>
      <c r="K215" s="541">
        <f>IF(ROUND(H215*0.9,0)=0,"",ROUND(H215*0.9,0))</f>
        <v>1800</v>
      </c>
      <c r="L215" s="541">
        <f t="shared" si="12"/>
        <v>1980</v>
      </c>
      <c r="M215" s="542"/>
    </row>
    <row r="216" spans="1:13" ht="20.100000000000001" customHeight="1" thickBot="1">
      <c r="A216" s="520"/>
      <c r="B216" s="521"/>
      <c r="C216" s="522"/>
      <c r="D216" s="523"/>
      <c r="E216" s="524"/>
      <c r="F216" s="521"/>
      <c r="G216" s="521"/>
      <c r="H216" s="525"/>
      <c r="I216" s="526"/>
      <c r="J216" s="525"/>
      <c r="K216" s="526"/>
      <c r="L216" s="526"/>
      <c r="M216" s="527"/>
    </row>
    <row r="217" spans="1:13" ht="20.100000000000001" customHeight="1" thickTop="1">
      <c r="A217" s="71"/>
      <c r="B217" s="71"/>
      <c r="D217" s="73"/>
      <c r="E217" s="74"/>
      <c r="F217" s="71"/>
      <c r="G217" s="71"/>
      <c r="M217" s="71"/>
    </row>
    <row r="218" spans="1:13" ht="20.100000000000001" customHeight="1">
      <c r="A218" s="71"/>
      <c r="B218" s="71"/>
      <c r="D218" s="73"/>
      <c r="E218" s="74"/>
      <c r="F218" s="71"/>
      <c r="G218" s="71"/>
      <c r="M218" s="71"/>
    </row>
    <row r="219" spans="1:13" s="208" customFormat="1" ht="20.100000000000001" customHeight="1">
      <c r="A219" s="773" t="s">
        <v>1662</v>
      </c>
      <c r="B219" s="774"/>
      <c r="C219" s="774"/>
      <c r="D219" s="774"/>
      <c r="E219" s="775"/>
      <c r="F219" s="589" t="s">
        <v>1663</v>
      </c>
      <c r="G219" s="205"/>
      <c r="H219" s="206"/>
      <c r="I219" s="206"/>
      <c r="J219" s="207"/>
      <c r="K219" s="206"/>
      <c r="L219" s="206"/>
      <c r="M219" s="205"/>
    </row>
    <row r="220" spans="1:13" s="208" customFormat="1" ht="19.5" customHeight="1" thickBot="1">
      <c r="A220" s="209"/>
      <c r="B220" s="209"/>
      <c r="C220" s="394"/>
      <c r="D220" s="355"/>
      <c r="E220" s="204"/>
      <c r="F220" s="205"/>
      <c r="G220" s="205"/>
      <c r="H220" s="206"/>
      <c r="I220" s="244" t="s">
        <v>376</v>
      </c>
      <c r="J220" s="207"/>
      <c r="K220" s="206"/>
      <c r="L220" s="206"/>
      <c r="M220" s="205"/>
    </row>
    <row r="221" spans="1:13" s="218" customFormat="1" ht="20.100000000000001" customHeight="1" thickTop="1" thickBot="1">
      <c r="A221" s="506" t="s">
        <v>15</v>
      </c>
      <c r="B221" s="507" t="s">
        <v>16</v>
      </c>
      <c r="C221" s="771" t="s">
        <v>17</v>
      </c>
      <c r="D221" s="771"/>
      <c r="E221" s="508"/>
      <c r="F221" s="507" t="s">
        <v>18</v>
      </c>
      <c r="G221" s="507" t="s">
        <v>19</v>
      </c>
      <c r="H221" s="509" t="s">
        <v>20</v>
      </c>
      <c r="I221" s="509" t="s">
        <v>21</v>
      </c>
      <c r="J221" s="510"/>
      <c r="K221" s="509"/>
      <c r="L221" s="509" t="s">
        <v>22</v>
      </c>
      <c r="M221" s="511" t="s">
        <v>23</v>
      </c>
    </row>
    <row r="222" spans="1:13" ht="20.100000000000001" customHeight="1">
      <c r="A222" s="590" t="s">
        <v>1664</v>
      </c>
      <c r="B222" s="544" t="s">
        <v>1665</v>
      </c>
      <c r="C222" s="514">
        <v>4401</v>
      </c>
      <c r="D222" s="515" t="s">
        <v>63</v>
      </c>
      <c r="E222" s="516"/>
      <c r="F222" s="513" t="s">
        <v>1666</v>
      </c>
      <c r="G222" s="513" t="s">
        <v>1667</v>
      </c>
      <c r="H222" s="517">
        <v>3500</v>
      </c>
      <c r="I222" s="518">
        <f t="shared" ref="I222:I249" si="13">IF(ROUND(H222*1.1,0)=0,"",ROUND(H222*1.1,0))</f>
        <v>3850</v>
      </c>
      <c r="J222" s="517"/>
      <c r="K222" s="518">
        <f t="shared" ref="K222:K249" si="14">IF(ROUND(H222*0.9,0)=0,"",ROUND(H222*0.9,0))</f>
        <v>3150</v>
      </c>
      <c r="L222" s="518">
        <f t="shared" ref="L222:L249" si="15">IFERROR(ROUND(K222*1.1,0),"")</f>
        <v>3465</v>
      </c>
      <c r="M222" s="519"/>
    </row>
    <row r="223" spans="1:13" ht="20.100000000000001" customHeight="1">
      <c r="A223" s="512"/>
      <c r="B223" s="513"/>
      <c r="C223" s="537">
        <v>4401</v>
      </c>
      <c r="D223" s="538" t="s">
        <v>66</v>
      </c>
      <c r="E223" s="539"/>
      <c r="F223" s="536" t="s">
        <v>1668</v>
      </c>
      <c r="G223" s="536" t="s">
        <v>1669</v>
      </c>
      <c r="H223" s="540">
        <v>1800</v>
      </c>
      <c r="I223" s="541">
        <f t="shared" si="13"/>
        <v>1980</v>
      </c>
      <c r="J223" s="540"/>
      <c r="K223" s="541">
        <f t="shared" si="14"/>
        <v>1620</v>
      </c>
      <c r="L223" s="541">
        <f t="shared" si="15"/>
        <v>1782</v>
      </c>
      <c r="M223" s="542"/>
    </row>
    <row r="224" spans="1:13" ht="20.100000000000001" customHeight="1">
      <c r="A224" s="535" t="s">
        <v>1670</v>
      </c>
      <c r="B224" s="536" t="s">
        <v>1671</v>
      </c>
      <c r="C224" s="537">
        <v>4402</v>
      </c>
      <c r="D224" s="538"/>
      <c r="E224" s="539"/>
      <c r="F224" s="536"/>
      <c r="G224" s="536"/>
      <c r="H224" s="540"/>
      <c r="I224" s="541" t="str">
        <f t="shared" si="13"/>
        <v/>
      </c>
      <c r="J224" s="540"/>
      <c r="K224" s="541" t="str">
        <f t="shared" si="14"/>
        <v/>
      </c>
      <c r="L224" s="541" t="str">
        <f t="shared" si="15"/>
        <v/>
      </c>
      <c r="M224" s="542"/>
    </row>
    <row r="225" spans="1:13" ht="20.100000000000001" customHeight="1">
      <c r="A225" s="545" t="s">
        <v>1672</v>
      </c>
      <c r="B225" s="543" t="s">
        <v>1673</v>
      </c>
      <c r="C225" s="537">
        <v>4403</v>
      </c>
      <c r="D225" s="538" t="s">
        <v>63</v>
      </c>
      <c r="E225" s="539"/>
      <c r="F225" s="536" t="s">
        <v>1674</v>
      </c>
      <c r="G225" s="536" t="s">
        <v>799</v>
      </c>
      <c r="H225" s="540">
        <v>1900</v>
      </c>
      <c r="I225" s="541">
        <f t="shared" si="13"/>
        <v>2090</v>
      </c>
      <c r="J225" s="540"/>
      <c r="K225" s="541">
        <f t="shared" si="14"/>
        <v>1710</v>
      </c>
      <c r="L225" s="541">
        <f t="shared" si="15"/>
        <v>1881</v>
      </c>
      <c r="M225" s="542"/>
    </row>
    <row r="226" spans="1:13" ht="20.100000000000001" customHeight="1">
      <c r="A226" s="512"/>
      <c r="B226" s="513"/>
      <c r="C226" s="537">
        <v>4403</v>
      </c>
      <c r="D226" s="538" t="s">
        <v>66</v>
      </c>
      <c r="E226" s="539" t="s">
        <v>435</v>
      </c>
      <c r="F226" s="536" t="s">
        <v>1675</v>
      </c>
      <c r="G226" s="536" t="s">
        <v>799</v>
      </c>
      <c r="H226" s="540">
        <v>7500</v>
      </c>
      <c r="I226" s="541">
        <f t="shared" si="13"/>
        <v>8250</v>
      </c>
      <c r="J226" s="540"/>
      <c r="K226" s="541">
        <f t="shared" si="14"/>
        <v>6750</v>
      </c>
      <c r="L226" s="541">
        <f t="shared" si="15"/>
        <v>7425</v>
      </c>
      <c r="M226" s="542"/>
    </row>
    <row r="227" spans="1:13" ht="20.100000000000001" customHeight="1">
      <c r="A227" s="535" t="s">
        <v>1676</v>
      </c>
      <c r="B227" s="536" t="s">
        <v>1677</v>
      </c>
      <c r="C227" s="537">
        <v>4404</v>
      </c>
      <c r="D227" s="538"/>
      <c r="E227" s="539"/>
      <c r="F227" s="536" t="s">
        <v>1678</v>
      </c>
      <c r="G227" s="536" t="s">
        <v>325</v>
      </c>
      <c r="H227" s="540">
        <v>2300</v>
      </c>
      <c r="I227" s="541">
        <f t="shared" si="13"/>
        <v>2530</v>
      </c>
      <c r="J227" s="540"/>
      <c r="K227" s="541">
        <f t="shared" si="14"/>
        <v>2070</v>
      </c>
      <c r="L227" s="541">
        <f t="shared" si="15"/>
        <v>2277</v>
      </c>
      <c r="M227" s="542"/>
    </row>
    <row r="228" spans="1:13" ht="20.100000000000001" customHeight="1">
      <c r="A228" s="535" t="s">
        <v>1679</v>
      </c>
      <c r="B228" s="536" t="s">
        <v>1680</v>
      </c>
      <c r="C228" s="537">
        <v>4405</v>
      </c>
      <c r="D228" s="538"/>
      <c r="E228" s="539"/>
      <c r="F228" s="536" t="s">
        <v>1681</v>
      </c>
      <c r="G228" s="536" t="s">
        <v>313</v>
      </c>
      <c r="H228" s="540">
        <v>2400</v>
      </c>
      <c r="I228" s="541">
        <f t="shared" si="13"/>
        <v>2640</v>
      </c>
      <c r="J228" s="540"/>
      <c r="K228" s="541">
        <f t="shared" si="14"/>
        <v>2160</v>
      </c>
      <c r="L228" s="541">
        <f t="shared" si="15"/>
        <v>2376</v>
      </c>
      <c r="M228" s="542"/>
    </row>
    <row r="229" spans="1:13" ht="20.100000000000001" customHeight="1">
      <c r="A229" s="535" t="s">
        <v>1679</v>
      </c>
      <c r="B229" s="536" t="s">
        <v>1682</v>
      </c>
      <c r="C229" s="537">
        <v>4407</v>
      </c>
      <c r="D229" s="538"/>
      <c r="E229" s="539"/>
      <c r="F229" s="536" t="s">
        <v>1683</v>
      </c>
      <c r="G229" s="536" t="s">
        <v>407</v>
      </c>
      <c r="H229" s="540">
        <v>2500</v>
      </c>
      <c r="I229" s="541">
        <f t="shared" si="13"/>
        <v>2750</v>
      </c>
      <c r="J229" s="540"/>
      <c r="K229" s="541">
        <f t="shared" si="14"/>
        <v>2250</v>
      </c>
      <c r="L229" s="541">
        <f t="shared" si="15"/>
        <v>2475</v>
      </c>
      <c r="M229" s="542"/>
    </row>
    <row r="230" spans="1:13" ht="20.100000000000001" customHeight="1">
      <c r="A230" s="535" t="s">
        <v>1684</v>
      </c>
      <c r="B230" s="536" t="s">
        <v>1685</v>
      </c>
      <c r="C230" s="537">
        <v>4409</v>
      </c>
      <c r="D230" s="538"/>
      <c r="E230" s="539"/>
      <c r="F230" s="536" t="s">
        <v>1686</v>
      </c>
      <c r="G230" s="536" t="s">
        <v>407</v>
      </c>
      <c r="H230" s="540">
        <v>2500</v>
      </c>
      <c r="I230" s="541">
        <f t="shared" si="13"/>
        <v>2750</v>
      </c>
      <c r="J230" s="540"/>
      <c r="K230" s="541">
        <f t="shared" si="14"/>
        <v>2250</v>
      </c>
      <c r="L230" s="541">
        <f t="shared" si="15"/>
        <v>2475</v>
      </c>
      <c r="M230" s="542"/>
    </row>
    <row r="231" spans="1:13" ht="20.100000000000001" customHeight="1">
      <c r="A231" s="535" t="s">
        <v>1684</v>
      </c>
      <c r="B231" s="536" t="s">
        <v>1687</v>
      </c>
      <c r="C231" s="537">
        <v>4411</v>
      </c>
      <c r="D231" s="538"/>
      <c r="E231" s="539"/>
      <c r="F231" s="536" t="s">
        <v>1688</v>
      </c>
      <c r="G231" s="536" t="s">
        <v>1689</v>
      </c>
      <c r="H231" s="540">
        <v>2500</v>
      </c>
      <c r="I231" s="541">
        <f t="shared" si="13"/>
        <v>2750</v>
      </c>
      <c r="J231" s="540"/>
      <c r="K231" s="541">
        <f t="shared" si="14"/>
        <v>2250</v>
      </c>
      <c r="L231" s="541">
        <f t="shared" si="15"/>
        <v>2475</v>
      </c>
      <c r="M231" s="542"/>
    </row>
    <row r="232" spans="1:13" ht="20.100000000000001" customHeight="1">
      <c r="A232" s="535" t="s">
        <v>1690</v>
      </c>
      <c r="B232" s="536" t="s">
        <v>1691</v>
      </c>
      <c r="C232" s="537">
        <v>4413</v>
      </c>
      <c r="D232" s="538"/>
      <c r="E232" s="539"/>
      <c r="F232" s="536" t="s">
        <v>1692</v>
      </c>
      <c r="G232" s="536" t="s">
        <v>799</v>
      </c>
      <c r="H232" s="540">
        <v>2400</v>
      </c>
      <c r="I232" s="541">
        <f t="shared" si="13"/>
        <v>2640</v>
      </c>
      <c r="J232" s="540"/>
      <c r="K232" s="541">
        <f t="shared" si="14"/>
        <v>2160</v>
      </c>
      <c r="L232" s="541">
        <f t="shared" si="15"/>
        <v>2376</v>
      </c>
      <c r="M232" s="542"/>
    </row>
    <row r="233" spans="1:13" ht="20.100000000000001" customHeight="1">
      <c r="A233" s="535" t="s">
        <v>1693</v>
      </c>
      <c r="B233" s="536" t="s">
        <v>1421</v>
      </c>
      <c r="C233" s="546">
        <v>4413</v>
      </c>
      <c r="D233" s="538"/>
      <c r="E233" s="539"/>
      <c r="F233" s="536" t="s">
        <v>1692</v>
      </c>
      <c r="G233" s="536" t="s">
        <v>799</v>
      </c>
      <c r="H233" s="540">
        <v>2400</v>
      </c>
      <c r="I233" s="541">
        <f t="shared" si="13"/>
        <v>2640</v>
      </c>
      <c r="J233" s="540"/>
      <c r="K233" s="541">
        <f t="shared" si="14"/>
        <v>2160</v>
      </c>
      <c r="L233" s="541">
        <f t="shared" si="15"/>
        <v>2376</v>
      </c>
      <c r="M233" s="542"/>
    </row>
    <row r="234" spans="1:13" ht="20.100000000000001" customHeight="1">
      <c r="A234" s="535" t="s">
        <v>1694</v>
      </c>
      <c r="B234" s="536" t="s">
        <v>1695</v>
      </c>
      <c r="C234" s="537">
        <v>4415</v>
      </c>
      <c r="D234" s="538"/>
      <c r="E234" s="539"/>
      <c r="F234" s="536"/>
      <c r="G234" s="536"/>
      <c r="H234" s="540"/>
      <c r="I234" s="541" t="str">
        <f t="shared" si="13"/>
        <v/>
      </c>
      <c r="J234" s="540"/>
      <c r="K234" s="541" t="str">
        <f t="shared" si="14"/>
        <v/>
      </c>
      <c r="L234" s="541" t="str">
        <f t="shared" si="15"/>
        <v/>
      </c>
      <c r="M234" s="542"/>
    </row>
    <row r="235" spans="1:13" ht="20.100000000000001" customHeight="1">
      <c r="A235" s="535" t="s">
        <v>1696</v>
      </c>
      <c r="B235" s="536" t="s">
        <v>1697</v>
      </c>
      <c r="C235" s="537">
        <v>4416</v>
      </c>
      <c r="D235" s="538"/>
      <c r="E235" s="539"/>
      <c r="F235" s="536"/>
      <c r="G235" s="536"/>
      <c r="H235" s="540"/>
      <c r="I235" s="541" t="str">
        <f t="shared" si="13"/>
        <v/>
      </c>
      <c r="J235" s="540"/>
      <c r="K235" s="541" t="str">
        <f t="shared" si="14"/>
        <v/>
      </c>
      <c r="L235" s="541" t="str">
        <f t="shared" si="15"/>
        <v/>
      </c>
      <c r="M235" s="542"/>
    </row>
    <row r="236" spans="1:13" ht="20.100000000000001" customHeight="1">
      <c r="A236" s="545" t="s">
        <v>1698</v>
      </c>
      <c r="B236" s="543" t="s">
        <v>1699</v>
      </c>
      <c r="C236" s="537">
        <v>4417</v>
      </c>
      <c r="D236" s="538" t="s">
        <v>63</v>
      </c>
      <c r="E236" s="539"/>
      <c r="F236" s="536" t="s">
        <v>1700</v>
      </c>
      <c r="G236" s="536" t="s">
        <v>180</v>
      </c>
      <c r="H236" s="540">
        <v>2900</v>
      </c>
      <c r="I236" s="541">
        <f t="shared" si="13"/>
        <v>3190</v>
      </c>
      <c r="J236" s="540"/>
      <c r="K236" s="541">
        <f t="shared" si="14"/>
        <v>2610</v>
      </c>
      <c r="L236" s="541">
        <f t="shared" si="15"/>
        <v>2871</v>
      </c>
      <c r="M236" s="542"/>
    </row>
    <row r="237" spans="1:13" ht="20.100000000000001" customHeight="1">
      <c r="A237" s="512"/>
      <c r="B237" s="513"/>
      <c r="C237" s="537">
        <v>4417</v>
      </c>
      <c r="D237" s="538" t="s">
        <v>66</v>
      </c>
      <c r="E237" s="539" t="s">
        <v>53</v>
      </c>
      <c r="F237" s="536" t="s">
        <v>1701</v>
      </c>
      <c r="G237" s="536" t="s">
        <v>1702</v>
      </c>
      <c r="H237" s="540">
        <v>2400</v>
      </c>
      <c r="I237" s="541">
        <f t="shared" si="13"/>
        <v>2640</v>
      </c>
      <c r="J237" s="540"/>
      <c r="K237" s="541">
        <f t="shared" si="14"/>
        <v>2160</v>
      </c>
      <c r="L237" s="541">
        <f t="shared" si="15"/>
        <v>2376</v>
      </c>
      <c r="M237" s="542"/>
    </row>
    <row r="238" spans="1:13" ht="20.100000000000001" customHeight="1">
      <c r="A238" s="535" t="s">
        <v>1703</v>
      </c>
      <c r="B238" s="536" t="s">
        <v>1704</v>
      </c>
      <c r="C238" s="537">
        <v>4418</v>
      </c>
      <c r="D238" s="538"/>
      <c r="E238" s="539"/>
      <c r="F238" s="536"/>
      <c r="G238" s="536"/>
      <c r="H238" s="540"/>
      <c r="I238" s="541" t="str">
        <f t="shared" si="13"/>
        <v/>
      </c>
      <c r="J238" s="540"/>
      <c r="K238" s="541" t="str">
        <f t="shared" si="14"/>
        <v/>
      </c>
      <c r="L238" s="541" t="str">
        <f t="shared" si="15"/>
        <v/>
      </c>
      <c r="M238" s="542"/>
    </row>
    <row r="239" spans="1:13" ht="20.100000000000001" customHeight="1">
      <c r="A239" s="535" t="s">
        <v>1705</v>
      </c>
      <c r="B239" s="536" t="s">
        <v>1706</v>
      </c>
      <c r="C239" s="537">
        <v>4420</v>
      </c>
      <c r="D239" s="538"/>
      <c r="E239" s="539"/>
      <c r="F239" s="536" t="s">
        <v>441</v>
      </c>
      <c r="G239" s="536" t="s">
        <v>442</v>
      </c>
      <c r="H239" s="540">
        <v>2400</v>
      </c>
      <c r="I239" s="541">
        <f t="shared" si="13"/>
        <v>2640</v>
      </c>
      <c r="J239" s="540"/>
      <c r="K239" s="541">
        <f t="shared" si="14"/>
        <v>2160</v>
      </c>
      <c r="L239" s="541">
        <f t="shared" si="15"/>
        <v>2376</v>
      </c>
      <c r="M239" s="542"/>
    </row>
    <row r="240" spans="1:13" ht="20.100000000000001" customHeight="1">
      <c r="A240" s="535" t="s">
        <v>1705</v>
      </c>
      <c r="B240" s="536" t="s">
        <v>30</v>
      </c>
      <c r="C240" s="537">
        <v>4420</v>
      </c>
      <c r="D240" s="538"/>
      <c r="E240" s="539"/>
      <c r="F240" s="536" t="s">
        <v>441</v>
      </c>
      <c r="G240" s="536" t="s">
        <v>442</v>
      </c>
      <c r="H240" s="540">
        <v>2400</v>
      </c>
      <c r="I240" s="541">
        <f t="shared" si="13"/>
        <v>2640</v>
      </c>
      <c r="J240" s="540"/>
      <c r="K240" s="541">
        <f t="shared" si="14"/>
        <v>2160</v>
      </c>
      <c r="L240" s="541">
        <f t="shared" si="15"/>
        <v>2376</v>
      </c>
      <c r="M240" s="542"/>
    </row>
    <row r="241" spans="1:13" ht="20.100000000000001" customHeight="1">
      <c r="A241" s="535" t="s">
        <v>1707</v>
      </c>
      <c r="B241" s="536" t="s">
        <v>1708</v>
      </c>
      <c r="C241" s="537">
        <v>4423</v>
      </c>
      <c r="D241" s="538"/>
      <c r="E241" s="539"/>
      <c r="F241" s="536" t="s">
        <v>1709</v>
      </c>
      <c r="G241" s="536" t="s">
        <v>325</v>
      </c>
      <c r="H241" s="540">
        <v>2200</v>
      </c>
      <c r="I241" s="541">
        <f t="shared" si="13"/>
        <v>2420</v>
      </c>
      <c r="J241" s="540"/>
      <c r="K241" s="541">
        <f t="shared" si="14"/>
        <v>1980</v>
      </c>
      <c r="L241" s="541">
        <f t="shared" si="15"/>
        <v>2178</v>
      </c>
      <c r="M241" s="542"/>
    </row>
    <row r="242" spans="1:13" ht="20.100000000000001" customHeight="1">
      <c r="A242" s="535" t="s">
        <v>1710</v>
      </c>
      <c r="B242" s="536" t="s">
        <v>1711</v>
      </c>
      <c r="C242" s="537">
        <v>4424</v>
      </c>
      <c r="D242" s="538"/>
      <c r="E242" s="539"/>
      <c r="F242" s="536" t="s">
        <v>1712</v>
      </c>
      <c r="G242" s="536" t="s">
        <v>325</v>
      </c>
      <c r="H242" s="540">
        <v>2600</v>
      </c>
      <c r="I242" s="541">
        <f t="shared" si="13"/>
        <v>2860</v>
      </c>
      <c r="J242" s="540"/>
      <c r="K242" s="541">
        <f t="shared" si="14"/>
        <v>2340</v>
      </c>
      <c r="L242" s="541">
        <f t="shared" si="15"/>
        <v>2574</v>
      </c>
      <c r="M242" s="542"/>
    </row>
    <row r="243" spans="1:13" ht="20.100000000000001" customHeight="1">
      <c r="A243" s="545" t="s">
        <v>1713</v>
      </c>
      <c r="B243" s="543" t="s">
        <v>864</v>
      </c>
      <c r="C243" s="537">
        <v>4426</v>
      </c>
      <c r="D243" s="538" t="s">
        <v>63</v>
      </c>
      <c r="E243" s="539"/>
      <c r="F243" s="536" t="s">
        <v>853</v>
      </c>
      <c r="G243" s="536" t="s">
        <v>799</v>
      </c>
      <c r="H243" s="540">
        <v>2200</v>
      </c>
      <c r="I243" s="541">
        <f t="shared" si="13"/>
        <v>2420</v>
      </c>
      <c r="J243" s="540"/>
      <c r="K243" s="541">
        <f t="shared" si="14"/>
        <v>1980</v>
      </c>
      <c r="L243" s="541">
        <f t="shared" si="15"/>
        <v>2178</v>
      </c>
      <c r="M243" s="542"/>
    </row>
    <row r="244" spans="1:13" ht="20.100000000000001" customHeight="1">
      <c r="A244" s="590"/>
      <c r="B244" s="544"/>
      <c r="C244" s="537">
        <v>4426</v>
      </c>
      <c r="D244" s="538" t="s">
        <v>66</v>
      </c>
      <c r="E244" s="539" t="s">
        <v>435</v>
      </c>
      <c r="F244" s="536" t="s">
        <v>854</v>
      </c>
      <c r="G244" s="536" t="s">
        <v>799</v>
      </c>
      <c r="H244" s="540">
        <v>4000</v>
      </c>
      <c r="I244" s="541">
        <f t="shared" si="13"/>
        <v>4400</v>
      </c>
      <c r="J244" s="540"/>
      <c r="K244" s="541">
        <f t="shared" si="14"/>
        <v>3600</v>
      </c>
      <c r="L244" s="541">
        <f t="shared" si="15"/>
        <v>3960</v>
      </c>
      <c r="M244" s="542"/>
    </row>
    <row r="245" spans="1:13" ht="20.100000000000001" customHeight="1">
      <c r="A245" s="512"/>
      <c r="B245" s="513"/>
      <c r="C245" s="537">
        <v>4426</v>
      </c>
      <c r="D245" s="538" t="s">
        <v>68</v>
      </c>
      <c r="E245" s="539" t="s">
        <v>53</v>
      </c>
      <c r="F245" s="536" t="s">
        <v>855</v>
      </c>
      <c r="G245" s="536" t="s">
        <v>799</v>
      </c>
      <c r="H245" s="540">
        <v>2300</v>
      </c>
      <c r="I245" s="541">
        <f t="shared" si="13"/>
        <v>2530</v>
      </c>
      <c r="J245" s="540"/>
      <c r="K245" s="541">
        <f t="shared" si="14"/>
        <v>2070</v>
      </c>
      <c r="L245" s="541">
        <f t="shared" si="15"/>
        <v>2277</v>
      </c>
      <c r="M245" s="542"/>
    </row>
    <row r="246" spans="1:13" ht="20.100000000000001" customHeight="1">
      <c r="A246" s="535" t="s">
        <v>1714</v>
      </c>
      <c r="B246" s="536" t="s">
        <v>1715</v>
      </c>
      <c r="C246" s="537">
        <v>4427</v>
      </c>
      <c r="D246" s="538"/>
      <c r="E246" s="539"/>
      <c r="F246" s="536" t="s">
        <v>1716</v>
      </c>
      <c r="G246" s="536" t="s">
        <v>369</v>
      </c>
      <c r="H246" s="540">
        <v>2800</v>
      </c>
      <c r="I246" s="541">
        <f t="shared" si="13"/>
        <v>3080</v>
      </c>
      <c r="J246" s="540"/>
      <c r="K246" s="541">
        <f t="shared" si="14"/>
        <v>2520</v>
      </c>
      <c r="L246" s="541">
        <f t="shared" si="15"/>
        <v>2772</v>
      </c>
      <c r="M246" s="542"/>
    </row>
    <row r="247" spans="1:13" ht="20.100000000000001" customHeight="1">
      <c r="A247" s="535" t="s">
        <v>1717</v>
      </c>
      <c r="B247" s="536" t="s">
        <v>1465</v>
      </c>
      <c r="C247" s="537">
        <v>4429</v>
      </c>
      <c r="D247" s="538"/>
      <c r="E247" s="539"/>
      <c r="F247" s="536" t="s">
        <v>1718</v>
      </c>
      <c r="G247" s="536" t="s">
        <v>799</v>
      </c>
      <c r="H247" s="540">
        <v>2600</v>
      </c>
      <c r="I247" s="541">
        <f t="shared" si="13"/>
        <v>2860</v>
      </c>
      <c r="J247" s="540"/>
      <c r="K247" s="541">
        <f t="shared" si="14"/>
        <v>2340</v>
      </c>
      <c r="L247" s="541">
        <f t="shared" si="15"/>
        <v>2574</v>
      </c>
      <c r="M247" s="542"/>
    </row>
    <row r="248" spans="1:13" ht="20.100000000000001" customHeight="1">
      <c r="A248" s="535" t="s">
        <v>1719</v>
      </c>
      <c r="B248" s="536" t="s">
        <v>1720</v>
      </c>
      <c r="C248" s="537">
        <v>4431</v>
      </c>
      <c r="D248" s="538"/>
      <c r="E248" s="539"/>
      <c r="F248" s="536" t="s">
        <v>1721</v>
      </c>
      <c r="G248" s="536" t="s">
        <v>1722</v>
      </c>
      <c r="H248" s="540">
        <v>3800</v>
      </c>
      <c r="I248" s="541">
        <f t="shared" si="13"/>
        <v>4180</v>
      </c>
      <c r="J248" s="540"/>
      <c r="K248" s="541">
        <f t="shared" si="14"/>
        <v>3420</v>
      </c>
      <c r="L248" s="541">
        <f t="shared" si="15"/>
        <v>3762</v>
      </c>
      <c r="M248" s="542"/>
    </row>
    <row r="249" spans="1:13" ht="20.100000000000001" customHeight="1">
      <c r="A249" s="535" t="s">
        <v>1723</v>
      </c>
      <c r="B249" s="536" t="s">
        <v>1697</v>
      </c>
      <c r="C249" s="537">
        <v>4433</v>
      </c>
      <c r="D249" s="538"/>
      <c r="E249" s="539"/>
      <c r="F249" s="536"/>
      <c r="G249" s="536"/>
      <c r="H249" s="540"/>
      <c r="I249" s="541" t="str">
        <f t="shared" si="13"/>
        <v/>
      </c>
      <c r="J249" s="540"/>
      <c r="K249" s="541" t="str">
        <f t="shared" si="14"/>
        <v/>
      </c>
      <c r="L249" s="541" t="str">
        <f t="shared" si="15"/>
        <v/>
      </c>
      <c r="M249" s="542"/>
    </row>
    <row r="250" spans="1:13" ht="20.100000000000001" customHeight="1" thickBot="1">
      <c r="A250" s="520"/>
      <c r="B250" s="521"/>
      <c r="C250" s="522"/>
      <c r="D250" s="523"/>
      <c r="E250" s="524"/>
      <c r="F250" s="521"/>
      <c r="G250" s="521"/>
      <c r="H250" s="525"/>
      <c r="I250" s="526"/>
      <c r="J250" s="525"/>
      <c r="K250" s="526"/>
      <c r="L250" s="526"/>
      <c r="M250" s="527"/>
    </row>
    <row r="251" spans="1:13" ht="20.100000000000001" customHeight="1" thickTop="1">
      <c r="A251" s="71"/>
      <c r="B251" s="71"/>
      <c r="D251" s="73"/>
      <c r="E251" s="74"/>
      <c r="F251" s="71"/>
      <c r="G251" s="71"/>
      <c r="M251" s="71"/>
    </row>
    <row r="252" spans="1:13" ht="20.100000000000001" customHeight="1">
      <c r="A252" s="71"/>
      <c r="B252" s="71"/>
      <c r="D252" s="73"/>
      <c r="E252" s="74"/>
      <c r="F252" s="71"/>
      <c r="G252" s="71"/>
      <c r="M252" s="71"/>
    </row>
    <row r="253" spans="1:13" s="208" customFormat="1" ht="20.100000000000001" customHeight="1">
      <c r="A253" s="773" t="s">
        <v>1662</v>
      </c>
      <c r="B253" s="774"/>
      <c r="C253" s="774"/>
      <c r="D253" s="774"/>
      <c r="E253" s="775"/>
      <c r="F253" s="589" t="s">
        <v>1724</v>
      </c>
      <c r="G253" s="205"/>
      <c r="H253" s="206"/>
      <c r="I253" s="206"/>
      <c r="J253" s="207"/>
      <c r="K253" s="206"/>
      <c r="L253" s="206"/>
      <c r="M253" s="205"/>
    </row>
    <row r="254" spans="1:13" s="208" customFormat="1" ht="20.100000000000001" customHeight="1" thickBot="1">
      <c r="A254" s="209"/>
      <c r="B254" s="209"/>
      <c r="C254" s="394"/>
      <c r="D254" s="355"/>
      <c r="E254" s="204"/>
      <c r="F254" s="205"/>
      <c r="G254" s="205"/>
      <c r="H254" s="206"/>
      <c r="I254" s="244" t="s">
        <v>376</v>
      </c>
      <c r="J254" s="207"/>
      <c r="K254" s="206"/>
      <c r="L254" s="206"/>
      <c r="M254" s="205"/>
    </row>
    <row r="255" spans="1:13" s="218" customFormat="1" ht="20.100000000000001" customHeight="1" thickTop="1" thickBot="1">
      <c r="A255" s="506" t="s">
        <v>15</v>
      </c>
      <c r="B255" s="507" t="s">
        <v>16</v>
      </c>
      <c r="C255" s="771" t="s">
        <v>17</v>
      </c>
      <c r="D255" s="771"/>
      <c r="E255" s="508"/>
      <c r="F255" s="507" t="s">
        <v>18</v>
      </c>
      <c r="G255" s="507" t="s">
        <v>19</v>
      </c>
      <c r="H255" s="509" t="s">
        <v>20</v>
      </c>
      <c r="I255" s="509" t="s">
        <v>21</v>
      </c>
      <c r="J255" s="510"/>
      <c r="K255" s="509"/>
      <c r="L255" s="509" t="s">
        <v>22</v>
      </c>
      <c r="M255" s="511" t="s">
        <v>23</v>
      </c>
    </row>
    <row r="256" spans="1:13" ht="20.100000000000001" customHeight="1">
      <c r="A256" s="512" t="s">
        <v>1725</v>
      </c>
      <c r="B256" s="513" t="s">
        <v>1671</v>
      </c>
      <c r="C256" s="514">
        <v>4451</v>
      </c>
      <c r="D256" s="515"/>
      <c r="E256" s="516"/>
      <c r="F256" s="513"/>
      <c r="G256" s="513"/>
      <c r="H256" s="517"/>
      <c r="I256" s="518" t="str">
        <f t="shared" ref="I256:I279" si="16">IF(ROUND(H256*1.1,0)=0,"",ROUND(H256*1.1,0))</f>
        <v/>
      </c>
      <c r="J256" s="517"/>
      <c r="K256" s="518" t="str">
        <f t="shared" ref="K256:K279" si="17">IF(ROUND(H256*0.9,0)=0,"",ROUND(H256*0.9,0))</f>
        <v/>
      </c>
      <c r="L256" s="518" t="str">
        <f t="shared" ref="L256:L279" si="18">IFERROR(ROUND(K256*1.1,0),"")</f>
        <v/>
      </c>
      <c r="M256" s="519"/>
    </row>
    <row r="257" spans="1:13" ht="20.100000000000001" customHeight="1">
      <c r="A257" s="535" t="s">
        <v>1726</v>
      </c>
      <c r="B257" s="536" t="s">
        <v>1665</v>
      </c>
      <c r="C257" s="546">
        <v>4401</v>
      </c>
      <c r="D257" s="547" t="s">
        <v>124</v>
      </c>
      <c r="E257" s="539"/>
      <c r="F257" s="536" t="s">
        <v>1666</v>
      </c>
      <c r="G257" s="536" t="s">
        <v>1667</v>
      </c>
      <c r="H257" s="540">
        <v>3500</v>
      </c>
      <c r="I257" s="541">
        <f t="shared" si="16"/>
        <v>3850</v>
      </c>
      <c r="J257" s="540"/>
      <c r="K257" s="541">
        <f t="shared" si="17"/>
        <v>3150</v>
      </c>
      <c r="L257" s="541">
        <f t="shared" si="18"/>
        <v>3465</v>
      </c>
      <c r="M257" s="542"/>
    </row>
    <row r="258" spans="1:13" ht="20.100000000000001" customHeight="1">
      <c r="A258" s="535" t="s">
        <v>1727</v>
      </c>
      <c r="B258" s="536" t="s">
        <v>1677</v>
      </c>
      <c r="C258" s="537">
        <v>4453</v>
      </c>
      <c r="D258" s="538"/>
      <c r="E258" s="539"/>
      <c r="F258" s="536"/>
      <c r="G258" s="536"/>
      <c r="H258" s="540"/>
      <c r="I258" s="541" t="str">
        <f t="shared" si="16"/>
        <v/>
      </c>
      <c r="J258" s="540"/>
      <c r="K258" s="541" t="str">
        <f t="shared" si="17"/>
        <v/>
      </c>
      <c r="L258" s="541" t="str">
        <f t="shared" si="18"/>
        <v/>
      </c>
      <c r="M258" s="542"/>
    </row>
    <row r="259" spans="1:13" ht="20.100000000000001" customHeight="1">
      <c r="A259" s="535" t="s">
        <v>1728</v>
      </c>
      <c r="B259" s="536" t="s">
        <v>1673</v>
      </c>
      <c r="C259" s="537">
        <v>4454</v>
      </c>
      <c r="D259" s="538"/>
      <c r="E259" s="539"/>
      <c r="F259" s="536"/>
      <c r="G259" s="536"/>
      <c r="H259" s="540"/>
      <c r="I259" s="541" t="str">
        <f t="shared" si="16"/>
        <v/>
      </c>
      <c r="J259" s="540"/>
      <c r="K259" s="541" t="str">
        <f t="shared" si="17"/>
        <v/>
      </c>
      <c r="L259" s="541" t="str">
        <f t="shared" si="18"/>
        <v/>
      </c>
      <c r="M259" s="542"/>
    </row>
    <row r="260" spans="1:13" ht="20.100000000000001" customHeight="1">
      <c r="A260" s="535" t="s">
        <v>1729</v>
      </c>
      <c r="B260" s="536" t="s">
        <v>1680</v>
      </c>
      <c r="C260" s="537">
        <v>4455</v>
      </c>
      <c r="D260" s="538"/>
      <c r="E260" s="539"/>
      <c r="F260" s="536" t="s">
        <v>1730</v>
      </c>
      <c r="G260" s="536" t="s">
        <v>442</v>
      </c>
      <c r="H260" s="540">
        <v>2200</v>
      </c>
      <c r="I260" s="541">
        <f t="shared" si="16"/>
        <v>2420</v>
      </c>
      <c r="J260" s="540"/>
      <c r="K260" s="541">
        <f t="shared" si="17"/>
        <v>1980</v>
      </c>
      <c r="L260" s="541">
        <f t="shared" si="18"/>
        <v>2178</v>
      </c>
      <c r="M260" s="542"/>
    </row>
    <row r="261" spans="1:13" ht="20.100000000000001" customHeight="1">
      <c r="A261" s="535" t="s">
        <v>1729</v>
      </c>
      <c r="B261" s="536" t="s">
        <v>1682</v>
      </c>
      <c r="C261" s="537">
        <v>4456</v>
      </c>
      <c r="D261" s="538"/>
      <c r="E261" s="539"/>
      <c r="F261" s="536" t="s">
        <v>1731</v>
      </c>
      <c r="G261" s="536" t="s">
        <v>1732</v>
      </c>
      <c r="H261" s="540">
        <v>2500</v>
      </c>
      <c r="I261" s="541">
        <f t="shared" si="16"/>
        <v>2750</v>
      </c>
      <c r="J261" s="540"/>
      <c r="K261" s="541">
        <f t="shared" si="17"/>
        <v>2250</v>
      </c>
      <c r="L261" s="541">
        <f t="shared" si="18"/>
        <v>2475</v>
      </c>
      <c r="M261" s="542"/>
    </row>
    <row r="262" spans="1:13" ht="20.100000000000001" customHeight="1">
      <c r="A262" s="535" t="s">
        <v>1733</v>
      </c>
      <c r="B262" s="536" t="s">
        <v>1687</v>
      </c>
      <c r="C262" s="537">
        <v>4457</v>
      </c>
      <c r="D262" s="538"/>
      <c r="E262" s="539"/>
      <c r="F262" s="536"/>
      <c r="G262" s="536"/>
      <c r="H262" s="540"/>
      <c r="I262" s="541" t="str">
        <f t="shared" si="16"/>
        <v/>
      </c>
      <c r="J262" s="540"/>
      <c r="K262" s="541" t="str">
        <f t="shared" si="17"/>
        <v/>
      </c>
      <c r="L262" s="541" t="str">
        <f t="shared" si="18"/>
        <v/>
      </c>
      <c r="M262" s="542"/>
    </row>
    <row r="263" spans="1:13" ht="20.100000000000001" customHeight="1">
      <c r="A263" s="535" t="s">
        <v>1734</v>
      </c>
      <c r="B263" s="536" t="s">
        <v>1687</v>
      </c>
      <c r="C263" s="537">
        <v>4460</v>
      </c>
      <c r="D263" s="538"/>
      <c r="E263" s="539"/>
      <c r="F263" s="536"/>
      <c r="G263" s="536"/>
      <c r="H263" s="540"/>
      <c r="I263" s="541" t="str">
        <f t="shared" si="16"/>
        <v/>
      </c>
      <c r="J263" s="540"/>
      <c r="K263" s="541" t="str">
        <f t="shared" si="17"/>
        <v/>
      </c>
      <c r="L263" s="541" t="str">
        <f t="shared" si="18"/>
        <v/>
      </c>
      <c r="M263" s="542"/>
    </row>
    <row r="264" spans="1:13" ht="20.100000000000001" customHeight="1">
      <c r="A264" s="535" t="s">
        <v>1735</v>
      </c>
      <c r="B264" s="536" t="s">
        <v>1421</v>
      </c>
      <c r="C264" s="537">
        <v>4461</v>
      </c>
      <c r="D264" s="538"/>
      <c r="E264" s="539"/>
      <c r="F264" s="536"/>
      <c r="G264" s="536"/>
      <c r="H264" s="540"/>
      <c r="I264" s="541" t="str">
        <f t="shared" si="16"/>
        <v/>
      </c>
      <c r="J264" s="540"/>
      <c r="K264" s="541" t="str">
        <f t="shared" si="17"/>
        <v/>
      </c>
      <c r="L264" s="541" t="str">
        <f t="shared" si="18"/>
        <v/>
      </c>
      <c r="M264" s="542"/>
    </row>
    <row r="265" spans="1:13" ht="20.100000000000001" customHeight="1">
      <c r="A265" s="535" t="s">
        <v>1736</v>
      </c>
      <c r="B265" s="536" t="s">
        <v>1691</v>
      </c>
      <c r="C265" s="537">
        <v>4462</v>
      </c>
      <c r="D265" s="538"/>
      <c r="E265" s="539"/>
      <c r="F265" s="536"/>
      <c r="G265" s="536"/>
      <c r="H265" s="540"/>
      <c r="I265" s="541" t="str">
        <f t="shared" si="16"/>
        <v/>
      </c>
      <c r="J265" s="540"/>
      <c r="K265" s="541" t="str">
        <f t="shared" si="17"/>
        <v/>
      </c>
      <c r="L265" s="541" t="str">
        <f t="shared" si="18"/>
        <v/>
      </c>
      <c r="M265" s="542"/>
    </row>
    <row r="266" spans="1:13" ht="20.100000000000001" customHeight="1">
      <c r="A266" s="535" t="s">
        <v>1737</v>
      </c>
      <c r="B266" s="536" t="s">
        <v>1697</v>
      </c>
      <c r="C266" s="537">
        <v>4463</v>
      </c>
      <c r="D266" s="538"/>
      <c r="E266" s="539"/>
      <c r="F266" s="536"/>
      <c r="G266" s="536"/>
      <c r="H266" s="540"/>
      <c r="I266" s="541" t="str">
        <f t="shared" si="16"/>
        <v/>
      </c>
      <c r="J266" s="540"/>
      <c r="K266" s="541" t="str">
        <f t="shared" si="17"/>
        <v/>
      </c>
      <c r="L266" s="541" t="str">
        <f t="shared" si="18"/>
        <v/>
      </c>
      <c r="M266" s="542"/>
    </row>
    <row r="267" spans="1:13" ht="20.100000000000001" customHeight="1">
      <c r="A267" s="535" t="s">
        <v>1738</v>
      </c>
      <c r="B267" s="536" t="s">
        <v>1695</v>
      </c>
      <c r="C267" s="537">
        <v>4464</v>
      </c>
      <c r="D267" s="538"/>
      <c r="E267" s="539"/>
      <c r="F267" s="536"/>
      <c r="G267" s="536"/>
      <c r="H267" s="540"/>
      <c r="I267" s="541" t="str">
        <f t="shared" si="16"/>
        <v/>
      </c>
      <c r="J267" s="540"/>
      <c r="K267" s="541" t="str">
        <f t="shared" si="17"/>
        <v/>
      </c>
      <c r="L267" s="541" t="str">
        <f t="shared" si="18"/>
        <v/>
      </c>
      <c r="M267" s="542"/>
    </row>
    <row r="268" spans="1:13" ht="20.100000000000001" customHeight="1">
      <c r="A268" s="535" t="s">
        <v>1739</v>
      </c>
      <c r="B268" s="536" t="s">
        <v>1704</v>
      </c>
      <c r="C268" s="537">
        <v>4465</v>
      </c>
      <c r="D268" s="538"/>
      <c r="E268" s="539"/>
      <c r="F268" s="536"/>
      <c r="G268" s="536"/>
      <c r="H268" s="540"/>
      <c r="I268" s="541" t="str">
        <f t="shared" si="16"/>
        <v/>
      </c>
      <c r="J268" s="540"/>
      <c r="K268" s="541" t="str">
        <f t="shared" si="17"/>
        <v/>
      </c>
      <c r="L268" s="541" t="str">
        <f t="shared" si="18"/>
        <v/>
      </c>
      <c r="M268" s="542"/>
    </row>
    <row r="269" spans="1:13" ht="20.100000000000001" customHeight="1">
      <c r="A269" s="535" t="s">
        <v>1740</v>
      </c>
      <c r="B269" s="536" t="s">
        <v>1699</v>
      </c>
      <c r="C269" s="537">
        <v>4466</v>
      </c>
      <c r="D269" s="538"/>
      <c r="E269" s="539"/>
      <c r="F269" s="536" t="s">
        <v>1741</v>
      </c>
      <c r="G269" s="536" t="s">
        <v>799</v>
      </c>
      <c r="H269" s="540">
        <v>2800</v>
      </c>
      <c r="I269" s="541">
        <f t="shared" si="16"/>
        <v>3080</v>
      </c>
      <c r="J269" s="540"/>
      <c r="K269" s="541">
        <f t="shared" si="17"/>
        <v>2520</v>
      </c>
      <c r="L269" s="541">
        <f t="shared" si="18"/>
        <v>2772</v>
      </c>
      <c r="M269" s="542"/>
    </row>
    <row r="270" spans="1:13" ht="20.100000000000001" customHeight="1">
      <c r="A270" s="535" t="s">
        <v>1742</v>
      </c>
      <c r="B270" s="536" t="s">
        <v>1706</v>
      </c>
      <c r="C270" s="537">
        <v>4468</v>
      </c>
      <c r="D270" s="538"/>
      <c r="E270" s="539"/>
      <c r="F270" s="536" t="s">
        <v>474</v>
      </c>
      <c r="G270" s="536" t="s">
        <v>442</v>
      </c>
      <c r="H270" s="540">
        <v>2600</v>
      </c>
      <c r="I270" s="541">
        <f t="shared" si="16"/>
        <v>2860</v>
      </c>
      <c r="J270" s="540"/>
      <c r="K270" s="541">
        <f t="shared" si="17"/>
        <v>2340</v>
      </c>
      <c r="L270" s="541">
        <f t="shared" si="18"/>
        <v>2574</v>
      </c>
      <c r="M270" s="542"/>
    </row>
    <row r="271" spans="1:13" ht="20.100000000000001" customHeight="1">
      <c r="A271" s="535" t="s">
        <v>1742</v>
      </c>
      <c r="B271" s="536" t="s">
        <v>30</v>
      </c>
      <c r="C271" s="537">
        <v>4468</v>
      </c>
      <c r="D271" s="538"/>
      <c r="E271" s="539"/>
      <c r="F271" s="536" t="s">
        <v>474</v>
      </c>
      <c r="G271" s="536" t="s">
        <v>442</v>
      </c>
      <c r="H271" s="540">
        <v>2600</v>
      </c>
      <c r="I271" s="541">
        <f t="shared" si="16"/>
        <v>2860</v>
      </c>
      <c r="J271" s="540"/>
      <c r="K271" s="541">
        <f t="shared" si="17"/>
        <v>2340</v>
      </c>
      <c r="L271" s="541">
        <f t="shared" si="18"/>
        <v>2574</v>
      </c>
      <c r="M271" s="542"/>
    </row>
    <row r="272" spans="1:13" ht="20.100000000000001" customHeight="1">
      <c r="A272" s="535" t="s">
        <v>1743</v>
      </c>
      <c r="B272" s="536" t="s">
        <v>1708</v>
      </c>
      <c r="C272" s="537">
        <v>4471</v>
      </c>
      <c r="D272" s="538"/>
      <c r="E272" s="539"/>
      <c r="F272" s="536" t="s">
        <v>1744</v>
      </c>
      <c r="G272" s="536" t="s">
        <v>325</v>
      </c>
      <c r="H272" s="540">
        <v>2200</v>
      </c>
      <c r="I272" s="541">
        <f t="shared" si="16"/>
        <v>2420</v>
      </c>
      <c r="J272" s="540"/>
      <c r="K272" s="541">
        <f t="shared" si="17"/>
        <v>1980</v>
      </c>
      <c r="L272" s="541">
        <f t="shared" si="18"/>
        <v>2178</v>
      </c>
      <c r="M272" s="542"/>
    </row>
    <row r="273" spans="1:13" ht="20.100000000000001" customHeight="1">
      <c r="A273" s="535" t="s">
        <v>1745</v>
      </c>
      <c r="B273" s="536" t="s">
        <v>864</v>
      </c>
      <c r="C273" s="546">
        <v>4426</v>
      </c>
      <c r="D273" s="547" t="s">
        <v>124</v>
      </c>
      <c r="E273" s="539"/>
      <c r="F273" s="536" t="s">
        <v>853</v>
      </c>
      <c r="G273" s="536" t="s">
        <v>799</v>
      </c>
      <c r="H273" s="540">
        <v>2200</v>
      </c>
      <c r="I273" s="541">
        <f t="shared" si="16"/>
        <v>2420</v>
      </c>
      <c r="J273" s="540"/>
      <c r="K273" s="541">
        <f t="shared" si="17"/>
        <v>1980</v>
      </c>
      <c r="L273" s="541">
        <f t="shared" si="18"/>
        <v>2178</v>
      </c>
      <c r="M273" s="542" t="s">
        <v>1746</v>
      </c>
    </row>
    <row r="274" spans="1:13" ht="20.100000000000001" customHeight="1">
      <c r="A274" s="535" t="s">
        <v>1747</v>
      </c>
      <c r="B274" s="536" t="s">
        <v>1711</v>
      </c>
      <c r="C274" s="537">
        <v>4474</v>
      </c>
      <c r="D274" s="538"/>
      <c r="E274" s="539"/>
      <c r="F274" s="536"/>
      <c r="G274" s="536"/>
      <c r="H274" s="540"/>
      <c r="I274" s="541" t="str">
        <f t="shared" si="16"/>
        <v/>
      </c>
      <c r="J274" s="540"/>
      <c r="K274" s="541" t="str">
        <f t="shared" si="17"/>
        <v/>
      </c>
      <c r="L274" s="541" t="str">
        <f t="shared" si="18"/>
        <v/>
      </c>
      <c r="M274" s="542"/>
    </row>
    <row r="275" spans="1:13" ht="20.100000000000001" customHeight="1">
      <c r="A275" s="535" t="s">
        <v>1748</v>
      </c>
      <c r="B275" s="536" t="s">
        <v>1715</v>
      </c>
      <c r="C275" s="537">
        <v>4475</v>
      </c>
      <c r="D275" s="538"/>
      <c r="E275" s="539"/>
      <c r="F275" s="536"/>
      <c r="G275" s="536"/>
      <c r="H275" s="540"/>
      <c r="I275" s="541" t="str">
        <f t="shared" si="16"/>
        <v/>
      </c>
      <c r="J275" s="540"/>
      <c r="K275" s="541" t="str">
        <f t="shared" si="17"/>
        <v/>
      </c>
      <c r="L275" s="541" t="str">
        <f t="shared" si="18"/>
        <v/>
      </c>
      <c r="M275" s="542"/>
    </row>
    <row r="276" spans="1:13" ht="20.100000000000001" customHeight="1">
      <c r="A276" s="535" t="s">
        <v>1749</v>
      </c>
      <c r="B276" s="536" t="s">
        <v>1715</v>
      </c>
      <c r="C276" s="537">
        <v>4476</v>
      </c>
      <c r="D276" s="538"/>
      <c r="E276" s="539"/>
      <c r="F276" s="536"/>
      <c r="G276" s="536"/>
      <c r="H276" s="540"/>
      <c r="I276" s="541" t="str">
        <f t="shared" si="16"/>
        <v/>
      </c>
      <c r="J276" s="540"/>
      <c r="K276" s="541" t="str">
        <f t="shared" si="17"/>
        <v/>
      </c>
      <c r="L276" s="541" t="str">
        <f t="shared" si="18"/>
        <v/>
      </c>
      <c r="M276" s="542"/>
    </row>
    <row r="277" spans="1:13" ht="20.100000000000001" customHeight="1">
      <c r="A277" s="535" t="s">
        <v>1750</v>
      </c>
      <c r="B277" s="536" t="s">
        <v>1465</v>
      </c>
      <c r="C277" s="537">
        <v>4477</v>
      </c>
      <c r="D277" s="538"/>
      <c r="E277" s="539"/>
      <c r="F277" s="536" t="s">
        <v>1751</v>
      </c>
      <c r="G277" s="536" t="s">
        <v>1752</v>
      </c>
      <c r="H277" s="540">
        <v>3000</v>
      </c>
      <c r="I277" s="541">
        <f t="shared" si="16"/>
        <v>3300</v>
      </c>
      <c r="J277" s="540"/>
      <c r="K277" s="541">
        <f t="shared" si="17"/>
        <v>2700</v>
      </c>
      <c r="L277" s="541">
        <f t="shared" si="18"/>
        <v>2970</v>
      </c>
      <c r="M277" s="542"/>
    </row>
    <row r="278" spans="1:13" ht="20.100000000000001" customHeight="1">
      <c r="A278" s="535" t="s">
        <v>1753</v>
      </c>
      <c r="B278" s="536" t="s">
        <v>1720</v>
      </c>
      <c r="C278" s="537">
        <v>4479</v>
      </c>
      <c r="D278" s="538"/>
      <c r="E278" s="539"/>
      <c r="F278" s="536"/>
      <c r="G278" s="536"/>
      <c r="H278" s="540"/>
      <c r="I278" s="541" t="str">
        <f t="shared" si="16"/>
        <v/>
      </c>
      <c r="J278" s="540"/>
      <c r="K278" s="541" t="str">
        <f t="shared" si="17"/>
        <v/>
      </c>
      <c r="L278" s="541" t="str">
        <f t="shared" si="18"/>
        <v/>
      </c>
      <c r="M278" s="542"/>
    </row>
    <row r="279" spans="1:13" ht="20.100000000000001" customHeight="1">
      <c r="A279" s="535" t="s">
        <v>1754</v>
      </c>
      <c r="B279" s="536" t="s">
        <v>1720</v>
      </c>
      <c r="C279" s="537">
        <v>4480</v>
      </c>
      <c r="D279" s="538"/>
      <c r="E279" s="539"/>
      <c r="F279" s="536"/>
      <c r="G279" s="536"/>
      <c r="H279" s="540"/>
      <c r="I279" s="541" t="str">
        <f t="shared" si="16"/>
        <v/>
      </c>
      <c r="J279" s="540"/>
      <c r="K279" s="541" t="str">
        <f t="shared" si="17"/>
        <v/>
      </c>
      <c r="L279" s="541" t="str">
        <f t="shared" si="18"/>
        <v/>
      </c>
      <c r="M279" s="542"/>
    </row>
    <row r="280" spans="1:13" ht="20.100000000000001" customHeight="1" thickBot="1">
      <c r="A280" s="520"/>
      <c r="B280" s="521"/>
      <c r="C280" s="522"/>
      <c r="D280" s="523"/>
      <c r="E280" s="524"/>
      <c r="F280" s="521"/>
      <c r="G280" s="521"/>
      <c r="H280" s="525"/>
      <c r="I280" s="526"/>
      <c r="J280" s="525"/>
      <c r="K280" s="526"/>
      <c r="L280" s="526"/>
      <c r="M280" s="527"/>
    </row>
    <row r="281" spans="1:13" ht="20.100000000000001" customHeight="1" thickTop="1">
      <c r="A281" s="71"/>
      <c r="B281" s="71"/>
      <c r="D281" s="73"/>
      <c r="E281" s="74"/>
      <c r="F281" s="71"/>
      <c r="G281" s="71"/>
      <c r="M281" s="71"/>
    </row>
    <row r="282" spans="1:13" ht="20.100000000000001" customHeight="1">
      <c r="A282" s="71"/>
      <c r="B282" s="71"/>
      <c r="D282" s="73"/>
      <c r="E282" s="74"/>
      <c r="F282" s="71"/>
      <c r="G282" s="71"/>
      <c r="M282" s="71"/>
    </row>
    <row r="283" spans="1:13" s="208" customFormat="1" ht="20.100000000000001" customHeight="1">
      <c r="A283" s="773" t="s">
        <v>1662</v>
      </c>
      <c r="B283" s="774"/>
      <c r="C283" s="774"/>
      <c r="D283" s="774"/>
      <c r="E283" s="775"/>
      <c r="F283" s="589" t="s">
        <v>1755</v>
      </c>
      <c r="G283" s="205"/>
      <c r="H283" s="206"/>
      <c r="I283" s="206"/>
      <c r="J283" s="207"/>
      <c r="K283" s="206"/>
      <c r="L283" s="206"/>
      <c r="M283" s="205"/>
    </row>
    <row r="284" spans="1:13" s="208" customFormat="1" ht="20.100000000000001" customHeight="1" thickBot="1">
      <c r="A284" s="209"/>
      <c r="B284" s="209"/>
      <c r="C284" s="394"/>
      <c r="D284" s="355"/>
      <c r="E284" s="204"/>
      <c r="F284" s="205"/>
      <c r="G284" s="205"/>
      <c r="H284" s="206"/>
      <c r="I284" s="244" t="s">
        <v>376</v>
      </c>
      <c r="J284" s="207"/>
      <c r="K284" s="206"/>
      <c r="L284" s="206"/>
      <c r="M284" s="205"/>
    </row>
    <row r="285" spans="1:13" s="218" customFormat="1" ht="20.100000000000001" customHeight="1" thickTop="1" thickBot="1">
      <c r="A285" s="506" t="s">
        <v>15</v>
      </c>
      <c r="B285" s="507" t="s">
        <v>16</v>
      </c>
      <c r="C285" s="771" t="s">
        <v>17</v>
      </c>
      <c r="D285" s="771"/>
      <c r="E285" s="508"/>
      <c r="F285" s="507" t="s">
        <v>18</v>
      </c>
      <c r="G285" s="507" t="s">
        <v>19</v>
      </c>
      <c r="H285" s="509" t="s">
        <v>20</v>
      </c>
      <c r="I285" s="509" t="s">
        <v>21</v>
      </c>
      <c r="J285" s="510"/>
      <c r="K285" s="509"/>
      <c r="L285" s="509" t="s">
        <v>22</v>
      </c>
      <c r="M285" s="511" t="s">
        <v>23</v>
      </c>
    </row>
    <row r="286" spans="1:13" ht="20.100000000000001" customHeight="1">
      <c r="A286" s="512" t="s">
        <v>1756</v>
      </c>
      <c r="B286" s="513" t="s">
        <v>1671</v>
      </c>
      <c r="C286" s="514">
        <v>4491</v>
      </c>
      <c r="D286" s="515"/>
      <c r="E286" s="516"/>
      <c r="F286" s="513"/>
      <c r="G286" s="513"/>
      <c r="H286" s="517"/>
      <c r="I286" s="518" t="str">
        <f t="shared" ref="I286:I304" si="19">IF(ROUND(H286*1.1,0)=0,"",ROUND(H286*1.1,0))</f>
        <v/>
      </c>
      <c r="J286" s="517"/>
      <c r="K286" s="518" t="str">
        <f t="shared" ref="K286:K291" si="20">IF(ROUND(H286*0.9,0)=0,"",ROUND(H286*0.9,0))</f>
        <v/>
      </c>
      <c r="L286" s="518" t="str">
        <f t="shared" ref="L286:L304" si="21">IFERROR(ROUND(K286*1.1,0),"")</f>
        <v/>
      </c>
      <c r="M286" s="519"/>
    </row>
    <row r="287" spans="1:13" ht="20.100000000000001" customHeight="1">
      <c r="A287" s="535" t="s">
        <v>1757</v>
      </c>
      <c r="B287" s="536" t="s">
        <v>1677</v>
      </c>
      <c r="C287" s="537">
        <v>4492</v>
      </c>
      <c r="D287" s="538"/>
      <c r="E287" s="539"/>
      <c r="F287" s="536"/>
      <c r="G287" s="536"/>
      <c r="H287" s="540"/>
      <c r="I287" s="541" t="str">
        <f t="shared" si="19"/>
        <v/>
      </c>
      <c r="J287" s="540"/>
      <c r="K287" s="541" t="str">
        <f t="shared" si="20"/>
        <v/>
      </c>
      <c r="L287" s="541" t="str">
        <f t="shared" si="21"/>
        <v/>
      </c>
      <c r="M287" s="542"/>
    </row>
    <row r="288" spans="1:13" ht="20.100000000000001" customHeight="1">
      <c r="A288" s="535" t="s">
        <v>1758</v>
      </c>
      <c r="B288" s="536" t="s">
        <v>1682</v>
      </c>
      <c r="C288" s="537">
        <v>4493</v>
      </c>
      <c r="D288" s="538"/>
      <c r="E288" s="539"/>
      <c r="F288" s="536"/>
      <c r="G288" s="536"/>
      <c r="H288" s="540"/>
      <c r="I288" s="541" t="str">
        <f t="shared" si="19"/>
        <v/>
      </c>
      <c r="J288" s="540"/>
      <c r="K288" s="541" t="str">
        <f t="shared" si="20"/>
        <v/>
      </c>
      <c r="L288" s="541" t="str">
        <f t="shared" si="21"/>
        <v/>
      </c>
      <c r="M288" s="542"/>
    </row>
    <row r="289" spans="1:13" ht="20.100000000000001" customHeight="1">
      <c r="A289" s="535" t="s">
        <v>1759</v>
      </c>
      <c r="B289" s="536" t="s">
        <v>1691</v>
      </c>
      <c r="C289" s="537">
        <v>4494</v>
      </c>
      <c r="D289" s="538"/>
      <c r="E289" s="539"/>
      <c r="F289" s="536"/>
      <c r="G289" s="536"/>
      <c r="H289" s="540"/>
      <c r="I289" s="541" t="str">
        <f t="shared" si="19"/>
        <v/>
      </c>
      <c r="J289" s="540"/>
      <c r="K289" s="541" t="str">
        <f t="shared" si="20"/>
        <v/>
      </c>
      <c r="L289" s="541" t="str">
        <f t="shared" si="21"/>
        <v/>
      </c>
      <c r="M289" s="542"/>
    </row>
    <row r="290" spans="1:13" ht="20.100000000000001" customHeight="1">
      <c r="A290" s="535" t="s">
        <v>1760</v>
      </c>
      <c r="B290" s="536" t="s">
        <v>1697</v>
      </c>
      <c r="C290" s="537">
        <v>4495</v>
      </c>
      <c r="D290" s="538"/>
      <c r="E290" s="539"/>
      <c r="F290" s="536"/>
      <c r="G290" s="536"/>
      <c r="H290" s="540"/>
      <c r="I290" s="541" t="str">
        <f t="shared" si="19"/>
        <v/>
      </c>
      <c r="J290" s="540"/>
      <c r="K290" s="541" t="str">
        <f t="shared" si="20"/>
        <v/>
      </c>
      <c r="L290" s="541" t="str">
        <f t="shared" si="21"/>
        <v/>
      </c>
      <c r="M290" s="542"/>
    </row>
    <row r="291" spans="1:13" ht="20.100000000000001" customHeight="1">
      <c r="A291" s="535" t="s">
        <v>1761</v>
      </c>
      <c r="B291" s="536" t="s">
        <v>1699</v>
      </c>
      <c r="C291" s="537">
        <v>4496</v>
      </c>
      <c r="D291" s="538"/>
      <c r="E291" s="539"/>
      <c r="F291" s="536"/>
      <c r="G291" s="536"/>
      <c r="H291" s="540"/>
      <c r="I291" s="541" t="str">
        <f t="shared" si="19"/>
        <v/>
      </c>
      <c r="J291" s="540"/>
      <c r="K291" s="541" t="str">
        <f t="shared" si="20"/>
        <v/>
      </c>
      <c r="L291" s="541" t="str">
        <f t="shared" si="21"/>
        <v/>
      </c>
      <c r="M291" s="542"/>
    </row>
    <row r="292" spans="1:13" ht="20.100000000000001" customHeight="1">
      <c r="A292" s="535" t="s">
        <v>1762</v>
      </c>
      <c r="B292" s="536" t="s">
        <v>1706</v>
      </c>
      <c r="C292" s="591">
        <v>4497</v>
      </c>
      <c r="D292" s="538"/>
      <c r="E292" s="539"/>
      <c r="F292" s="536" t="s">
        <v>1763</v>
      </c>
      <c r="G292" s="536" t="s">
        <v>190</v>
      </c>
      <c r="H292" s="540">
        <v>1500</v>
      </c>
      <c r="I292" s="541">
        <f t="shared" si="19"/>
        <v>1650</v>
      </c>
      <c r="J292" s="540" t="s">
        <v>36</v>
      </c>
      <c r="K292" s="541">
        <f>IF(ROUND(H292*1,0)=0,"",ROUND(H292*1,0))</f>
        <v>1500</v>
      </c>
      <c r="L292" s="541">
        <f t="shared" si="21"/>
        <v>1650</v>
      </c>
      <c r="M292" s="542"/>
    </row>
    <row r="293" spans="1:13" ht="20.100000000000001" customHeight="1">
      <c r="A293" s="535" t="s">
        <v>1764</v>
      </c>
      <c r="B293" s="536" t="s">
        <v>1708</v>
      </c>
      <c r="C293" s="537">
        <v>4498</v>
      </c>
      <c r="D293" s="538"/>
      <c r="E293" s="539"/>
      <c r="F293" s="536"/>
      <c r="G293" s="536"/>
      <c r="H293" s="540"/>
      <c r="I293" s="541" t="str">
        <f t="shared" si="19"/>
        <v/>
      </c>
      <c r="J293" s="540"/>
      <c r="K293" s="541" t="str">
        <f t="shared" ref="K293:K298" si="22">IF(ROUND(H293*0.9,0)=0,"",ROUND(H293*0.9,0))</f>
        <v/>
      </c>
      <c r="L293" s="541" t="str">
        <f t="shared" si="21"/>
        <v/>
      </c>
      <c r="M293" s="542"/>
    </row>
    <row r="294" spans="1:13" ht="20.100000000000001" customHeight="1">
      <c r="A294" s="535" t="s">
        <v>1765</v>
      </c>
      <c r="B294" s="536" t="s">
        <v>1715</v>
      </c>
      <c r="C294" s="537">
        <v>4499</v>
      </c>
      <c r="D294" s="538"/>
      <c r="E294" s="539"/>
      <c r="F294" s="536"/>
      <c r="G294" s="536"/>
      <c r="H294" s="540"/>
      <c r="I294" s="541" t="str">
        <f t="shared" si="19"/>
        <v/>
      </c>
      <c r="J294" s="540"/>
      <c r="K294" s="541" t="str">
        <f t="shared" si="22"/>
        <v/>
      </c>
      <c r="L294" s="541" t="str">
        <f t="shared" si="21"/>
        <v/>
      </c>
      <c r="M294" s="542"/>
    </row>
    <row r="295" spans="1:13" ht="20.100000000000001" customHeight="1">
      <c r="A295" s="535" t="s">
        <v>1766</v>
      </c>
      <c r="B295" s="536" t="s">
        <v>1465</v>
      </c>
      <c r="C295" s="537">
        <v>4500</v>
      </c>
      <c r="D295" s="538"/>
      <c r="E295" s="539"/>
      <c r="F295" s="536" t="s">
        <v>1767</v>
      </c>
      <c r="G295" s="536" t="s">
        <v>1752</v>
      </c>
      <c r="H295" s="540">
        <v>3000</v>
      </c>
      <c r="I295" s="541">
        <f t="shared" si="19"/>
        <v>3300</v>
      </c>
      <c r="J295" s="540"/>
      <c r="K295" s="541">
        <f t="shared" si="22"/>
        <v>2700</v>
      </c>
      <c r="L295" s="541">
        <f t="shared" si="21"/>
        <v>2970</v>
      </c>
      <c r="M295" s="542"/>
    </row>
    <row r="296" spans="1:13" ht="20.100000000000001" customHeight="1">
      <c r="A296" s="535" t="s">
        <v>1768</v>
      </c>
      <c r="B296" s="536" t="s">
        <v>1720</v>
      </c>
      <c r="C296" s="537">
        <v>4501</v>
      </c>
      <c r="D296" s="538"/>
      <c r="E296" s="539"/>
      <c r="F296" s="536"/>
      <c r="G296" s="536"/>
      <c r="H296" s="540"/>
      <c r="I296" s="541" t="str">
        <f t="shared" si="19"/>
        <v/>
      </c>
      <c r="J296" s="540"/>
      <c r="K296" s="541" t="str">
        <f t="shared" si="22"/>
        <v/>
      </c>
      <c r="L296" s="541" t="str">
        <f t="shared" si="21"/>
        <v/>
      </c>
      <c r="M296" s="542"/>
    </row>
    <row r="297" spans="1:13" ht="20.100000000000001" customHeight="1">
      <c r="A297" s="535" t="s">
        <v>1769</v>
      </c>
      <c r="B297" s="536" t="s">
        <v>1673</v>
      </c>
      <c r="C297" s="537">
        <v>4506</v>
      </c>
      <c r="D297" s="538"/>
      <c r="E297" s="539"/>
      <c r="F297" s="536"/>
      <c r="G297" s="536"/>
      <c r="H297" s="540"/>
      <c r="I297" s="541" t="str">
        <f t="shared" si="19"/>
        <v/>
      </c>
      <c r="J297" s="540"/>
      <c r="K297" s="541" t="str">
        <f t="shared" si="22"/>
        <v/>
      </c>
      <c r="L297" s="541" t="str">
        <f t="shared" si="21"/>
        <v/>
      </c>
      <c r="M297" s="542"/>
    </row>
    <row r="298" spans="1:13" ht="20.100000000000001" customHeight="1">
      <c r="A298" s="535" t="s">
        <v>1770</v>
      </c>
      <c r="B298" s="536" t="s">
        <v>1682</v>
      </c>
      <c r="C298" s="537">
        <v>4507</v>
      </c>
      <c r="D298" s="538"/>
      <c r="E298" s="539"/>
      <c r="F298" s="536"/>
      <c r="G298" s="536"/>
      <c r="H298" s="540"/>
      <c r="I298" s="541" t="str">
        <f t="shared" si="19"/>
        <v/>
      </c>
      <c r="J298" s="540"/>
      <c r="K298" s="541" t="str">
        <f t="shared" si="22"/>
        <v/>
      </c>
      <c r="L298" s="541" t="str">
        <f t="shared" si="21"/>
        <v/>
      </c>
      <c r="M298" s="542"/>
    </row>
    <row r="299" spans="1:13" ht="20.100000000000001" customHeight="1">
      <c r="A299" s="535" t="s">
        <v>1771</v>
      </c>
      <c r="B299" s="536" t="s">
        <v>30</v>
      </c>
      <c r="C299" s="537">
        <v>4508</v>
      </c>
      <c r="D299" s="538"/>
      <c r="E299" s="539"/>
      <c r="F299" s="536" t="s">
        <v>1772</v>
      </c>
      <c r="G299" s="536" t="s">
        <v>190</v>
      </c>
      <c r="H299" s="540">
        <v>1500</v>
      </c>
      <c r="I299" s="541">
        <f t="shared" si="19"/>
        <v>1650</v>
      </c>
      <c r="J299" s="540" t="s">
        <v>36</v>
      </c>
      <c r="K299" s="541">
        <f>IF(ROUND(H299*1,0)=0,"",ROUND(H299*1,0))</f>
        <v>1500</v>
      </c>
      <c r="L299" s="541">
        <f t="shared" si="21"/>
        <v>1650</v>
      </c>
      <c r="M299" s="542"/>
    </row>
    <row r="300" spans="1:13" ht="20.100000000000001" customHeight="1">
      <c r="A300" s="535" t="s">
        <v>1773</v>
      </c>
      <c r="B300" s="536" t="s">
        <v>1708</v>
      </c>
      <c r="C300" s="537">
        <v>4509</v>
      </c>
      <c r="D300" s="538"/>
      <c r="E300" s="539"/>
      <c r="F300" s="536"/>
      <c r="G300" s="536"/>
      <c r="H300" s="540"/>
      <c r="I300" s="541" t="str">
        <f t="shared" si="19"/>
        <v/>
      </c>
      <c r="J300" s="540"/>
      <c r="K300" s="541" t="str">
        <f>IF(ROUND(H300*0.9,0)=0,"",ROUND(H300*0.9,0))</f>
        <v/>
      </c>
      <c r="L300" s="541" t="str">
        <f t="shared" si="21"/>
        <v/>
      </c>
      <c r="M300" s="542"/>
    </row>
    <row r="301" spans="1:13" ht="20.100000000000001" customHeight="1">
      <c r="A301" s="535" t="s">
        <v>1774</v>
      </c>
      <c r="B301" s="536" t="s">
        <v>1715</v>
      </c>
      <c r="C301" s="537">
        <v>4510</v>
      </c>
      <c r="D301" s="538"/>
      <c r="E301" s="539"/>
      <c r="F301" s="536"/>
      <c r="G301" s="536"/>
      <c r="H301" s="540"/>
      <c r="I301" s="541" t="str">
        <f t="shared" si="19"/>
        <v/>
      </c>
      <c r="J301" s="540"/>
      <c r="K301" s="541" t="str">
        <f>IF(ROUND(H301*0.9,0)=0,"",ROUND(H301*0.9,0))</f>
        <v/>
      </c>
      <c r="L301" s="541" t="str">
        <f t="shared" si="21"/>
        <v/>
      </c>
      <c r="M301" s="542"/>
    </row>
    <row r="302" spans="1:13" ht="20.100000000000001" customHeight="1">
      <c r="A302" s="535" t="s">
        <v>1775</v>
      </c>
      <c r="B302" s="536" t="s">
        <v>1465</v>
      </c>
      <c r="C302" s="546">
        <v>4500</v>
      </c>
      <c r="D302" s="538"/>
      <c r="E302" s="539"/>
      <c r="F302" s="536" t="s">
        <v>1767</v>
      </c>
      <c r="G302" s="536" t="s">
        <v>1752</v>
      </c>
      <c r="H302" s="540">
        <v>3000</v>
      </c>
      <c r="I302" s="541">
        <f t="shared" si="19"/>
        <v>3300</v>
      </c>
      <c r="J302" s="540"/>
      <c r="K302" s="541">
        <f>IF(ROUND(H302*0.9,0)=0,"",ROUND(H302*0.9,0))</f>
        <v>2700</v>
      </c>
      <c r="L302" s="541">
        <f t="shared" si="21"/>
        <v>2970</v>
      </c>
      <c r="M302" s="542"/>
    </row>
    <row r="303" spans="1:13" ht="20.100000000000001" customHeight="1">
      <c r="A303" s="535" t="s">
        <v>1776</v>
      </c>
      <c r="B303" s="536" t="s">
        <v>1720</v>
      </c>
      <c r="C303" s="537">
        <v>4512</v>
      </c>
      <c r="D303" s="538"/>
      <c r="E303" s="539"/>
      <c r="F303" s="536"/>
      <c r="G303" s="536"/>
      <c r="H303" s="540"/>
      <c r="I303" s="541" t="str">
        <f t="shared" si="19"/>
        <v/>
      </c>
      <c r="J303" s="540"/>
      <c r="K303" s="541" t="str">
        <f>IF(ROUND(H303*0.9,0)=0,"",ROUND(H303*0.9,0))</f>
        <v/>
      </c>
      <c r="L303" s="541" t="str">
        <f t="shared" si="21"/>
        <v/>
      </c>
      <c r="M303" s="542"/>
    </row>
    <row r="304" spans="1:13" ht="20.100000000000001" customHeight="1">
      <c r="A304" s="535" t="s">
        <v>1777</v>
      </c>
      <c r="B304" s="536" t="s">
        <v>1695</v>
      </c>
      <c r="C304" s="537">
        <v>4513</v>
      </c>
      <c r="D304" s="538"/>
      <c r="E304" s="539"/>
      <c r="F304" s="536"/>
      <c r="G304" s="536"/>
      <c r="H304" s="540"/>
      <c r="I304" s="541" t="str">
        <f t="shared" si="19"/>
        <v/>
      </c>
      <c r="J304" s="540"/>
      <c r="K304" s="541" t="str">
        <f>IF(ROUND(H304*0.9,0)=0,"",ROUND(H304*0.9,0))</f>
        <v/>
      </c>
      <c r="L304" s="541" t="str">
        <f t="shared" si="21"/>
        <v/>
      </c>
      <c r="M304" s="542"/>
    </row>
    <row r="305" spans="1:13" ht="20.100000000000001" customHeight="1" thickBot="1">
      <c r="A305" s="520"/>
      <c r="B305" s="521"/>
      <c r="C305" s="522"/>
      <c r="D305" s="523"/>
      <c r="E305" s="524"/>
      <c r="F305" s="521"/>
      <c r="G305" s="521"/>
      <c r="H305" s="525"/>
      <c r="I305" s="526"/>
      <c r="J305" s="525"/>
      <c r="K305" s="526"/>
      <c r="L305" s="526"/>
      <c r="M305" s="527"/>
    </row>
    <row r="306" spans="1:13" ht="20.100000000000001" customHeight="1" thickTop="1">
      <c r="A306" s="71"/>
      <c r="B306" s="71"/>
      <c r="D306" s="73"/>
      <c r="E306" s="74"/>
      <c r="F306" s="71"/>
      <c r="G306" s="71"/>
      <c r="M306" s="71"/>
    </row>
    <row r="307" spans="1:13" ht="20.100000000000001" customHeight="1">
      <c r="A307" s="71"/>
      <c r="B307" s="71"/>
      <c r="D307" s="73"/>
      <c r="E307" s="74"/>
      <c r="F307" s="71"/>
      <c r="G307" s="71"/>
      <c r="M307" s="71"/>
    </row>
    <row r="308" spans="1:13" s="208" customFormat="1" ht="20.100000000000001" customHeight="1">
      <c r="A308" s="773" t="s">
        <v>1662</v>
      </c>
      <c r="B308" s="774"/>
      <c r="C308" s="774"/>
      <c r="D308" s="774"/>
      <c r="E308" s="775"/>
      <c r="F308" s="592" t="s">
        <v>1778</v>
      </c>
      <c r="G308" s="205"/>
      <c r="H308" s="206"/>
      <c r="I308" s="206"/>
      <c r="J308" s="207"/>
      <c r="K308" s="206"/>
      <c r="L308" s="206"/>
      <c r="M308" s="205"/>
    </row>
    <row r="309" spans="1:13" s="208" customFormat="1" ht="20.100000000000001" customHeight="1" thickBot="1">
      <c r="A309" s="209"/>
      <c r="B309" s="209"/>
      <c r="C309" s="394"/>
      <c r="D309" s="355"/>
      <c r="E309" s="204"/>
      <c r="F309" s="205"/>
      <c r="G309" s="205"/>
      <c r="H309" s="206"/>
      <c r="I309" s="244" t="s">
        <v>376</v>
      </c>
      <c r="J309" s="207"/>
      <c r="K309" s="206"/>
      <c r="L309" s="206"/>
      <c r="M309" s="205"/>
    </row>
    <row r="310" spans="1:13" s="218" customFormat="1" ht="20.100000000000001" customHeight="1" thickTop="1" thickBot="1">
      <c r="A310" s="506" t="s">
        <v>15</v>
      </c>
      <c r="B310" s="507" t="s">
        <v>16</v>
      </c>
      <c r="C310" s="771" t="s">
        <v>17</v>
      </c>
      <c r="D310" s="771"/>
      <c r="E310" s="508"/>
      <c r="F310" s="507" t="s">
        <v>18</v>
      </c>
      <c r="G310" s="507" t="s">
        <v>19</v>
      </c>
      <c r="H310" s="509" t="s">
        <v>20</v>
      </c>
      <c r="I310" s="509" t="s">
        <v>21</v>
      </c>
      <c r="J310" s="510"/>
      <c r="K310" s="509"/>
      <c r="L310" s="509" t="s">
        <v>22</v>
      </c>
      <c r="M310" s="511" t="s">
        <v>23</v>
      </c>
    </row>
    <row r="311" spans="1:13" ht="20.100000000000001" customHeight="1">
      <c r="A311" s="590" t="s">
        <v>1779</v>
      </c>
      <c r="B311" s="544" t="s">
        <v>1780</v>
      </c>
      <c r="C311" s="514">
        <v>4521</v>
      </c>
      <c r="D311" s="515" t="s">
        <v>63</v>
      </c>
      <c r="E311" s="516"/>
      <c r="F311" s="513" t="s">
        <v>1781</v>
      </c>
      <c r="G311" s="513" t="s">
        <v>1782</v>
      </c>
      <c r="H311" s="517">
        <v>2200</v>
      </c>
      <c r="I311" s="518">
        <f t="shared" ref="I311:I331" si="23">IF(ROUND(H311*1.1,0)=0,"",ROUND(H311*1.1,0))</f>
        <v>2420</v>
      </c>
      <c r="J311" s="517"/>
      <c r="K311" s="518">
        <f t="shared" ref="K311:K331" si="24">IF(ROUND(H311*0.9,0)=0,"",ROUND(H311*0.9,0))</f>
        <v>1980</v>
      </c>
      <c r="L311" s="518">
        <f t="shared" ref="L311:L331" si="25">IFERROR(ROUND(K311*1.1,0),"")</f>
        <v>2178</v>
      </c>
      <c r="M311" s="519"/>
    </row>
    <row r="312" spans="1:13" ht="20.100000000000001" customHeight="1">
      <c r="A312" s="512"/>
      <c r="B312" s="513"/>
      <c r="C312" s="537">
        <v>4521</v>
      </c>
      <c r="D312" s="538" t="s">
        <v>66</v>
      </c>
      <c r="E312" s="539"/>
      <c r="F312" s="536" t="s">
        <v>1783</v>
      </c>
      <c r="G312" s="536" t="s">
        <v>369</v>
      </c>
      <c r="H312" s="540">
        <v>2000</v>
      </c>
      <c r="I312" s="541">
        <f t="shared" si="23"/>
        <v>2200</v>
      </c>
      <c r="J312" s="540"/>
      <c r="K312" s="541">
        <f t="shared" si="24"/>
        <v>1800</v>
      </c>
      <c r="L312" s="541">
        <f t="shared" si="25"/>
        <v>1980</v>
      </c>
      <c r="M312" s="542"/>
    </row>
    <row r="313" spans="1:13" ht="20.100000000000001" customHeight="1">
      <c r="A313" s="545" t="s">
        <v>1784</v>
      </c>
      <c r="B313" s="543" t="s">
        <v>942</v>
      </c>
      <c r="C313" s="537">
        <v>4522</v>
      </c>
      <c r="D313" s="538" t="s">
        <v>63</v>
      </c>
      <c r="E313" s="539"/>
      <c r="F313" s="536" t="s">
        <v>1785</v>
      </c>
      <c r="G313" s="536" t="s">
        <v>1786</v>
      </c>
      <c r="H313" s="540">
        <v>1600</v>
      </c>
      <c r="I313" s="541">
        <f t="shared" si="23"/>
        <v>1760</v>
      </c>
      <c r="J313" s="540"/>
      <c r="K313" s="541">
        <f t="shared" si="24"/>
        <v>1440</v>
      </c>
      <c r="L313" s="541">
        <f t="shared" si="25"/>
        <v>1584</v>
      </c>
      <c r="M313" s="542"/>
    </row>
    <row r="314" spans="1:13" ht="20.100000000000001" customHeight="1">
      <c r="A314" s="512"/>
      <c r="B314" s="513"/>
      <c r="C314" s="537">
        <v>4522</v>
      </c>
      <c r="D314" s="538" t="s">
        <v>66</v>
      </c>
      <c r="E314" s="539"/>
      <c r="F314" s="536" t="s">
        <v>1787</v>
      </c>
      <c r="G314" s="536" t="s">
        <v>1752</v>
      </c>
      <c r="H314" s="540">
        <v>1600</v>
      </c>
      <c r="I314" s="541">
        <f t="shared" si="23"/>
        <v>1760</v>
      </c>
      <c r="J314" s="540"/>
      <c r="K314" s="541">
        <f t="shared" si="24"/>
        <v>1440</v>
      </c>
      <c r="L314" s="541">
        <f t="shared" si="25"/>
        <v>1584</v>
      </c>
      <c r="M314" s="542"/>
    </row>
    <row r="315" spans="1:13" ht="20.100000000000001" customHeight="1">
      <c r="A315" s="545" t="s">
        <v>1788</v>
      </c>
      <c r="B315" s="543" t="s">
        <v>1780</v>
      </c>
      <c r="C315" s="537">
        <v>4523</v>
      </c>
      <c r="D315" s="538" t="s">
        <v>63</v>
      </c>
      <c r="E315" s="539"/>
      <c r="F315" s="536" t="s">
        <v>1789</v>
      </c>
      <c r="G315" s="536" t="s">
        <v>1786</v>
      </c>
      <c r="H315" s="540">
        <v>1600</v>
      </c>
      <c r="I315" s="541">
        <f t="shared" si="23"/>
        <v>1760</v>
      </c>
      <c r="J315" s="540"/>
      <c r="K315" s="541">
        <f t="shared" si="24"/>
        <v>1440</v>
      </c>
      <c r="L315" s="541">
        <f t="shared" si="25"/>
        <v>1584</v>
      </c>
      <c r="M315" s="542"/>
    </row>
    <row r="316" spans="1:13" ht="20.100000000000001" customHeight="1">
      <c r="A316" s="512"/>
      <c r="B316" s="513"/>
      <c r="C316" s="537">
        <v>4523</v>
      </c>
      <c r="D316" s="538" t="s">
        <v>66</v>
      </c>
      <c r="E316" s="539"/>
      <c r="F316" s="536" t="s">
        <v>1790</v>
      </c>
      <c r="G316" s="536" t="s">
        <v>369</v>
      </c>
      <c r="H316" s="540">
        <v>1800</v>
      </c>
      <c r="I316" s="541">
        <f t="shared" si="23"/>
        <v>1980</v>
      </c>
      <c r="J316" s="540"/>
      <c r="K316" s="541">
        <f t="shared" si="24"/>
        <v>1620</v>
      </c>
      <c r="L316" s="541">
        <f t="shared" si="25"/>
        <v>1782</v>
      </c>
      <c r="M316" s="542"/>
    </row>
    <row r="317" spans="1:13" ht="20.100000000000001" customHeight="1">
      <c r="A317" s="545" t="s">
        <v>1791</v>
      </c>
      <c r="B317" s="543" t="s">
        <v>1792</v>
      </c>
      <c r="C317" s="537">
        <v>4524</v>
      </c>
      <c r="D317" s="538" t="s">
        <v>63</v>
      </c>
      <c r="E317" s="539"/>
      <c r="F317" s="536" t="s">
        <v>1793</v>
      </c>
      <c r="G317" s="536" t="s">
        <v>1786</v>
      </c>
      <c r="H317" s="540">
        <v>1600</v>
      </c>
      <c r="I317" s="541">
        <f t="shared" si="23"/>
        <v>1760</v>
      </c>
      <c r="J317" s="540"/>
      <c r="K317" s="541">
        <f t="shared" si="24"/>
        <v>1440</v>
      </c>
      <c r="L317" s="541">
        <f t="shared" si="25"/>
        <v>1584</v>
      </c>
      <c r="M317" s="542"/>
    </row>
    <row r="318" spans="1:13" ht="20.100000000000001" customHeight="1">
      <c r="A318" s="590"/>
      <c r="B318" s="544"/>
      <c r="C318" s="537">
        <v>4524</v>
      </c>
      <c r="D318" s="538" t="s">
        <v>66</v>
      </c>
      <c r="E318" s="539"/>
      <c r="F318" s="536" t="s">
        <v>1794</v>
      </c>
      <c r="G318" s="536" t="s">
        <v>1795</v>
      </c>
      <c r="H318" s="540">
        <v>1800</v>
      </c>
      <c r="I318" s="541">
        <f t="shared" si="23"/>
        <v>1980</v>
      </c>
      <c r="J318" s="540"/>
      <c r="K318" s="541">
        <f t="shared" si="24"/>
        <v>1620</v>
      </c>
      <c r="L318" s="541">
        <f t="shared" si="25"/>
        <v>1782</v>
      </c>
      <c r="M318" s="542"/>
    </row>
    <row r="319" spans="1:13" ht="20.100000000000001" customHeight="1">
      <c r="A319" s="512"/>
      <c r="B319" s="513"/>
      <c r="C319" s="537">
        <v>4524</v>
      </c>
      <c r="D319" s="538" t="s">
        <v>68</v>
      </c>
      <c r="E319" s="539"/>
      <c r="F319" s="536" t="s">
        <v>1790</v>
      </c>
      <c r="G319" s="536" t="s">
        <v>369</v>
      </c>
      <c r="H319" s="540">
        <v>1800</v>
      </c>
      <c r="I319" s="541">
        <f t="shared" si="23"/>
        <v>1980</v>
      </c>
      <c r="J319" s="540"/>
      <c r="K319" s="541">
        <f t="shared" si="24"/>
        <v>1620</v>
      </c>
      <c r="L319" s="541">
        <f t="shared" si="25"/>
        <v>1782</v>
      </c>
      <c r="M319" s="542"/>
    </row>
    <row r="320" spans="1:13" ht="20.100000000000001" customHeight="1">
      <c r="A320" s="535" t="s">
        <v>1796</v>
      </c>
      <c r="B320" s="536" t="s">
        <v>1797</v>
      </c>
      <c r="C320" s="537">
        <v>4525</v>
      </c>
      <c r="D320" s="538"/>
      <c r="E320" s="539"/>
      <c r="F320" s="536"/>
      <c r="G320" s="536"/>
      <c r="H320" s="540"/>
      <c r="I320" s="541" t="str">
        <f t="shared" si="23"/>
        <v/>
      </c>
      <c r="J320" s="540"/>
      <c r="K320" s="541" t="str">
        <f t="shared" si="24"/>
        <v/>
      </c>
      <c r="L320" s="541" t="str">
        <f t="shared" si="25"/>
        <v/>
      </c>
      <c r="M320" s="542"/>
    </row>
    <row r="321" spans="1:13" ht="20.100000000000001" customHeight="1">
      <c r="A321" s="535" t="s">
        <v>1798</v>
      </c>
      <c r="B321" s="536" t="s">
        <v>1799</v>
      </c>
      <c r="C321" s="537">
        <v>4531</v>
      </c>
      <c r="D321" s="538"/>
      <c r="E321" s="539"/>
      <c r="F321" s="536"/>
      <c r="G321" s="536"/>
      <c r="H321" s="540"/>
      <c r="I321" s="541" t="str">
        <f t="shared" si="23"/>
        <v/>
      </c>
      <c r="J321" s="540"/>
      <c r="K321" s="541" t="str">
        <f t="shared" si="24"/>
        <v/>
      </c>
      <c r="L321" s="541" t="str">
        <f t="shared" si="25"/>
        <v/>
      </c>
      <c r="M321" s="542"/>
    </row>
    <row r="322" spans="1:13" ht="20.100000000000001" customHeight="1">
      <c r="A322" s="535" t="s">
        <v>1800</v>
      </c>
      <c r="B322" s="536" t="s">
        <v>1486</v>
      </c>
      <c r="C322" s="537">
        <v>4532</v>
      </c>
      <c r="D322" s="538"/>
      <c r="E322" s="539"/>
      <c r="F322" s="536"/>
      <c r="G322" s="536"/>
      <c r="H322" s="540"/>
      <c r="I322" s="541" t="str">
        <f t="shared" si="23"/>
        <v/>
      </c>
      <c r="J322" s="540"/>
      <c r="K322" s="541" t="str">
        <f t="shared" si="24"/>
        <v/>
      </c>
      <c r="L322" s="541" t="str">
        <f t="shared" si="25"/>
        <v/>
      </c>
      <c r="M322" s="542"/>
    </row>
    <row r="323" spans="1:13" ht="20.100000000000001" customHeight="1">
      <c r="A323" s="535" t="s">
        <v>1801</v>
      </c>
      <c r="B323" s="536" t="s">
        <v>1799</v>
      </c>
      <c r="C323" s="537">
        <v>4533</v>
      </c>
      <c r="D323" s="538"/>
      <c r="E323" s="539"/>
      <c r="F323" s="536"/>
      <c r="G323" s="536"/>
      <c r="H323" s="540"/>
      <c r="I323" s="541" t="str">
        <f t="shared" si="23"/>
        <v/>
      </c>
      <c r="J323" s="540"/>
      <c r="K323" s="541" t="str">
        <f t="shared" si="24"/>
        <v/>
      </c>
      <c r="L323" s="541" t="str">
        <f t="shared" si="25"/>
        <v/>
      </c>
      <c r="M323" s="542"/>
    </row>
    <row r="324" spans="1:13" ht="20.100000000000001" customHeight="1">
      <c r="A324" s="535" t="s">
        <v>1802</v>
      </c>
      <c r="B324" s="536" t="s">
        <v>1486</v>
      </c>
      <c r="C324" s="537">
        <v>4534</v>
      </c>
      <c r="D324" s="538"/>
      <c r="E324" s="539"/>
      <c r="F324" s="536"/>
      <c r="G324" s="536"/>
      <c r="H324" s="540"/>
      <c r="I324" s="541" t="str">
        <f t="shared" si="23"/>
        <v/>
      </c>
      <c r="J324" s="540"/>
      <c r="K324" s="541" t="str">
        <f t="shared" si="24"/>
        <v/>
      </c>
      <c r="L324" s="541" t="str">
        <f t="shared" si="25"/>
        <v/>
      </c>
      <c r="M324" s="542"/>
    </row>
    <row r="325" spans="1:13" ht="20.100000000000001" customHeight="1">
      <c r="A325" s="545" t="s">
        <v>1803</v>
      </c>
      <c r="B325" s="543" t="s">
        <v>486</v>
      </c>
      <c r="C325" s="537">
        <v>4535</v>
      </c>
      <c r="D325" s="538" t="s">
        <v>63</v>
      </c>
      <c r="E325" s="539"/>
      <c r="F325" s="536" t="s">
        <v>1804</v>
      </c>
      <c r="G325" s="536" t="s">
        <v>1752</v>
      </c>
      <c r="H325" s="540">
        <v>2400</v>
      </c>
      <c r="I325" s="541">
        <f t="shared" si="23"/>
        <v>2640</v>
      </c>
      <c r="J325" s="540"/>
      <c r="K325" s="541">
        <f t="shared" si="24"/>
        <v>2160</v>
      </c>
      <c r="L325" s="541">
        <f t="shared" si="25"/>
        <v>2376</v>
      </c>
      <c r="M325" s="542"/>
    </row>
    <row r="326" spans="1:13" ht="20.100000000000001" customHeight="1">
      <c r="A326" s="512"/>
      <c r="B326" s="513"/>
      <c r="C326" s="537">
        <v>4535</v>
      </c>
      <c r="D326" s="538" t="s">
        <v>66</v>
      </c>
      <c r="E326" s="539"/>
      <c r="F326" s="536" t="s">
        <v>1805</v>
      </c>
      <c r="G326" s="536" t="s">
        <v>958</v>
      </c>
      <c r="H326" s="540">
        <v>2200</v>
      </c>
      <c r="I326" s="541">
        <f t="shared" si="23"/>
        <v>2420</v>
      </c>
      <c r="J326" s="540"/>
      <c r="K326" s="541">
        <f t="shared" si="24"/>
        <v>1980</v>
      </c>
      <c r="L326" s="541">
        <f t="shared" si="25"/>
        <v>2178</v>
      </c>
      <c r="M326" s="542"/>
    </row>
    <row r="327" spans="1:13" ht="20.100000000000001" customHeight="1">
      <c r="A327" s="535" t="s">
        <v>1806</v>
      </c>
      <c r="B327" s="536" t="s">
        <v>1807</v>
      </c>
      <c r="C327" s="537">
        <v>4536</v>
      </c>
      <c r="D327" s="538"/>
      <c r="E327" s="539"/>
      <c r="F327" s="536"/>
      <c r="G327" s="536"/>
      <c r="H327" s="540"/>
      <c r="I327" s="541" t="str">
        <f t="shared" si="23"/>
        <v/>
      </c>
      <c r="J327" s="540"/>
      <c r="K327" s="541" t="str">
        <f t="shared" si="24"/>
        <v/>
      </c>
      <c r="L327" s="541" t="str">
        <f t="shared" si="25"/>
        <v/>
      </c>
      <c r="M327" s="542"/>
    </row>
    <row r="328" spans="1:13" ht="20.100000000000001" customHeight="1">
      <c r="A328" s="535" t="s">
        <v>1808</v>
      </c>
      <c r="B328" s="536" t="s">
        <v>1809</v>
      </c>
      <c r="C328" s="537">
        <v>4537</v>
      </c>
      <c r="D328" s="538"/>
      <c r="E328" s="539"/>
      <c r="F328" s="536"/>
      <c r="G328" s="536"/>
      <c r="H328" s="540"/>
      <c r="I328" s="541" t="str">
        <f t="shared" si="23"/>
        <v/>
      </c>
      <c r="J328" s="540"/>
      <c r="K328" s="541" t="str">
        <f t="shared" si="24"/>
        <v/>
      </c>
      <c r="L328" s="541" t="str">
        <f t="shared" si="25"/>
        <v/>
      </c>
      <c r="M328" s="542"/>
    </row>
    <row r="329" spans="1:13" ht="20.100000000000001" customHeight="1">
      <c r="A329" s="535" t="s">
        <v>1810</v>
      </c>
      <c r="B329" s="536" t="s">
        <v>1811</v>
      </c>
      <c r="C329" s="537">
        <v>4538</v>
      </c>
      <c r="D329" s="538"/>
      <c r="E329" s="539"/>
      <c r="F329" s="536"/>
      <c r="G329" s="536"/>
      <c r="H329" s="540"/>
      <c r="I329" s="541" t="str">
        <f t="shared" si="23"/>
        <v/>
      </c>
      <c r="J329" s="540"/>
      <c r="K329" s="541" t="str">
        <f t="shared" si="24"/>
        <v/>
      </c>
      <c r="L329" s="541" t="str">
        <f t="shared" si="25"/>
        <v/>
      </c>
      <c r="M329" s="542"/>
    </row>
    <row r="330" spans="1:13" ht="20.100000000000001" customHeight="1">
      <c r="A330" s="535" t="s">
        <v>1812</v>
      </c>
      <c r="B330" s="536" t="s">
        <v>942</v>
      </c>
      <c r="C330" s="537">
        <v>4539</v>
      </c>
      <c r="D330" s="538"/>
      <c r="E330" s="539"/>
      <c r="F330" s="536"/>
      <c r="G330" s="536"/>
      <c r="H330" s="540"/>
      <c r="I330" s="541" t="str">
        <f t="shared" si="23"/>
        <v/>
      </c>
      <c r="J330" s="540"/>
      <c r="K330" s="541" t="str">
        <f t="shared" si="24"/>
        <v/>
      </c>
      <c r="L330" s="541" t="str">
        <f t="shared" si="25"/>
        <v/>
      </c>
      <c r="M330" s="542"/>
    </row>
    <row r="331" spans="1:13" ht="20.100000000000001" customHeight="1">
      <c r="A331" s="535" t="s">
        <v>1813</v>
      </c>
      <c r="B331" s="536" t="s">
        <v>1797</v>
      </c>
      <c r="C331" s="537">
        <v>4540</v>
      </c>
      <c r="D331" s="538"/>
      <c r="E331" s="539"/>
      <c r="F331" s="536"/>
      <c r="G331" s="536"/>
      <c r="H331" s="540"/>
      <c r="I331" s="541" t="str">
        <f t="shared" si="23"/>
        <v/>
      </c>
      <c r="J331" s="540"/>
      <c r="K331" s="541" t="str">
        <f t="shared" si="24"/>
        <v/>
      </c>
      <c r="L331" s="541" t="str">
        <f t="shared" si="25"/>
        <v/>
      </c>
      <c r="M331" s="542"/>
    </row>
    <row r="332" spans="1:13" ht="20.100000000000001" customHeight="1" thickBot="1">
      <c r="A332" s="520"/>
      <c r="B332" s="521"/>
      <c r="C332" s="522"/>
      <c r="D332" s="523"/>
      <c r="E332" s="524"/>
      <c r="F332" s="521"/>
      <c r="G332" s="521"/>
      <c r="H332" s="525"/>
      <c r="I332" s="526"/>
      <c r="J332" s="525"/>
      <c r="K332" s="526"/>
      <c r="L332" s="526"/>
      <c r="M332" s="527"/>
    </row>
    <row r="333" spans="1:13" ht="20.100000000000001" customHeight="1" thickTop="1">
      <c r="A333" s="71"/>
      <c r="B333" s="71"/>
      <c r="D333" s="73"/>
      <c r="E333" s="74"/>
      <c r="F333" s="71"/>
      <c r="G333" s="71"/>
      <c r="M333" s="71"/>
    </row>
    <row r="334" spans="1:13" ht="20.100000000000001" customHeight="1">
      <c r="A334" s="71"/>
      <c r="B334" s="71"/>
      <c r="D334" s="73"/>
      <c r="E334" s="74"/>
      <c r="F334" s="71"/>
      <c r="G334" s="71"/>
      <c r="M334" s="71"/>
    </row>
    <row r="335" spans="1:13" s="208" customFormat="1" ht="20.100000000000001" customHeight="1">
      <c r="A335" s="773" t="s">
        <v>1662</v>
      </c>
      <c r="B335" s="774"/>
      <c r="C335" s="774"/>
      <c r="D335" s="774"/>
      <c r="E335" s="775"/>
      <c r="F335" s="592" t="s">
        <v>1814</v>
      </c>
      <c r="G335" s="205"/>
      <c r="H335" s="206"/>
      <c r="I335" s="206"/>
      <c r="J335" s="207"/>
      <c r="K335" s="206"/>
      <c r="L335" s="206"/>
      <c r="M335" s="205"/>
    </row>
    <row r="336" spans="1:13" s="208" customFormat="1" ht="20.100000000000001" customHeight="1" thickBot="1">
      <c r="A336" s="481"/>
      <c r="B336" s="481"/>
      <c r="C336" s="395"/>
      <c r="D336" s="481"/>
      <c r="E336" s="481"/>
      <c r="F336" s="593"/>
      <c r="G336" s="205"/>
      <c r="H336" s="206"/>
      <c r="I336" s="244" t="s">
        <v>376</v>
      </c>
      <c r="J336" s="207"/>
      <c r="K336" s="206"/>
      <c r="L336" s="206"/>
      <c r="M336" s="205"/>
    </row>
    <row r="337" spans="1:13" s="218" customFormat="1" ht="20.100000000000001" customHeight="1" thickTop="1" thickBot="1">
      <c r="A337" s="506" t="s">
        <v>15</v>
      </c>
      <c r="B337" s="507" t="s">
        <v>16</v>
      </c>
      <c r="C337" s="771" t="s">
        <v>17</v>
      </c>
      <c r="D337" s="771"/>
      <c r="E337" s="508"/>
      <c r="F337" s="507" t="s">
        <v>18</v>
      </c>
      <c r="G337" s="507" t="s">
        <v>19</v>
      </c>
      <c r="H337" s="509" t="s">
        <v>20</v>
      </c>
      <c r="I337" s="509" t="s">
        <v>21</v>
      </c>
      <c r="J337" s="510"/>
      <c r="K337" s="509"/>
      <c r="L337" s="509" t="s">
        <v>22</v>
      </c>
      <c r="M337" s="511" t="s">
        <v>23</v>
      </c>
    </row>
    <row r="338" spans="1:13" ht="20.100000000000001" customHeight="1">
      <c r="A338" s="512" t="s">
        <v>1815</v>
      </c>
      <c r="B338" s="513" t="s">
        <v>1811</v>
      </c>
      <c r="C338" s="514">
        <v>4551</v>
      </c>
      <c r="D338" s="515"/>
      <c r="E338" s="516"/>
      <c r="F338" s="513"/>
      <c r="G338" s="513"/>
      <c r="H338" s="517"/>
      <c r="I338" s="518" t="str">
        <f t="shared" ref="I338:I347" si="26">IF(ROUND(H338*1.1,0)=0,"",ROUND(H338*1.1,0))</f>
        <v/>
      </c>
      <c r="J338" s="517"/>
      <c r="K338" s="518" t="str">
        <f t="shared" ref="K338:K347" si="27">IF(ROUND(H338*0.9,0)=0,"",ROUND(H338*0.9,0))</f>
        <v/>
      </c>
      <c r="L338" s="518" t="str">
        <f t="shared" ref="L338:L347" si="28">IFERROR(ROUND(K338*1.1,0),"")</f>
        <v/>
      </c>
      <c r="M338" s="519"/>
    </row>
    <row r="339" spans="1:13" ht="20.100000000000001" customHeight="1">
      <c r="A339" s="535" t="s">
        <v>1816</v>
      </c>
      <c r="B339" s="536" t="s">
        <v>1807</v>
      </c>
      <c r="C339" s="537">
        <v>4552</v>
      </c>
      <c r="D339" s="538"/>
      <c r="E339" s="539"/>
      <c r="F339" s="536"/>
      <c r="G339" s="536"/>
      <c r="H339" s="540"/>
      <c r="I339" s="541" t="str">
        <f t="shared" si="26"/>
        <v/>
      </c>
      <c r="J339" s="540"/>
      <c r="K339" s="541" t="str">
        <f t="shared" si="27"/>
        <v/>
      </c>
      <c r="L339" s="541" t="str">
        <f t="shared" si="28"/>
        <v/>
      </c>
      <c r="M339" s="542"/>
    </row>
    <row r="340" spans="1:13" ht="20.100000000000001" customHeight="1">
      <c r="A340" s="535" t="s">
        <v>1817</v>
      </c>
      <c r="B340" s="536" t="s">
        <v>1792</v>
      </c>
      <c r="C340" s="537">
        <v>4553</v>
      </c>
      <c r="D340" s="538"/>
      <c r="E340" s="539"/>
      <c r="F340" s="536" t="s">
        <v>1783</v>
      </c>
      <c r="G340" s="536" t="s">
        <v>369</v>
      </c>
      <c r="H340" s="540">
        <v>2000</v>
      </c>
      <c r="I340" s="541">
        <f t="shared" si="26"/>
        <v>2200</v>
      </c>
      <c r="J340" s="540"/>
      <c r="K340" s="541">
        <f t="shared" si="27"/>
        <v>1800</v>
      </c>
      <c r="L340" s="541">
        <f t="shared" si="28"/>
        <v>1980</v>
      </c>
      <c r="M340" s="542"/>
    </row>
    <row r="341" spans="1:13" ht="20.100000000000001" customHeight="1">
      <c r="A341" s="535" t="s">
        <v>1818</v>
      </c>
      <c r="B341" s="536" t="s">
        <v>1792</v>
      </c>
      <c r="C341" s="546">
        <v>4553</v>
      </c>
      <c r="D341" s="538"/>
      <c r="E341" s="539"/>
      <c r="F341" s="536" t="s">
        <v>1783</v>
      </c>
      <c r="G341" s="536" t="s">
        <v>369</v>
      </c>
      <c r="H341" s="540">
        <v>2000</v>
      </c>
      <c r="I341" s="541">
        <f t="shared" si="26"/>
        <v>2200</v>
      </c>
      <c r="J341" s="540"/>
      <c r="K341" s="541">
        <f t="shared" si="27"/>
        <v>1800</v>
      </c>
      <c r="L341" s="541">
        <f t="shared" si="28"/>
        <v>1980</v>
      </c>
      <c r="M341" s="542"/>
    </row>
    <row r="342" spans="1:13" ht="20.100000000000001" customHeight="1">
      <c r="A342" s="535" t="s">
        <v>1819</v>
      </c>
      <c r="B342" s="536" t="s">
        <v>1797</v>
      </c>
      <c r="C342" s="537">
        <v>4555</v>
      </c>
      <c r="D342" s="538"/>
      <c r="E342" s="539"/>
      <c r="F342" s="536"/>
      <c r="G342" s="536"/>
      <c r="H342" s="540"/>
      <c r="I342" s="541" t="str">
        <f t="shared" si="26"/>
        <v/>
      </c>
      <c r="J342" s="540"/>
      <c r="K342" s="541" t="str">
        <f t="shared" si="27"/>
        <v/>
      </c>
      <c r="L342" s="541" t="str">
        <f t="shared" si="28"/>
        <v/>
      </c>
      <c r="M342" s="542"/>
    </row>
    <row r="343" spans="1:13" ht="20.100000000000001" customHeight="1">
      <c r="A343" s="535" t="s">
        <v>1820</v>
      </c>
      <c r="B343" s="536" t="s">
        <v>1809</v>
      </c>
      <c r="C343" s="537">
        <v>4561</v>
      </c>
      <c r="D343" s="538"/>
      <c r="E343" s="539"/>
      <c r="F343" s="536" t="s">
        <v>1821</v>
      </c>
      <c r="G343" s="536" t="s">
        <v>1752</v>
      </c>
      <c r="H343" s="540">
        <v>2500</v>
      </c>
      <c r="I343" s="541">
        <f t="shared" si="26"/>
        <v>2750</v>
      </c>
      <c r="J343" s="540"/>
      <c r="K343" s="541">
        <f t="shared" si="27"/>
        <v>2250</v>
      </c>
      <c r="L343" s="541">
        <f t="shared" si="28"/>
        <v>2475</v>
      </c>
      <c r="M343" s="542"/>
    </row>
    <row r="344" spans="1:13" ht="20.100000000000001" customHeight="1">
      <c r="A344" s="535" t="s">
        <v>1822</v>
      </c>
      <c r="B344" s="536" t="s">
        <v>1811</v>
      </c>
      <c r="C344" s="537">
        <v>4562</v>
      </c>
      <c r="D344" s="538"/>
      <c r="E344" s="539"/>
      <c r="F344" s="536" t="s">
        <v>1823</v>
      </c>
      <c r="G344" s="536" t="s">
        <v>1752</v>
      </c>
      <c r="H344" s="540">
        <v>2500</v>
      </c>
      <c r="I344" s="541">
        <f t="shared" si="26"/>
        <v>2750</v>
      </c>
      <c r="J344" s="540"/>
      <c r="K344" s="541">
        <f t="shared" si="27"/>
        <v>2250</v>
      </c>
      <c r="L344" s="541">
        <f t="shared" si="28"/>
        <v>2475</v>
      </c>
      <c r="M344" s="542"/>
    </row>
    <row r="345" spans="1:13" ht="20.100000000000001" customHeight="1">
      <c r="A345" s="535" t="s">
        <v>1824</v>
      </c>
      <c r="B345" s="536" t="s">
        <v>1811</v>
      </c>
      <c r="C345" s="546">
        <v>4562</v>
      </c>
      <c r="D345" s="538"/>
      <c r="E345" s="539"/>
      <c r="F345" s="536" t="s">
        <v>1823</v>
      </c>
      <c r="G345" s="536" t="s">
        <v>1752</v>
      </c>
      <c r="H345" s="540">
        <v>2500</v>
      </c>
      <c r="I345" s="541">
        <f t="shared" si="26"/>
        <v>2750</v>
      </c>
      <c r="J345" s="540"/>
      <c r="K345" s="541">
        <f t="shared" si="27"/>
        <v>2250</v>
      </c>
      <c r="L345" s="541">
        <f t="shared" si="28"/>
        <v>2475</v>
      </c>
      <c r="M345" s="542"/>
    </row>
    <row r="346" spans="1:13" ht="20.100000000000001" customHeight="1">
      <c r="A346" s="535" t="s">
        <v>1825</v>
      </c>
      <c r="B346" s="536" t="s">
        <v>1797</v>
      </c>
      <c r="C346" s="537">
        <v>4564</v>
      </c>
      <c r="D346" s="538"/>
      <c r="E346" s="539"/>
      <c r="F346" s="536" t="s">
        <v>1821</v>
      </c>
      <c r="G346" s="536" t="s">
        <v>1752</v>
      </c>
      <c r="H346" s="540">
        <v>2500</v>
      </c>
      <c r="I346" s="541">
        <f t="shared" si="26"/>
        <v>2750</v>
      </c>
      <c r="J346" s="540"/>
      <c r="K346" s="541">
        <f t="shared" si="27"/>
        <v>2250</v>
      </c>
      <c r="L346" s="541">
        <f t="shared" si="28"/>
        <v>2475</v>
      </c>
      <c r="M346" s="542"/>
    </row>
    <row r="347" spans="1:13" ht="20.100000000000001" customHeight="1">
      <c r="A347" s="535" t="s">
        <v>1826</v>
      </c>
      <c r="B347" s="536" t="s">
        <v>942</v>
      </c>
      <c r="C347" s="537">
        <v>4565</v>
      </c>
      <c r="D347" s="538"/>
      <c r="E347" s="539"/>
      <c r="F347" s="536"/>
      <c r="G347" s="536"/>
      <c r="H347" s="540"/>
      <c r="I347" s="541" t="str">
        <f t="shared" si="26"/>
        <v/>
      </c>
      <c r="J347" s="540"/>
      <c r="K347" s="541" t="str">
        <f t="shared" si="27"/>
        <v/>
      </c>
      <c r="L347" s="541" t="str">
        <f t="shared" si="28"/>
        <v/>
      </c>
      <c r="M347" s="542"/>
    </row>
    <row r="348" spans="1:13" ht="20.100000000000001" customHeight="1" thickBot="1">
      <c r="A348" s="520"/>
      <c r="B348" s="521"/>
      <c r="C348" s="522"/>
      <c r="D348" s="523"/>
      <c r="E348" s="524"/>
      <c r="F348" s="521"/>
      <c r="G348" s="521"/>
      <c r="H348" s="525"/>
      <c r="I348" s="526"/>
      <c r="J348" s="525"/>
      <c r="K348" s="526"/>
      <c r="L348" s="526"/>
      <c r="M348" s="527"/>
    </row>
    <row r="349" spans="1:13" ht="20.100000000000001" customHeight="1" thickTop="1">
      <c r="A349" s="71"/>
      <c r="B349" s="71"/>
      <c r="D349" s="73"/>
      <c r="E349" s="74"/>
      <c r="F349" s="71"/>
      <c r="G349" s="71"/>
      <c r="M349" s="71"/>
    </row>
    <row r="350" spans="1:13" ht="20.100000000000001" customHeight="1">
      <c r="A350" s="71"/>
      <c r="B350" s="71"/>
      <c r="D350" s="73"/>
      <c r="E350" s="74"/>
      <c r="F350" s="71"/>
      <c r="G350" s="71"/>
      <c r="M350" s="71"/>
    </row>
    <row r="351" spans="1:13" s="208" customFormat="1" ht="20.100000000000001" customHeight="1">
      <c r="A351" s="773" t="s">
        <v>1827</v>
      </c>
      <c r="B351" s="774"/>
      <c r="C351" s="774"/>
      <c r="D351" s="775"/>
      <c r="E351" s="204"/>
      <c r="F351" s="205"/>
      <c r="G351" s="205"/>
      <c r="H351" s="206"/>
      <c r="I351" s="206"/>
      <c r="J351" s="207"/>
      <c r="K351" s="206"/>
      <c r="L351" s="206"/>
      <c r="M351" s="205"/>
    </row>
    <row r="352" spans="1:13" s="208" customFormat="1" ht="20.100000000000001" customHeight="1" thickBot="1">
      <c r="A352" s="209"/>
      <c r="B352" s="209"/>
      <c r="C352" s="394"/>
      <c r="D352" s="355"/>
      <c r="E352" s="204"/>
      <c r="F352" s="205"/>
      <c r="G352" s="205"/>
      <c r="H352" s="206"/>
      <c r="I352" s="244" t="s">
        <v>376</v>
      </c>
      <c r="J352" s="207"/>
      <c r="K352" s="206"/>
      <c r="L352" s="206"/>
      <c r="M352" s="205"/>
    </row>
    <row r="353" spans="1:13" s="218" customFormat="1" ht="20.100000000000001" customHeight="1" thickTop="1" thickBot="1">
      <c r="A353" s="506" t="s">
        <v>15</v>
      </c>
      <c r="B353" s="507" t="s">
        <v>16</v>
      </c>
      <c r="C353" s="771" t="s">
        <v>17</v>
      </c>
      <c r="D353" s="771"/>
      <c r="E353" s="508"/>
      <c r="F353" s="507" t="s">
        <v>18</v>
      </c>
      <c r="G353" s="507" t="s">
        <v>19</v>
      </c>
      <c r="H353" s="509" t="s">
        <v>20</v>
      </c>
      <c r="I353" s="509" t="s">
        <v>21</v>
      </c>
      <c r="J353" s="510"/>
      <c r="K353" s="509"/>
      <c r="L353" s="509" t="s">
        <v>22</v>
      </c>
      <c r="M353" s="511" t="s">
        <v>23</v>
      </c>
    </row>
    <row r="354" spans="1:13" ht="20.100000000000001" customHeight="1">
      <c r="A354" s="512" t="s">
        <v>366</v>
      </c>
      <c r="B354" s="513" t="s">
        <v>182</v>
      </c>
      <c r="C354" s="594">
        <v>1322</v>
      </c>
      <c r="D354" s="515"/>
      <c r="E354" s="516" t="s">
        <v>53</v>
      </c>
      <c r="F354" s="513" t="s">
        <v>183</v>
      </c>
      <c r="G354" s="513" t="s">
        <v>184</v>
      </c>
      <c r="H354" s="517">
        <v>1900</v>
      </c>
      <c r="I354" s="518">
        <f>IF(ROUND(H354*1.1,0)=0,"",ROUND(H354*1.1,0))</f>
        <v>2090</v>
      </c>
      <c r="J354" s="517"/>
      <c r="K354" s="518">
        <f>IF(ROUND(H354*0.9,0)=0,"",ROUND(H354*0.9,0))</f>
        <v>1710</v>
      </c>
      <c r="L354" s="518">
        <f>IFERROR(ROUND(K354*1.1,0),"")</f>
        <v>1881</v>
      </c>
      <c r="M354" s="519"/>
    </row>
    <row r="355" spans="1:13" ht="20.100000000000001" customHeight="1">
      <c r="A355" s="535" t="s">
        <v>1828</v>
      </c>
      <c r="B355" s="536" t="s">
        <v>1385</v>
      </c>
      <c r="C355" s="537">
        <v>4602</v>
      </c>
      <c r="D355" s="538"/>
      <c r="E355" s="539"/>
      <c r="F355" s="536" t="s">
        <v>1829</v>
      </c>
      <c r="G355" s="536" t="s">
        <v>1830</v>
      </c>
      <c r="H355" s="540">
        <v>2500</v>
      </c>
      <c r="I355" s="541">
        <f>IF(ROUND(H355*1.1,0)=0,"",ROUND(H355*1.1,0))</f>
        <v>2750</v>
      </c>
      <c r="J355" s="540"/>
      <c r="K355" s="541">
        <f>IF(ROUND(H355*0.9,0)=0,"",ROUND(H355*0.9,0))</f>
        <v>2250</v>
      </c>
      <c r="L355" s="541">
        <f>IFERROR(ROUND(K355*1.1,0),"")</f>
        <v>2475</v>
      </c>
      <c r="M355" s="542"/>
    </row>
    <row r="356" spans="1:13" ht="20.100000000000001" customHeight="1">
      <c r="A356" s="545" t="s">
        <v>1828</v>
      </c>
      <c r="B356" s="543" t="s">
        <v>1831</v>
      </c>
      <c r="C356" s="595">
        <v>4603</v>
      </c>
      <c r="D356" s="596" t="s">
        <v>63</v>
      </c>
      <c r="E356" s="597"/>
      <c r="F356" s="543" t="s">
        <v>1832</v>
      </c>
      <c r="G356" s="543" t="s">
        <v>103</v>
      </c>
      <c r="H356" s="598">
        <v>1300</v>
      </c>
      <c r="I356" s="599">
        <f>IF(ROUND(H356*1.1,0)=0,"",ROUND(H356*1.1,0))</f>
        <v>1430</v>
      </c>
      <c r="J356" s="598"/>
      <c r="K356" s="599">
        <f>IF(ROUND(H356*0.9,0)=0,"",ROUND(H356*0.9,0))</f>
        <v>1170</v>
      </c>
      <c r="L356" s="599">
        <f>IFERROR(ROUND(K356*1.1,0),"")</f>
        <v>1287</v>
      </c>
      <c r="M356" s="600"/>
    </row>
    <row r="357" spans="1:13" ht="20.100000000000001" customHeight="1">
      <c r="A357" s="512"/>
      <c r="B357" s="513"/>
      <c r="C357" s="537">
        <v>4603</v>
      </c>
      <c r="D357" s="538" t="s">
        <v>66</v>
      </c>
      <c r="E357" s="539"/>
      <c r="F357" s="536" t="s">
        <v>1833</v>
      </c>
      <c r="G357" s="536" t="s">
        <v>103</v>
      </c>
      <c r="H357" s="540">
        <v>1300</v>
      </c>
      <c r="I357" s="599">
        <f t="shared" ref="I357:I358" si="29">IF(ROUND(H357*1.1,0)=0,"",ROUND(H357*1.1,0))</f>
        <v>1430</v>
      </c>
      <c r="J357" s="598"/>
      <c r="K357" s="599">
        <f t="shared" ref="K357:K358" si="30">IF(ROUND(H357*0.9,0)=0,"",ROUND(H357*0.9,0))</f>
        <v>1170</v>
      </c>
      <c r="L357" s="599">
        <f t="shared" ref="L357:L358" si="31">IFERROR(ROUND(K357*1.1,0),"")</f>
        <v>1287</v>
      </c>
      <c r="M357" s="542"/>
    </row>
    <row r="358" spans="1:13" ht="20.100000000000001" customHeight="1">
      <c r="A358" s="535" t="s">
        <v>1834</v>
      </c>
      <c r="B358" s="536" t="s">
        <v>1835</v>
      </c>
      <c r="C358" s="537">
        <v>4604</v>
      </c>
      <c r="D358" s="538"/>
      <c r="E358" s="539"/>
      <c r="F358" s="536" t="s">
        <v>1836</v>
      </c>
      <c r="G358" s="536" t="s">
        <v>1837</v>
      </c>
      <c r="H358" s="540">
        <v>3800</v>
      </c>
      <c r="I358" s="541">
        <f t="shared" si="29"/>
        <v>4180</v>
      </c>
      <c r="J358" s="540"/>
      <c r="K358" s="541">
        <f t="shared" si="30"/>
        <v>3420</v>
      </c>
      <c r="L358" s="541">
        <f t="shared" si="31"/>
        <v>3762</v>
      </c>
      <c r="M358" s="542"/>
    </row>
    <row r="359" spans="1:13" ht="20.100000000000001" customHeight="1" thickBot="1">
      <c r="A359" s="601"/>
      <c r="B359" s="602"/>
      <c r="C359" s="603"/>
      <c r="D359" s="604"/>
      <c r="E359" s="605"/>
      <c r="F359" s="602"/>
      <c r="G359" s="602"/>
      <c r="H359" s="606"/>
      <c r="I359" s="607"/>
      <c r="J359" s="606"/>
      <c r="K359" s="607"/>
      <c r="L359" s="607"/>
      <c r="M359" s="608"/>
    </row>
    <row r="360" spans="1:13" ht="20.100000000000001" customHeight="1" thickTop="1">
      <c r="A360" s="71"/>
      <c r="B360" s="71"/>
      <c r="D360" s="73"/>
      <c r="E360" s="74"/>
      <c r="F360" s="71"/>
      <c r="G360" s="71"/>
      <c r="M360" s="71"/>
    </row>
    <row r="361" spans="1:13" ht="20.100000000000001" customHeight="1">
      <c r="A361" s="71"/>
      <c r="B361" s="71"/>
      <c r="D361" s="73"/>
      <c r="E361" s="74"/>
      <c r="F361" s="71"/>
      <c r="G361" s="71"/>
      <c r="M361" s="71"/>
    </row>
    <row r="362" spans="1:13" s="208" customFormat="1" ht="20.100000000000001" customHeight="1">
      <c r="A362" s="773" t="s">
        <v>1838</v>
      </c>
      <c r="B362" s="774"/>
      <c r="C362" s="774"/>
      <c r="D362" s="775"/>
      <c r="E362" s="204"/>
      <c r="F362" s="205"/>
      <c r="G362" s="205"/>
      <c r="H362" s="206"/>
      <c r="I362" s="206"/>
      <c r="J362" s="207"/>
      <c r="K362" s="206"/>
      <c r="L362" s="206"/>
      <c r="M362" s="205"/>
    </row>
    <row r="363" spans="1:13" s="208" customFormat="1" ht="20.100000000000001" customHeight="1" thickBot="1">
      <c r="A363" s="209"/>
      <c r="B363" s="209"/>
      <c r="C363" s="394"/>
      <c r="D363" s="355"/>
      <c r="E363" s="204"/>
      <c r="F363" s="205"/>
      <c r="G363" s="205"/>
      <c r="H363" s="206"/>
      <c r="I363" s="244" t="s">
        <v>376</v>
      </c>
      <c r="J363" s="207"/>
      <c r="K363" s="206"/>
      <c r="L363" s="206"/>
      <c r="M363" s="205"/>
    </row>
    <row r="364" spans="1:13" s="218" customFormat="1" ht="20.100000000000001" customHeight="1" thickTop="1" thickBot="1">
      <c r="A364" s="506" t="s">
        <v>15</v>
      </c>
      <c r="B364" s="507" t="s">
        <v>16</v>
      </c>
      <c r="C364" s="771" t="s">
        <v>17</v>
      </c>
      <c r="D364" s="771"/>
      <c r="E364" s="508"/>
      <c r="F364" s="507" t="s">
        <v>18</v>
      </c>
      <c r="G364" s="507" t="s">
        <v>19</v>
      </c>
      <c r="H364" s="509" t="s">
        <v>20</v>
      </c>
      <c r="I364" s="509" t="s">
        <v>21</v>
      </c>
      <c r="J364" s="510"/>
      <c r="K364" s="509"/>
      <c r="L364" s="509" t="s">
        <v>22</v>
      </c>
      <c r="M364" s="511" t="s">
        <v>23</v>
      </c>
    </row>
    <row r="365" spans="1:13" ht="20.100000000000001" customHeight="1">
      <c r="A365" s="512" t="s">
        <v>741</v>
      </c>
      <c r="B365" s="513" t="s">
        <v>182</v>
      </c>
      <c r="C365" s="594">
        <v>1322</v>
      </c>
      <c r="D365" s="515"/>
      <c r="E365" s="516" t="s">
        <v>53</v>
      </c>
      <c r="F365" s="513" t="s">
        <v>183</v>
      </c>
      <c r="G365" s="513" t="s">
        <v>184</v>
      </c>
      <c r="H365" s="517">
        <v>1900</v>
      </c>
      <c r="I365" s="518">
        <f>IF(ROUND(H365*1.1,0)=0,"",ROUND(H365*1.1,0))</f>
        <v>2090</v>
      </c>
      <c r="J365" s="517"/>
      <c r="K365" s="518">
        <f>IF(ROUND(H365*0.9,0)=0,"",ROUND(H365*0.9,0))</f>
        <v>1710</v>
      </c>
      <c r="L365" s="518">
        <f>IFERROR(ROUND(K365*1.1,0),"")</f>
        <v>1881</v>
      </c>
      <c r="M365" s="519"/>
    </row>
    <row r="366" spans="1:13" ht="20.100000000000001" customHeight="1">
      <c r="A366" s="545" t="s">
        <v>1828</v>
      </c>
      <c r="B366" s="543" t="s">
        <v>1831</v>
      </c>
      <c r="C366" s="609">
        <v>4603</v>
      </c>
      <c r="D366" s="610" t="s">
        <v>63</v>
      </c>
      <c r="E366" s="597"/>
      <c r="F366" s="543" t="s">
        <v>1832</v>
      </c>
      <c r="G366" s="543" t="s">
        <v>103</v>
      </c>
      <c r="H366" s="598">
        <v>1300</v>
      </c>
      <c r="I366" s="599">
        <f>IF(ROUND(H366*1.1,0)=0,"",ROUND(H366*1.1,0))</f>
        <v>1430</v>
      </c>
      <c r="J366" s="598"/>
      <c r="K366" s="599">
        <f>IF(ROUND(H366*0.9,0)=0,"",ROUND(H366*0.9,0))</f>
        <v>1170</v>
      </c>
      <c r="L366" s="599">
        <f>IFERROR(ROUND(K366*1.1,0),"")</f>
        <v>1287</v>
      </c>
      <c r="M366" s="600"/>
    </row>
    <row r="367" spans="1:13" ht="20.100000000000001" customHeight="1">
      <c r="A367" s="512"/>
      <c r="B367" s="513"/>
      <c r="C367" s="546">
        <v>4603</v>
      </c>
      <c r="D367" s="547" t="s">
        <v>66</v>
      </c>
      <c r="E367" s="539"/>
      <c r="F367" s="536" t="s">
        <v>1833</v>
      </c>
      <c r="G367" s="536" t="s">
        <v>103</v>
      </c>
      <c r="H367" s="540">
        <v>1300</v>
      </c>
      <c r="I367" s="599">
        <f>IF(ROUND(H367*1.1,0)=0,"",ROUND(H367*1.1,0))</f>
        <v>1430</v>
      </c>
      <c r="J367" s="598"/>
      <c r="K367" s="599">
        <f>IF(ROUND(H367*0.9,0)=0,"",ROUND(H367*0.9,0))</f>
        <v>1170</v>
      </c>
      <c r="L367" s="599">
        <f>IFERROR(ROUND(K367*1.1,0),"")</f>
        <v>1287</v>
      </c>
      <c r="M367" s="542"/>
    </row>
    <row r="368" spans="1:13" ht="20.100000000000001" customHeight="1" thickBot="1">
      <c r="A368" s="520"/>
      <c r="B368" s="521"/>
      <c r="C368" s="588"/>
      <c r="D368" s="523"/>
      <c r="E368" s="524"/>
      <c r="F368" s="521"/>
      <c r="G368" s="521"/>
      <c r="H368" s="525"/>
      <c r="I368" s="526"/>
      <c r="J368" s="525"/>
      <c r="K368" s="526"/>
      <c r="L368" s="526"/>
      <c r="M368" s="527"/>
    </row>
    <row r="369" spans="1:17" ht="20.100000000000001" customHeight="1" thickTop="1">
      <c r="A369" s="71"/>
      <c r="B369" s="71"/>
      <c r="C369" s="236"/>
      <c r="D369" s="73"/>
      <c r="E369" s="74"/>
      <c r="F369" s="71"/>
      <c r="G369" s="71"/>
      <c r="M369" s="71"/>
    </row>
    <row r="370" spans="1:17" ht="20.100000000000001" customHeight="1">
      <c r="A370" s="71"/>
      <c r="B370" s="71"/>
      <c r="C370" s="236"/>
      <c r="D370" s="73"/>
      <c r="E370" s="74"/>
      <c r="F370" s="71"/>
      <c r="G370" s="71"/>
      <c r="M370" s="71"/>
    </row>
    <row r="371" spans="1:17" s="208" customFormat="1" ht="20.100000000000001" customHeight="1">
      <c r="A371" s="773" t="s">
        <v>1839</v>
      </c>
      <c r="B371" s="774"/>
      <c r="C371" s="774"/>
      <c r="D371" s="775"/>
      <c r="E371" s="204"/>
      <c r="F371" s="205"/>
      <c r="G371" s="205"/>
      <c r="H371" s="206"/>
      <c r="I371" s="206"/>
      <c r="J371" s="207"/>
      <c r="K371" s="206"/>
      <c r="L371" s="206"/>
      <c r="M371" s="205"/>
    </row>
    <row r="372" spans="1:17" s="208" customFormat="1" ht="20.100000000000001" customHeight="1" thickBot="1">
      <c r="A372" s="209"/>
      <c r="B372" s="209"/>
      <c r="C372" s="394"/>
      <c r="D372" s="355"/>
      <c r="E372" s="204"/>
      <c r="F372" s="205"/>
      <c r="G372" s="205"/>
      <c r="H372" s="206"/>
      <c r="I372" s="244" t="s">
        <v>376</v>
      </c>
      <c r="J372" s="207"/>
      <c r="K372" s="206"/>
      <c r="L372" s="206"/>
      <c r="M372" s="205"/>
    </row>
    <row r="373" spans="1:17" s="218" customFormat="1" ht="20.100000000000001" customHeight="1" thickTop="1" thickBot="1">
      <c r="A373" s="506" t="s">
        <v>15</v>
      </c>
      <c r="B373" s="507" t="s">
        <v>16</v>
      </c>
      <c r="C373" s="771" t="s">
        <v>17</v>
      </c>
      <c r="D373" s="771"/>
      <c r="E373" s="508"/>
      <c r="F373" s="507" t="s">
        <v>18</v>
      </c>
      <c r="G373" s="507" t="s">
        <v>19</v>
      </c>
      <c r="H373" s="509" t="s">
        <v>20</v>
      </c>
      <c r="I373" s="509" t="s">
        <v>21</v>
      </c>
      <c r="J373" s="510"/>
      <c r="K373" s="509"/>
      <c r="L373" s="509" t="s">
        <v>22</v>
      </c>
      <c r="M373" s="511" t="s">
        <v>23</v>
      </c>
    </row>
    <row r="374" spans="1:17" ht="20.100000000000001" customHeight="1">
      <c r="A374" s="512" t="s">
        <v>751</v>
      </c>
      <c r="B374" s="513" t="s">
        <v>182</v>
      </c>
      <c r="C374" s="594">
        <v>1322</v>
      </c>
      <c r="D374" s="515"/>
      <c r="E374" s="516" t="s">
        <v>53</v>
      </c>
      <c r="F374" s="513" t="s">
        <v>183</v>
      </c>
      <c r="G374" s="513" t="s">
        <v>184</v>
      </c>
      <c r="H374" s="517">
        <v>1900</v>
      </c>
      <c r="I374" s="518">
        <f>IF(ROUND(H374*1.1,0)=0,"",ROUND(H374*1.1,0))</f>
        <v>2090</v>
      </c>
      <c r="J374" s="517"/>
      <c r="K374" s="518">
        <f>IF(ROUND(H374*0.9,0)=0,"",ROUND(H374*0.9,0))</f>
        <v>1710</v>
      </c>
      <c r="L374" s="518">
        <f>IFERROR(ROUND(K374*1.1,0),"")</f>
        <v>1881</v>
      </c>
      <c r="M374" s="519"/>
    </row>
    <row r="375" spans="1:17" ht="20.100000000000001" customHeight="1" thickBot="1">
      <c r="A375" s="611"/>
      <c r="B375" s="612"/>
      <c r="C375" s="522"/>
      <c r="D375" s="613"/>
      <c r="E375" s="614"/>
      <c r="F375" s="612"/>
      <c r="G375" s="612"/>
      <c r="H375" s="525"/>
      <c r="I375" s="526"/>
      <c r="J375" s="525"/>
      <c r="K375" s="526"/>
      <c r="L375" s="526"/>
      <c r="M375" s="615"/>
    </row>
    <row r="376" spans="1:17" ht="20.100000000000001" customHeight="1" thickTop="1"/>
    <row r="377" spans="1:17" ht="20.100000000000001" customHeight="1"/>
    <row r="378" spans="1:17" ht="20.100000000000001" customHeight="1"/>
    <row r="379" spans="1:17" ht="20.100000000000001" customHeight="1"/>
    <row r="380" spans="1:17" ht="20.100000000000001" customHeight="1"/>
    <row r="381" spans="1:17" ht="20.100000000000001" customHeight="1"/>
    <row r="382" spans="1:17" s="616" customFormat="1" ht="20.100000000000001" customHeight="1">
      <c r="C382" s="72"/>
      <c r="D382" s="617"/>
      <c r="E382" s="618"/>
      <c r="H382" s="77"/>
      <c r="I382" s="78"/>
      <c r="J382" s="77"/>
      <c r="K382" s="78"/>
      <c r="L382" s="78"/>
      <c r="N382" s="54"/>
      <c r="O382" s="54"/>
      <c r="P382" s="54"/>
      <c r="Q382" s="54"/>
    </row>
    <row r="383" spans="1:17" s="616" customFormat="1" ht="20.100000000000001" customHeight="1">
      <c r="C383" s="72"/>
      <c r="D383" s="617"/>
      <c r="E383" s="618"/>
      <c r="H383" s="77"/>
      <c r="I383" s="78"/>
      <c r="J383" s="77"/>
      <c r="K383" s="78"/>
      <c r="L383" s="78"/>
      <c r="N383" s="54"/>
      <c r="O383" s="54"/>
      <c r="P383" s="54"/>
      <c r="Q383" s="54"/>
    </row>
    <row r="384" spans="1:17" s="616" customFormat="1" ht="20.100000000000001" customHeight="1">
      <c r="C384" s="72"/>
      <c r="D384" s="617"/>
      <c r="E384" s="618"/>
      <c r="H384" s="77"/>
      <c r="I384" s="78"/>
      <c r="J384" s="77"/>
      <c r="K384" s="78"/>
      <c r="L384" s="78"/>
      <c r="N384" s="54"/>
      <c r="O384" s="54"/>
      <c r="P384" s="54"/>
      <c r="Q384" s="54"/>
    </row>
    <row r="385" spans="3:17" s="616" customFormat="1" ht="20.100000000000001" customHeight="1">
      <c r="C385" s="72"/>
      <c r="D385" s="617"/>
      <c r="E385" s="618"/>
      <c r="H385" s="77"/>
      <c r="I385" s="78"/>
      <c r="J385" s="77"/>
      <c r="K385" s="78"/>
      <c r="L385" s="78"/>
      <c r="N385" s="54"/>
      <c r="O385" s="54"/>
      <c r="P385" s="54"/>
      <c r="Q385" s="54"/>
    </row>
    <row r="386" spans="3:17" s="616" customFormat="1" ht="20.100000000000001" customHeight="1">
      <c r="C386" s="72"/>
      <c r="D386" s="617"/>
      <c r="E386" s="618"/>
      <c r="H386" s="77"/>
      <c r="I386" s="78"/>
      <c r="J386" s="77"/>
      <c r="K386" s="78"/>
      <c r="L386" s="78"/>
      <c r="N386" s="54"/>
      <c r="O386" s="54"/>
      <c r="P386" s="54"/>
      <c r="Q386" s="54"/>
    </row>
    <row r="387" spans="3:17" s="616" customFormat="1" ht="20.100000000000001" customHeight="1">
      <c r="C387" s="72"/>
      <c r="D387" s="617"/>
      <c r="E387" s="618"/>
      <c r="H387" s="77"/>
      <c r="I387" s="78"/>
      <c r="J387" s="77"/>
      <c r="K387" s="78"/>
      <c r="L387" s="78"/>
      <c r="N387" s="54"/>
      <c r="O387" s="54"/>
      <c r="P387" s="54"/>
      <c r="Q387" s="54"/>
    </row>
    <row r="388" spans="3:17" s="616" customFormat="1" ht="20.100000000000001" customHeight="1">
      <c r="C388" s="72"/>
      <c r="D388" s="617"/>
      <c r="E388" s="618"/>
      <c r="H388" s="77"/>
      <c r="I388" s="78"/>
      <c r="J388" s="77"/>
      <c r="K388" s="78"/>
      <c r="L388" s="78"/>
      <c r="N388" s="54"/>
      <c r="O388" s="54"/>
      <c r="P388" s="54"/>
      <c r="Q388" s="54"/>
    </row>
    <row r="389" spans="3:17" s="616" customFormat="1" ht="20.100000000000001" customHeight="1">
      <c r="C389" s="72"/>
      <c r="D389" s="617"/>
      <c r="E389" s="618"/>
      <c r="H389" s="77"/>
      <c r="I389" s="78"/>
      <c r="J389" s="77"/>
      <c r="K389" s="78"/>
      <c r="L389" s="78"/>
      <c r="N389" s="54"/>
      <c r="O389" s="54"/>
      <c r="P389" s="54"/>
      <c r="Q389" s="54"/>
    </row>
    <row r="390" spans="3:17" s="616" customFormat="1" ht="20.100000000000001" customHeight="1">
      <c r="C390" s="72"/>
      <c r="D390" s="617"/>
      <c r="E390" s="618"/>
      <c r="H390" s="77"/>
      <c r="I390" s="78"/>
      <c r="J390" s="77"/>
      <c r="K390" s="78"/>
      <c r="L390" s="78"/>
      <c r="N390" s="54"/>
      <c r="O390" s="54"/>
      <c r="P390" s="54"/>
      <c r="Q390" s="54"/>
    </row>
    <row r="391" spans="3:17" s="616" customFormat="1" ht="20.100000000000001" customHeight="1">
      <c r="C391" s="72"/>
      <c r="D391" s="617"/>
      <c r="E391" s="618"/>
      <c r="H391" s="77"/>
      <c r="I391" s="78"/>
      <c r="J391" s="77"/>
      <c r="K391" s="78"/>
      <c r="L391" s="78"/>
      <c r="N391" s="54"/>
      <c r="O391" s="54"/>
      <c r="P391" s="54"/>
      <c r="Q391" s="54"/>
    </row>
    <row r="392" spans="3:17" s="616" customFormat="1" ht="20.100000000000001" customHeight="1">
      <c r="C392" s="72"/>
      <c r="D392" s="617"/>
      <c r="E392" s="618"/>
      <c r="H392" s="77"/>
      <c r="I392" s="78"/>
      <c r="J392" s="77"/>
      <c r="K392" s="78"/>
      <c r="L392" s="78"/>
      <c r="N392" s="54"/>
      <c r="O392" s="54"/>
      <c r="P392" s="54"/>
      <c r="Q392" s="54"/>
    </row>
    <row r="393" spans="3:17" s="616" customFormat="1" ht="20.100000000000001" customHeight="1">
      <c r="C393" s="72"/>
      <c r="D393" s="617"/>
      <c r="E393" s="618"/>
      <c r="H393" s="77"/>
      <c r="I393" s="78"/>
      <c r="J393" s="77"/>
      <c r="K393" s="78"/>
      <c r="L393" s="78"/>
      <c r="N393" s="54"/>
      <c r="O393" s="54"/>
      <c r="P393" s="54"/>
      <c r="Q393" s="54"/>
    </row>
    <row r="394" spans="3:17" s="616" customFormat="1" ht="20.100000000000001" customHeight="1">
      <c r="C394" s="72"/>
      <c r="D394" s="617"/>
      <c r="E394" s="618"/>
      <c r="H394" s="77"/>
      <c r="I394" s="78"/>
      <c r="J394" s="77"/>
      <c r="K394" s="78"/>
      <c r="L394" s="78"/>
      <c r="N394" s="54"/>
      <c r="O394" s="54"/>
      <c r="P394" s="54"/>
      <c r="Q394" s="54"/>
    </row>
    <row r="395" spans="3:17" s="616" customFormat="1" ht="20.100000000000001" customHeight="1">
      <c r="C395" s="72"/>
      <c r="D395" s="617"/>
      <c r="E395" s="618"/>
      <c r="H395" s="77"/>
      <c r="I395" s="78"/>
      <c r="J395" s="77"/>
      <c r="K395" s="78"/>
      <c r="L395" s="78"/>
      <c r="N395" s="54"/>
      <c r="O395" s="54"/>
      <c r="P395" s="54"/>
      <c r="Q395" s="54"/>
    </row>
    <row r="396" spans="3:17" s="616" customFormat="1" ht="20.100000000000001" customHeight="1">
      <c r="C396" s="72"/>
      <c r="D396" s="617"/>
      <c r="E396" s="618"/>
      <c r="H396" s="77"/>
      <c r="I396" s="78"/>
      <c r="J396" s="77"/>
      <c r="K396" s="78"/>
      <c r="L396" s="78"/>
      <c r="N396" s="54"/>
      <c r="O396" s="54"/>
      <c r="P396" s="54"/>
      <c r="Q396" s="54"/>
    </row>
    <row r="397" spans="3:17" s="616" customFormat="1" ht="20.100000000000001" customHeight="1">
      <c r="C397" s="72"/>
      <c r="D397" s="617"/>
      <c r="E397" s="618"/>
      <c r="H397" s="77"/>
      <c r="I397" s="78"/>
      <c r="J397" s="77"/>
      <c r="K397" s="78"/>
      <c r="L397" s="78"/>
      <c r="N397" s="54"/>
      <c r="O397" s="54"/>
      <c r="P397" s="54"/>
      <c r="Q397" s="54"/>
    </row>
    <row r="398" spans="3:17" s="616" customFormat="1" ht="20.100000000000001" customHeight="1">
      <c r="C398" s="72"/>
      <c r="D398" s="617"/>
      <c r="E398" s="618"/>
      <c r="H398" s="77"/>
      <c r="I398" s="78"/>
      <c r="J398" s="77"/>
      <c r="K398" s="78"/>
      <c r="L398" s="78"/>
      <c r="N398" s="54"/>
      <c r="O398" s="54"/>
      <c r="P398" s="54"/>
      <c r="Q398" s="54"/>
    </row>
    <row r="399" spans="3:17" s="616" customFormat="1" ht="20.100000000000001" customHeight="1">
      <c r="C399" s="72"/>
      <c r="D399" s="617"/>
      <c r="E399" s="618"/>
      <c r="H399" s="77"/>
      <c r="I399" s="78"/>
      <c r="J399" s="77"/>
      <c r="K399" s="78"/>
      <c r="L399" s="78"/>
      <c r="N399" s="54"/>
      <c r="O399" s="54"/>
      <c r="P399" s="54"/>
      <c r="Q399" s="54"/>
    </row>
    <row r="400" spans="3:17" s="616" customFormat="1" ht="20.100000000000001" customHeight="1">
      <c r="C400" s="72"/>
      <c r="D400" s="617"/>
      <c r="E400" s="618"/>
      <c r="H400" s="77"/>
      <c r="I400" s="78"/>
      <c r="J400" s="77"/>
      <c r="K400" s="78"/>
      <c r="L400" s="78"/>
      <c r="N400" s="54"/>
      <c r="O400" s="54"/>
      <c r="P400" s="54"/>
      <c r="Q400" s="54"/>
    </row>
    <row r="401" spans="3:17" s="616" customFormat="1" ht="20.100000000000001" customHeight="1">
      <c r="C401" s="72"/>
      <c r="D401" s="617"/>
      <c r="E401" s="618"/>
      <c r="H401" s="77"/>
      <c r="I401" s="78"/>
      <c r="J401" s="77"/>
      <c r="K401" s="78"/>
      <c r="L401" s="78"/>
      <c r="N401" s="54"/>
      <c r="O401" s="54"/>
      <c r="P401" s="54"/>
      <c r="Q401" s="54"/>
    </row>
    <row r="402" spans="3:17" s="616" customFormat="1" ht="20.100000000000001" customHeight="1">
      <c r="C402" s="72"/>
      <c r="D402" s="617"/>
      <c r="E402" s="618"/>
      <c r="H402" s="77"/>
      <c r="I402" s="78"/>
      <c r="J402" s="77"/>
      <c r="K402" s="78"/>
      <c r="L402" s="78"/>
      <c r="N402" s="54"/>
      <c r="O402" s="54"/>
      <c r="P402" s="54"/>
      <c r="Q402" s="54"/>
    </row>
    <row r="403" spans="3:17" s="616" customFormat="1" ht="20.100000000000001" customHeight="1">
      <c r="C403" s="72"/>
      <c r="D403" s="617"/>
      <c r="E403" s="618"/>
      <c r="H403" s="77"/>
      <c r="I403" s="78"/>
      <c r="J403" s="77"/>
      <c r="K403" s="78"/>
      <c r="L403" s="78"/>
      <c r="N403" s="54"/>
      <c r="O403" s="54"/>
      <c r="P403" s="54"/>
      <c r="Q403" s="54"/>
    </row>
    <row r="404" spans="3:17" s="616" customFormat="1" ht="20.100000000000001" customHeight="1">
      <c r="C404" s="72"/>
      <c r="D404" s="617"/>
      <c r="E404" s="618"/>
      <c r="H404" s="77"/>
      <c r="I404" s="78"/>
      <c r="J404" s="77"/>
      <c r="K404" s="78"/>
      <c r="L404" s="78"/>
      <c r="N404" s="54"/>
      <c r="O404" s="54"/>
      <c r="P404" s="54"/>
      <c r="Q404" s="54"/>
    </row>
    <row r="405" spans="3:17" s="616" customFormat="1" ht="20.100000000000001" customHeight="1">
      <c r="C405" s="72"/>
      <c r="D405" s="617"/>
      <c r="E405" s="618"/>
      <c r="H405" s="77"/>
      <c r="I405" s="78"/>
      <c r="J405" s="77"/>
      <c r="K405" s="78"/>
      <c r="L405" s="78"/>
      <c r="N405" s="54"/>
      <c r="O405" s="54"/>
      <c r="P405" s="54"/>
      <c r="Q405" s="54"/>
    </row>
  </sheetData>
  <mergeCells count="34">
    <mergeCell ref="C373:D373"/>
    <mergeCell ref="A283:E283"/>
    <mergeCell ref="C285:D285"/>
    <mergeCell ref="A308:E308"/>
    <mergeCell ref="C310:D310"/>
    <mergeCell ref="A335:E335"/>
    <mergeCell ref="C337:D337"/>
    <mergeCell ref="A351:D351"/>
    <mergeCell ref="C353:D353"/>
    <mergeCell ref="A362:D362"/>
    <mergeCell ref="C364:D364"/>
    <mergeCell ref="A371:D371"/>
    <mergeCell ref="F94:G94"/>
    <mergeCell ref="C96:D96"/>
    <mergeCell ref="A101:F101"/>
    <mergeCell ref="A148:D148"/>
    <mergeCell ref="F148:G148"/>
    <mergeCell ref="A94:D94"/>
    <mergeCell ref="A34:D34"/>
    <mergeCell ref="C36:D36"/>
    <mergeCell ref="A70:D70"/>
    <mergeCell ref="C72:D72"/>
    <mergeCell ref="C255:D255"/>
    <mergeCell ref="C150:D150"/>
    <mergeCell ref="A196:D196"/>
    <mergeCell ref="C198:D198"/>
    <mergeCell ref="A219:E219"/>
    <mergeCell ref="C221:D221"/>
    <mergeCell ref="A253:E253"/>
    <mergeCell ref="A2:M2"/>
    <mergeCell ref="A4:L4"/>
    <mergeCell ref="A5:L5"/>
    <mergeCell ref="A27:D27"/>
    <mergeCell ref="C29:D29"/>
  </mergeCells>
  <phoneticPr fontId="19"/>
  <pageMargins left="0.39370078740157483" right="0.19685039370078741" top="0.39370078740157483" bottom="0.19685039370078741" header="0" footer="0"/>
  <pageSetup paperSize="9" scale="94" orientation="landscape" horizontalDpi="300" verticalDpi="300" r:id="rId1"/>
  <rowBreaks count="17" manualBreakCount="17">
    <brk id="32" max="16383" man="1"/>
    <brk id="55" max="16383" man="1"/>
    <brk id="68" max="16383" man="1"/>
    <brk id="92" max="16383" man="1"/>
    <brk id="115" max="16383" man="1"/>
    <brk id="140" max="16383" man="1"/>
    <brk id="146" max="16383" man="1"/>
    <brk id="163" max="16383" man="1"/>
    <brk id="188" max="16383" man="1"/>
    <brk id="194" max="16383" man="1"/>
    <brk id="217" max="16383" man="1"/>
    <brk id="240" max="16383" man="1"/>
    <brk id="251" max="16383" man="1"/>
    <brk id="277" max="16383" man="1"/>
    <brk id="306" max="16383" man="1"/>
    <brk id="333" max="16383" man="1"/>
    <brk id="3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2026八王子教科書一覧</vt:lpstr>
      <vt:lpstr>教養・教職</vt:lpstr>
      <vt:lpstr>商・政経　体育部</vt:lpstr>
      <vt:lpstr>政経　社会安全</vt:lpstr>
      <vt:lpstr>外国語</vt:lpstr>
      <vt:lpstr>工学部</vt:lpstr>
      <vt:lpstr>国際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八王子 購買会</dc:creator>
  <cp:lastModifiedBy>八王子 購買会</cp:lastModifiedBy>
  <cp:lastPrinted>2026-05-19T01:43:21Z</cp:lastPrinted>
  <dcterms:created xsi:type="dcterms:W3CDTF">2026-04-23T03:07:34Z</dcterms:created>
  <dcterms:modified xsi:type="dcterms:W3CDTF">2026-05-19T01:44:42Z</dcterms:modified>
</cp:coreProperties>
</file>